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updateLinks="never" defaultThemeVersion="124226"/>
  <xr:revisionPtr revIDLastSave="0" documentId="13_ncr:1_{9212613D-F37C-4249-8D35-6BEFA5DC799A}" xr6:coauthVersionLast="47" xr6:coauthVersionMax="47" xr10:uidLastSave="{00000000-0000-0000-0000-000000000000}"/>
  <bookViews>
    <workbookView xWindow="2925" yWindow="-16320" windowWidth="29040" windowHeight="15720" tabRatio="816" xr2:uid="{00000000-000D-0000-FFFF-FFFF00000000}"/>
  </bookViews>
  <sheets>
    <sheet name="開示版説明" sheetId="43" r:id="rId1"/>
    <sheet name="様式一覧表" sheetId="33" r:id="rId2"/>
    <sheet name="添付資料一覧表" sheetId="34" r:id="rId3"/>
    <sheet name="様式E-2-1-1-3-3" sheetId="3" r:id="rId4"/>
    <sheet name="様式E-2-2-1-①" sheetId="2" r:id="rId5"/>
    <sheet name="様式E-2-2-1-① (開示版)" sheetId="44" r:id="rId6"/>
    <sheet name="様式E-2-2-1-②" sheetId="14" r:id="rId7"/>
    <sheet name="様式E-2-2-1-② (開示版)" sheetId="63" r:id="rId8"/>
    <sheet name="様式E-2-3-1" sheetId="15" r:id="rId9"/>
    <sheet name="様式E-2-3-1 (開示版)" sheetId="47" r:id="rId10"/>
    <sheet name="様式E-2-4-1" sheetId="16" r:id="rId11"/>
    <sheet name="様式E-2-4-1 (開示版)" sheetId="49" r:id="rId12"/>
    <sheet name="様式E-2-4-2" sheetId="17" r:id="rId13"/>
    <sheet name="様式E-2-4-2 (開示版)" sheetId="50" r:id="rId14"/>
    <sheet name="様式E-2-4-5-1" sheetId="8" r:id="rId15"/>
    <sheet name="様式E-2-4-5-1 (開示版)" sheetId="51" r:id="rId16"/>
    <sheet name="様式E-2-4-6-1" sheetId="9" r:id="rId17"/>
    <sheet name="様式E-2-4-6-1 (開示版)" sheetId="54" r:id="rId18"/>
    <sheet name="様式E-2-4-6-2" sheetId="13" r:id="rId19"/>
    <sheet name="様式E-2-4-6-2 (開示版)" sheetId="53" r:id="rId20"/>
    <sheet name="様式E-2-4-7" sheetId="10" r:id="rId21"/>
    <sheet name="様式E-2-4-7 (開示版)" sheetId="55" r:id="rId22"/>
    <sheet name="様式E-2-4-8" sheetId="11" r:id="rId23"/>
    <sheet name="様式E-2-4-8 (開示版)" sheetId="57" r:id="rId24"/>
    <sheet name="様式E-2-4-9-3" sheetId="12" r:id="rId25"/>
    <sheet name="様式E-2-4-9-3 (開示版)" sheetId="58" r:id="rId26"/>
    <sheet name="様式E " sheetId="42" r:id="rId27"/>
    <sheet name="様式E  (開示版)" sheetId="59" r:id="rId28"/>
    <sheet name="様式E-3-4" sheetId="5" r:id="rId29"/>
    <sheet name="様式E-3-4 (開示版)" sheetId="60" r:id="rId30"/>
    <sheet name="様式E-4-1" sheetId="6" r:id="rId31"/>
    <sheet name="様式E-4-1 (開示版)" sheetId="61" r:id="rId32"/>
    <sheet name="様式E-4-2" sheetId="7" r:id="rId33"/>
    <sheet name="様式E-4-2 (開示版)" sheetId="62" r:id="rId34"/>
    <sheet name="コード " sheetId="29" r:id="rId35"/>
  </sheets>
  <definedNames>
    <definedName name="_xlnm._FilterDatabase" localSheetId="26" hidden="1">'様式E '!$K$8:$AE$831</definedName>
    <definedName name="_xlnm._FilterDatabase" localSheetId="27" hidden="1">'様式E  (開示版)'!$K$8:$AE$831</definedName>
    <definedName name="AS2DocOpenMode" hidden="1">"AS2DocumentEdit"</definedName>
    <definedName name="_xlnm.Print_Area" localSheetId="0">開示版説明!$A$1:$G$29</definedName>
    <definedName name="_xlnm.Print_Area" localSheetId="2">添付資料一覧表!$A$1:$G$36</definedName>
    <definedName name="_xlnm.Print_Area" localSheetId="27">'様式E  (開示版)'!$A$1:$AF$38</definedName>
    <definedName name="_xlnm.Print_Area" localSheetId="3">'様式E-2-1-1-3-3'!$A$1:$T$21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9">'様式E-2-3-1 (開示版)'!$A$1:$K$19</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'様式E-2-4-5-1'!$A$1:$Y$31</definedName>
    <definedName name="_xlnm.Print_Area" localSheetId="15">'様式E-2-4-5-1 (開示版)'!$A$1:$Y$31</definedName>
    <definedName name="_xlnm.Print_Area" localSheetId="16">'様式E-2-4-6-1'!$A$1:$W$19</definedName>
    <definedName name="_xlnm.Print_Area" localSheetId="17">'様式E-2-4-6-1 (開示版)'!$A$1:$W$19</definedName>
    <definedName name="_xlnm.Print_Area" localSheetId="18">'様式E-2-4-6-2'!$A$1:$J$19</definedName>
    <definedName name="_xlnm.Print_Area" localSheetId="19">'様式E-2-4-6-2 (開示版)'!$A$1:$J$19</definedName>
    <definedName name="_xlnm.Print_Area" localSheetId="20">'様式E-2-4-7'!$A$1:$T$21</definedName>
    <definedName name="_xlnm.Print_Area" localSheetId="21">'様式E-2-4-7 (開示版)'!$A$1:$T$21</definedName>
    <definedName name="_xlnm.Print_Area" localSheetId="22">'様式E-2-4-8'!$A$1:$W$21</definedName>
    <definedName name="_xlnm.Print_Area" localSheetId="23">'様式E-2-4-8 (開示版)'!$A$1:$W$21</definedName>
    <definedName name="_xlnm.Print_Area" localSheetId="24">'様式E-2-4-9-3'!$A$1:$S$18</definedName>
    <definedName name="_xlnm.Print_Area" localSheetId="25">'様式E-2-4-9-3 (開示版)'!$A$1:$S$18</definedName>
    <definedName name="_xlnm.Print_Area" localSheetId="28">'様式E-3-4'!$A$1:$AA$48</definedName>
    <definedName name="_xlnm.Print_Area" localSheetId="29">'様式E-3-4 (開示版)'!$A$1:$AA$48</definedName>
    <definedName name="_xlnm.Print_Area" localSheetId="30">'様式E-4-1'!$A$1:$N$62</definedName>
    <definedName name="_xlnm.Print_Area" localSheetId="31">'様式E-4-1 (開示版)'!$A$1:$N$62</definedName>
    <definedName name="_xlnm.Print_Area" localSheetId="32">'様式E-4-2'!$A$1:$AO$98</definedName>
    <definedName name="_xlnm.Print_Area" localSheetId="33">'様式E-4-2 (開示版)'!$A$1:$AO$98</definedName>
    <definedName name="_xlnm.Print_Area" localSheetId="1">様式一覧表!$A$1:$G$28</definedName>
    <definedName name="_xlnm.Print_Titles" localSheetId="2">添付資料一覧表!$11:$13</definedName>
    <definedName name="_xlnm.Print_Titles" localSheetId="28">'様式E-3-4'!$2:$10</definedName>
    <definedName name="_xlnm.Print_Titles" localSheetId="29">'様式E-3-4 (開示版)'!$2:$10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62" l="1"/>
  <c r="G20" i="62"/>
  <c r="H20" i="62"/>
  <c r="H21" i="62"/>
  <c r="G21" i="7"/>
  <c r="G20" i="7"/>
  <c r="D24" i="61"/>
  <c r="D23" i="61"/>
  <c r="D22" i="61"/>
  <c r="E23" i="61"/>
  <c r="E24" i="61"/>
  <c r="D24" i="6"/>
  <c r="D23" i="6"/>
  <c r="AA24" i="42"/>
  <c r="V24" i="42"/>
  <c r="M13" i="59"/>
  <c r="N13" i="59"/>
  <c r="O13" i="59"/>
  <c r="P13" i="59"/>
  <c r="M12" i="59"/>
  <c r="N12" i="59"/>
  <c r="O12" i="59"/>
  <c r="P12" i="59"/>
  <c r="M11" i="59"/>
  <c r="N11" i="59"/>
  <c r="O11" i="59"/>
  <c r="P11" i="59"/>
  <c r="M10" i="59"/>
  <c r="N10" i="59"/>
  <c r="O10" i="59"/>
  <c r="P10" i="59"/>
  <c r="O22" i="59"/>
  <c r="O23" i="59"/>
  <c r="O24" i="59"/>
  <c r="O25" i="59"/>
  <c r="O26" i="59"/>
  <c r="O27" i="59"/>
  <c r="O28" i="59"/>
  <c r="O29" i="59"/>
  <c r="O30" i="59"/>
  <c r="N22" i="59"/>
  <c r="N23" i="59"/>
  <c r="N24" i="59"/>
  <c r="N25" i="59"/>
  <c r="N26" i="59"/>
  <c r="N27" i="59"/>
  <c r="N28" i="59"/>
  <c r="N29" i="59"/>
  <c r="N30" i="59"/>
  <c r="N21" i="59"/>
  <c r="O21" i="59"/>
  <c r="O15" i="59"/>
  <c r="N15" i="59"/>
  <c r="O15" i="42"/>
  <c r="N15" i="42"/>
  <c r="N8" i="58"/>
  <c r="M8" i="58"/>
  <c r="N10" i="58"/>
  <c r="N11" i="58"/>
  <c r="N12" i="58"/>
  <c r="N13" i="58"/>
  <c r="N14" i="58"/>
  <c r="N15" i="58"/>
  <c r="N16" i="58"/>
  <c r="N17" i="58"/>
  <c r="N18" i="58"/>
  <c r="M18" i="58"/>
  <c r="M10" i="58"/>
  <c r="M11" i="58"/>
  <c r="M12" i="58"/>
  <c r="M13" i="58"/>
  <c r="M14" i="58"/>
  <c r="M15" i="58"/>
  <c r="M16" i="58"/>
  <c r="M17" i="58"/>
  <c r="M9" i="58"/>
  <c r="N9" i="58"/>
  <c r="N8" i="12"/>
  <c r="M8" i="12"/>
  <c r="U20" i="57"/>
  <c r="T20" i="57"/>
  <c r="U12" i="57"/>
  <c r="U13" i="57"/>
  <c r="U14" i="57"/>
  <c r="U15" i="57"/>
  <c r="U16" i="57"/>
  <c r="U17" i="57"/>
  <c r="U18" i="57"/>
  <c r="U19" i="57"/>
  <c r="T12" i="57"/>
  <c r="T13" i="57"/>
  <c r="T14" i="57"/>
  <c r="T15" i="57"/>
  <c r="T16" i="57"/>
  <c r="T17" i="57"/>
  <c r="T18" i="57"/>
  <c r="T19" i="57"/>
  <c r="T11" i="57"/>
  <c r="U11" i="57"/>
  <c r="U8" i="57"/>
  <c r="T8" i="57"/>
  <c r="U8" i="11"/>
  <c r="T8" i="11"/>
  <c r="R10" i="55" l="1"/>
  <c r="R11" i="55"/>
  <c r="R12" i="55"/>
  <c r="R13" i="55"/>
  <c r="R14" i="55"/>
  <c r="R15" i="55"/>
  <c r="R16" i="55"/>
  <c r="R17" i="55"/>
  <c r="R18" i="55"/>
  <c r="Q10" i="55"/>
  <c r="Q11" i="55"/>
  <c r="Q12" i="55"/>
  <c r="Q13" i="55"/>
  <c r="Q14" i="55"/>
  <c r="Q15" i="55"/>
  <c r="Q16" i="55"/>
  <c r="Q17" i="55"/>
  <c r="Q18" i="55"/>
  <c r="Q9" i="55"/>
  <c r="R9" i="55"/>
  <c r="R8" i="55"/>
  <c r="Q8" i="55"/>
  <c r="R8" i="10"/>
  <c r="Q8" i="10"/>
  <c r="V8" i="54"/>
  <c r="U8" i="54"/>
  <c r="V8" i="9"/>
  <c r="U8" i="9"/>
  <c r="W12" i="51"/>
  <c r="W13" i="51"/>
  <c r="W14" i="51"/>
  <c r="W15" i="51"/>
  <c r="W16" i="51"/>
  <c r="W17" i="51"/>
  <c r="W18" i="51"/>
  <c r="W19" i="51"/>
  <c r="W20" i="51"/>
  <c r="W21" i="51"/>
  <c r="W22" i="51"/>
  <c r="W23" i="51"/>
  <c r="W24" i="51"/>
  <c r="W25" i="51"/>
  <c r="W26" i="51"/>
  <c r="W27" i="51"/>
  <c r="W28" i="51"/>
  <c r="W29" i="51"/>
  <c r="W30" i="51"/>
  <c r="V12" i="51"/>
  <c r="V13" i="51"/>
  <c r="V14" i="51"/>
  <c r="V15" i="51"/>
  <c r="V16" i="51"/>
  <c r="V17" i="51"/>
  <c r="V18" i="51"/>
  <c r="V19" i="51"/>
  <c r="V20" i="51"/>
  <c r="V21" i="51"/>
  <c r="V22" i="51"/>
  <c r="V23" i="51"/>
  <c r="V24" i="51"/>
  <c r="V25" i="51"/>
  <c r="V26" i="51"/>
  <c r="V27" i="51"/>
  <c r="V28" i="51"/>
  <c r="V29" i="51"/>
  <c r="V30" i="51"/>
  <c r="V11" i="51"/>
  <c r="W11" i="51"/>
  <c r="W8" i="51"/>
  <c r="V8" i="51"/>
  <c r="W8" i="8"/>
  <c r="V8" i="8"/>
  <c r="N8" i="3"/>
  <c r="M8" i="3"/>
  <c r="AC31" i="42" l="1"/>
  <c r="AD31" i="42"/>
  <c r="AE31" i="42"/>
  <c r="AF31" i="42"/>
  <c r="AB31" i="42"/>
  <c r="V22" i="42"/>
  <c r="X31" i="42"/>
  <c r="Y31" i="42"/>
  <c r="Z31" i="42"/>
  <c r="W31" i="42"/>
  <c r="Q31" i="42"/>
  <c r="R31" i="42"/>
  <c r="S31" i="42"/>
  <c r="T31" i="42"/>
  <c r="U31" i="42"/>
  <c r="P31" i="42"/>
  <c r="G4" i="42"/>
  <c r="Q28" i="59"/>
  <c r="J40" i="60"/>
  <c r="I40" i="60"/>
  <c r="H40" i="60"/>
  <c r="C40" i="60"/>
  <c r="J32" i="60"/>
  <c r="I32" i="60"/>
  <c r="H32" i="60"/>
  <c r="C32" i="60"/>
  <c r="J16" i="60"/>
  <c r="J24" i="60"/>
  <c r="I24" i="60"/>
  <c r="H24" i="60"/>
  <c r="C24" i="60"/>
  <c r="I16" i="60"/>
  <c r="J20" i="63" l="1"/>
  <c r="L20" i="63"/>
  <c r="F75" i="62"/>
  <c r="V30" i="42" l="1"/>
  <c r="AA30" i="42" s="1"/>
  <c r="V29" i="42"/>
  <c r="AA29" i="42" s="1"/>
  <c r="I72" i="62"/>
  <c r="J72" i="62"/>
  <c r="L72" i="62"/>
  <c r="M72" i="62"/>
  <c r="R72" i="62"/>
  <c r="S72" i="62"/>
  <c r="O72" i="62"/>
  <c r="P72" i="62"/>
  <c r="J12" i="57"/>
  <c r="H16" i="62"/>
  <c r="H17" i="62"/>
  <c r="H18" i="62"/>
  <c r="H19" i="62"/>
  <c r="H15" i="62"/>
  <c r="G19" i="62"/>
  <c r="G18" i="62"/>
  <c r="G17" i="62"/>
  <c r="G16" i="62"/>
  <c r="G19" i="7"/>
  <c r="G18" i="7"/>
  <c r="G17" i="7"/>
  <c r="E21" i="61"/>
  <c r="E20" i="61"/>
  <c r="E19" i="61"/>
  <c r="D21" i="61"/>
  <c r="D20" i="61"/>
  <c r="D19" i="61"/>
  <c r="D18" i="61"/>
  <c r="D17" i="61"/>
  <c r="D16" i="61"/>
  <c r="D15" i="61"/>
  <c r="D14" i="61"/>
  <c r="D13" i="61"/>
  <c r="D22" i="6"/>
  <c r="D21" i="6"/>
  <c r="D20" i="6"/>
  <c r="M15" i="59"/>
  <c r="L30" i="59"/>
  <c r="L29" i="59"/>
  <c r="L28" i="59"/>
  <c r="L27" i="59"/>
  <c r="L26" i="59"/>
  <c r="L25" i="59"/>
  <c r="L24" i="59"/>
  <c r="L23" i="59"/>
  <c r="L22" i="59"/>
  <c r="L21" i="59"/>
  <c r="L15" i="59"/>
  <c r="L13" i="59"/>
  <c r="L12" i="59"/>
  <c r="L11" i="59"/>
  <c r="L10" i="59"/>
  <c r="M15" i="42"/>
  <c r="L15" i="42"/>
  <c r="L8" i="58"/>
  <c r="K18" i="58"/>
  <c r="K17" i="58"/>
  <c r="K16" i="58"/>
  <c r="K15" i="58"/>
  <c r="K14" i="58"/>
  <c r="K13" i="58"/>
  <c r="K12" i="58"/>
  <c r="K11" i="58"/>
  <c r="K10" i="58"/>
  <c r="K9" i="58"/>
  <c r="K8" i="58"/>
  <c r="L8" i="12"/>
  <c r="K8" i="12"/>
  <c r="S8" i="57"/>
  <c r="R20" i="57"/>
  <c r="R19" i="57"/>
  <c r="R18" i="57"/>
  <c r="R17" i="57"/>
  <c r="R16" i="57"/>
  <c r="R15" i="57"/>
  <c r="R14" i="57"/>
  <c r="R13" i="57"/>
  <c r="R12" i="57"/>
  <c r="R11" i="57"/>
  <c r="R8" i="57"/>
  <c r="S8" i="11"/>
  <c r="R8" i="11"/>
  <c r="P8" i="55"/>
  <c r="O18" i="55"/>
  <c r="O17" i="55"/>
  <c r="O16" i="55"/>
  <c r="O15" i="55"/>
  <c r="O14" i="55"/>
  <c r="O13" i="55"/>
  <c r="O12" i="55"/>
  <c r="O11" i="55"/>
  <c r="O10" i="55"/>
  <c r="O9" i="55"/>
  <c r="O8" i="55"/>
  <c r="P8" i="10"/>
  <c r="O8" i="10"/>
  <c r="T8" i="54"/>
  <c r="S18" i="54"/>
  <c r="S17" i="54"/>
  <c r="S16" i="54"/>
  <c r="S15" i="54"/>
  <c r="S14" i="54"/>
  <c r="S13" i="54"/>
  <c r="S12" i="54"/>
  <c r="S11" i="54"/>
  <c r="S10" i="54"/>
  <c r="S9" i="54"/>
  <c r="S8" i="54"/>
  <c r="T8" i="9"/>
  <c r="S8" i="9"/>
  <c r="U8" i="51"/>
  <c r="T30" i="51"/>
  <c r="T29" i="51"/>
  <c r="T28" i="51"/>
  <c r="T27" i="51"/>
  <c r="T26" i="51"/>
  <c r="T25" i="51"/>
  <c r="T24" i="51"/>
  <c r="T23" i="51"/>
  <c r="T22" i="51"/>
  <c r="T21" i="51"/>
  <c r="T20" i="51"/>
  <c r="T19" i="51"/>
  <c r="T18" i="51"/>
  <c r="T17" i="51"/>
  <c r="T16" i="51"/>
  <c r="T15" i="51"/>
  <c r="T14" i="51"/>
  <c r="T13" i="51"/>
  <c r="T12" i="51"/>
  <c r="T11" i="51"/>
  <c r="T8" i="51"/>
  <c r="U8" i="8"/>
  <c r="T8" i="8"/>
  <c r="L8" i="3"/>
  <c r="K8" i="3"/>
  <c r="F13" i="44" l="1"/>
  <c r="D11" i="49" l="1"/>
  <c r="D12" i="49"/>
  <c r="H11" i="62"/>
  <c r="H12" i="62"/>
  <c r="H13" i="62"/>
  <c r="H14" i="62"/>
  <c r="H10" i="62"/>
  <c r="E4" i="3" l="1"/>
  <c r="D5" i="34"/>
  <c r="I26" i="62"/>
  <c r="E28" i="61"/>
  <c r="E17" i="61"/>
  <c r="E16" i="61"/>
  <c r="H47" i="60"/>
  <c r="H46" i="60"/>
  <c r="H45" i="60"/>
  <c r="H44" i="60"/>
  <c r="H43" i="60"/>
  <c r="H39" i="60"/>
  <c r="H38" i="60"/>
  <c r="H37" i="60"/>
  <c r="H36" i="60"/>
  <c r="H35" i="60"/>
  <c r="H31" i="60"/>
  <c r="H30" i="60"/>
  <c r="H29" i="60"/>
  <c r="H28" i="60"/>
  <c r="H27" i="60"/>
  <c r="H23" i="60"/>
  <c r="H22" i="60"/>
  <c r="H21" i="60"/>
  <c r="H19" i="60"/>
  <c r="H20" i="60"/>
  <c r="C43" i="60"/>
  <c r="G47" i="60"/>
  <c r="E47" i="60"/>
  <c r="C47" i="60"/>
  <c r="G46" i="60"/>
  <c r="E46" i="60"/>
  <c r="C46" i="60"/>
  <c r="G45" i="60"/>
  <c r="E45" i="60"/>
  <c r="C45" i="60"/>
  <c r="G44" i="60"/>
  <c r="E44" i="60"/>
  <c r="C44" i="60"/>
  <c r="G43" i="60"/>
  <c r="E43" i="60"/>
  <c r="G39" i="60"/>
  <c r="E39" i="60"/>
  <c r="C39" i="60"/>
  <c r="G38" i="60"/>
  <c r="E38" i="60"/>
  <c r="C38" i="60"/>
  <c r="G37" i="60"/>
  <c r="E37" i="60"/>
  <c r="C37" i="60"/>
  <c r="G36" i="60"/>
  <c r="E36" i="60"/>
  <c r="C36" i="60"/>
  <c r="G35" i="60"/>
  <c r="E35" i="60"/>
  <c r="C35" i="60"/>
  <c r="G31" i="60"/>
  <c r="E31" i="60"/>
  <c r="C31" i="60"/>
  <c r="G30" i="60"/>
  <c r="E30" i="60"/>
  <c r="C30" i="60"/>
  <c r="G29" i="60"/>
  <c r="E29" i="60"/>
  <c r="C29" i="60"/>
  <c r="G28" i="60"/>
  <c r="E28" i="60"/>
  <c r="C28" i="60"/>
  <c r="G27" i="60"/>
  <c r="E27" i="60"/>
  <c r="C27" i="60"/>
  <c r="G23" i="60"/>
  <c r="E23" i="60"/>
  <c r="C23" i="60"/>
  <c r="G22" i="60"/>
  <c r="E22" i="60"/>
  <c r="C22" i="60"/>
  <c r="G21" i="60"/>
  <c r="E21" i="60"/>
  <c r="C21" i="60"/>
  <c r="G20" i="60"/>
  <c r="E20" i="60"/>
  <c r="C20" i="60"/>
  <c r="G19" i="60"/>
  <c r="E19" i="60"/>
  <c r="C19" i="60"/>
  <c r="H30" i="59"/>
  <c r="G30" i="59"/>
  <c r="H29" i="59"/>
  <c r="G29" i="59"/>
  <c r="H28" i="59"/>
  <c r="G28" i="59"/>
  <c r="H27" i="59"/>
  <c r="G27" i="59"/>
  <c r="H26" i="59"/>
  <c r="G26" i="59"/>
  <c r="H25" i="59"/>
  <c r="G25" i="59"/>
  <c r="H24" i="59"/>
  <c r="G24" i="59"/>
  <c r="H23" i="59"/>
  <c r="G23" i="59"/>
  <c r="H22" i="59"/>
  <c r="G22" i="59"/>
  <c r="H21" i="59"/>
  <c r="G21" i="59"/>
  <c r="G18" i="58" l="1"/>
  <c r="F18" i="58"/>
  <c r="G17" i="58"/>
  <c r="F17" i="58"/>
  <c r="G16" i="58"/>
  <c r="F16" i="58"/>
  <c r="G15" i="58"/>
  <c r="F15" i="58"/>
  <c r="G14" i="58"/>
  <c r="F14" i="58"/>
  <c r="G13" i="58"/>
  <c r="F13" i="58"/>
  <c r="G12" i="58"/>
  <c r="F12" i="58"/>
  <c r="G11" i="58"/>
  <c r="F11" i="58"/>
  <c r="G10" i="58"/>
  <c r="F10" i="58"/>
  <c r="G9" i="58"/>
  <c r="F9" i="58"/>
  <c r="O18" i="54"/>
  <c r="N18" i="54"/>
  <c r="O17" i="54"/>
  <c r="N17" i="54"/>
  <c r="O16" i="54"/>
  <c r="N16" i="54"/>
  <c r="O15" i="54"/>
  <c r="N15" i="54"/>
  <c r="O14" i="54"/>
  <c r="N14" i="54"/>
  <c r="O13" i="54"/>
  <c r="N13" i="54"/>
  <c r="O12" i="54"/>
  <c r="N12" i="54"/>
  <c r="O11" i="54"/>
  <c r="N11" i="54"/>
  <c r="O10" i="54"/>
  <c r="N10" i="54"/>
  <c r="O9" i="54"/>
  <c r="N9" i="54"/>
  <c r="K18" i="55"/>
  <c r="J18" i="55"/>
  <c r="K17" i="55"/>
  <c r="J17" i="55"/>
  <c r="K16" i="55"/>
  <c r="J16" i="55"/>
  <c r="K15" i="55"/>
  <c r="J15" i="55"/>
  <c r="K14" i="55"/>
  <c r="J14" i="55"/>
  <c r="K13" i="55"/>
  <c r="J13" i="55"/>
  <c r="K12" i="55"/>
  <c r="J12" i="55"/>
  <c r="K11" i="55"/>
  <c r="J11" i="55"/>
  <c r="K10" i="55"/>
  <c r="J10" i="55"/>
  <c r="K9" i="55"/>
  <c r="J9" i="55"/>
  <c r="N20" i="57"/>
  <c r="M20" i="57"/>
  <c r="N19" i="57"/>
  <c r="M19" i="57"/>
  <c r="N18" i="57"/>
  <c r="M18" i="57"/>
  <c r="N17" i="57"/>
  <c r="M17" i="57"/>
  <c r="N16" i="57"/>
  <c r="M16" i="57"/>
  <c r="N15" i="57"/>
  <c r="M15" i="57"/>
  <c r="N14" i="57"/>
  <c r="M14" i="57"/>
  <c r="N13" i="57"/>
  <c r="M13" i="57"/>
  <c r="N12" i="57"/>
  <c r="M12" i="57"/>
  <c r="M11" i="57"/>
  <c r="N11" i="57"/>
  <c r="V28" i="42"/>
  <c r="V27" i="42"/>
  <c r="AA27" i="42" s="1"/>
  <c r="V26" i="42"/>
  <c r="AA26" i="42" s="1"/>
  <c r="V25" i="42"/>
  <c r="V25" i="59" s="1"/>
  <c r="V23" i="42"/>
  <c r="AA22" i="42"/>
  <c r="V21" i="42"/>
  <c r="AA21" i="42" s="1"/>
  <c r="AF31" i="59"/>
  <c r="AE31" i="59"/>
  <c r="AD31" i="59"/>
  <c r="AC31" i="59"/>
  <c r="AB31" i="59"/>
  <c r="Z31" i="59"/>
  <c r="Y31" i="59"/>
  <c r="X31" i="59"/>
  <c r="W31" i="59"/>
  <c r="U31" i="59"/>
  <c r="T31" i="59"/>
  <c r="S31" i="59"/>
  <c r="R31" i="59"/>
  <c r="Q31" i="59"/>
  <c r="P31" i="59"/>
  <c r="K20" i="63"/>
  <c r="M19" i="63"/>
  <c r="L19" i="63"/>
  <c r="K19" i="63"/>
  <c r="J19" i="63"/>
  <c r="I19" i="63"/>
  <c r="H19" i="63"/>
  <c r="G19" i="63"/>
  <c r="F19" i="63"/>
  <c r="E19" i="63"/>
  <c r="M18" i="63"/>
  <c r="L18" i="63"/>
  <c r="K18" i="63"/>
  <c r="J18" i="63"/>
  <c r="I18" i="63"/>
  <c r="H18" i="63"/>
  <c r="G18" i="63"/>
  <c r="F18" i="63"/>
  <c r="E18" i="63"/>
  <c r="M17" i="63"/>
  <c r="L17" i="63"/>
  <c r="K17" i="63"/>
  <c r="J17" i="63"/>
  <c r="I17" i="63"/>
  <c r="H17" i="63"/>
  <c r="G17" i="63"/>
  <c r="F17" i="63"/>
  <c r="E17" i="63"/>
  <c r="M16" i="63"/>
  <c r="L16" i="63"/>
  <c r="K16" i="63"/>
  <c r="J16" i="63"/>
  <c r="I16" i="63"/>
  <c r="H16" i="63"/>
  <c r="G16" i="63"/>
  <c r="F16" i="63"/>
  <c r="E16" i="63"/>
  <c r="M15" i="63"/>
  <c r="L15" i="63"/>
  <c r="K15" i="63"/>
  <c r="J15" i="63"/>
  <c r="I15" i="63"/>
  <c r="H15" i="63"/>
  <c r="G15" i="63"/>
  <c r="F15" i="63"/>
  <c r="E15" i="63"/>
  <c r="C15" i="63"/>
  <c r="M14" i="63"/>
  <c r="L14" i="63"/>
  <c r="K14" i="63"/>
  <c r="J14" i="63"/>
  <c r="I14" i="63"/>
  <c r="H14" i="63"/>
  <c r="G14" i="63"/>
  <c r="F14" i="63"/>
  <c r="E14" i="63"/>
  <c r="C14" i="63"/>
  <c r="M13" i="63"/>
  <c r="L13" i="63"/>
  <c r="K13" i="63"/>
  <c r="J13" i="63"/>
  <c r="I13" i="63"/>
  <c r="H13" i="63"/>
  <c r="G13" i="63"/>
  <c r="F13" i="63"/>
  <c r="E13" i="63"/>
  <c r="B13" i="63"/>
  <c r="M12" i="63"/>
  <c r="L12" i="63"/>
  <c r="K12" i="63"/>
  <c r="J12" i="63"/>
  <c r="I12" i="63"/>
  <c r="H12" i="63"/>
  <c r="G12" i="63"/>
  <c r="F12" i="63"/>
  <c r="E12" i="63"/>
  <c r="B12" i="63"/>
  <c r="M11" i="63"/>
  <c r="L11" i="63"/>
  <c r="K11" i="63"/>
  <c r="J11" i="63"/>
  <c r="I11" i="63"/>
  <c r="H11" i="63"/>
  <c r="G11" i="63"/>
  <c r="F11" i="63"/>
  <c r="E11" i="63"/>
  <c r="B11" i="63"/>
  <c r="C8" i="63"/>
  <c r="F4" i="63"/>
  <c r="B1" i="63"/>
  <c r="M20" i="14"/>
  <c r="N11" i="14" s="1"/>
  <c r="N11" i="63" s="1"/>
  <c r="I20" i="14"/>
  <c r="I20" i="63" s="1"/>
  <c r="AI72" i="7"/>
  <c r="AJ98" i="7"/>
  <c r="U98" i="7"/>
  <c r="U98" i="62" s="1"/>
  <c r="AH97" i="7"/>
  <c r="AG97" i="7"/>
  <c r="AE97" i="7"/>
  <c r="AF97" i="7" s="1"/>
  <c r="AF97" i="62" s="1"/>
  <c r="AD97" i="7"/>
  <c r="AB97" i="7"/>
  <c r="AA97" i="7"/>
  <c r="AA97" i="62" s="1"/>
  <c r="Y97" i="7"/>
  <c r="X97" i="7"/>
  <c r="X97" i="62" s="1"/>
  <c r="S97" i="7"/>
  <c r="R97" i="7"/>
  <c r="P97" i="7"/>
  <c r="Q97" i="7" s="1"/>
  <c r="Q97" i="62" s="1"/>
  <c r="O97" i="7"/>
  <c r="M97" i="7"/>
  <c r="L97" i="7"/>
  <c r="J97" i="7"/>
  <c r="I97" i="7"/>
  <c r="AK96" i="7"/>
  <c r="AK96" i="62" s="1"/>
  <c r="AJ96" i="7"/>
  <c r="AJ96" i="62" s="1"/>
  <c r="AI96" i="7"/>
  <c r="AI96" i="62" s="1"/>
  <c r="AF96" i="7"/>
  <c r="AC96" i="7"/>
  <c r="AC96" i="62" s="1"/>
  <c r="Z96" i="7"/>
  <c r="Z96" i="62" s="1"/>
  <c r="V96" i="7"/>
  <c r="U96" i="7"/>
  <c r="U96" i="62" s="1"/>
  <c r="T96" i="7"/>
  <c r="T96" i="62" s="1"/>
  <c r="Q96" i="7"/>
  <c r="N96" i="7"/>
  <c r="N96" i="62" s="1"/>
  <c r="K96" i="7"/>
  <c r="K96" i="62" s="1"/>
  <c r="AK95" i="7"/>
  <c r="AJ95" i="7"/>
  <c r="AJ95" i="62" s="1"/>
  <c r="AI95" i="7"/>
  <c r="AI95" i="62" s="1"/>
  <c r="AF95" i="7"/>
  <c r="AF95" i="62" s="1"/>
  <c r="AC95" i="7"/>
  <c r="AC95" i="62" s="1"/>
  <c r="Z95" i="7"/>
  <c r="V95" i="7"/>
  <c r="V95" i="62" s="1"/>
  <c r="U95" i="7"/>
  <c r="T95" i="7"/>
  <c r="T95" i="62" s="1"/>
  <c r="Q95" i="7"/>
  <c r="N95" i="7"/>
  <c r="K95" i="7"/>
  <c r="AK94" i="7"/>
  <c r="AJ94" i="7"/>
  <c r="AJ94" i="62" s="1"/>
  <c r="AI94" i="7"/>
  <c r="AI94" i="62" s="1"/>
  <c r="AF94" i="7"/>
  <c r="AF94" i="62" s="1"/>
  <c r="AC94" i="7"/>
  <c r="AC94" i="62" s="1"/>
  <c r="Z94" i="7"/>
  <c r="V94" i="7"/>
  <c r="U94" i="7"/>
  <c r="T94" i="7"/>
  <c r="T94" i="62" s="1"/>
  <c r="Q94" i="7"/>
  <c r="N94" i="7"/>
  <c r="N94" i="62" s="1"/>
  <c r="K94" i="7"/>
  <c r="K94" i="62" s="1"/>
  <c r="AH92" i="7"/>
  <c r="AI92" i="7" s="1"/>
  <c r="AI92" i="62" s="1"/>
  <c r="AG92" i="7"/>
  <c r="AG92" i="62" s="1"/>
  <c r="AE92" i="7"/>
  <c r="AE92" i="62" s="1"/>
  <c r="AD92" i="7"/>
  <c r="AB92" i="7"/>
  <c r="AA92" i="7"/>
  <c r="AA92" i="62" s="1"/>
  <c r="Y92" i="7"/>
  <c r="X92" i="7"/>
  <c r="X92" i="62" s="1"/>
  <c r="S92" i="7"/>
  <c r="R92" i="7"/>
  <c r="P92" i="7"/>
  <c r="O92" i="7"/>
  <c r="M92" i="7"/>
  <c r="M92" i="62" s="1"/>
  <c r="L92" i="7"/>
  <c r="L92" i="62" s="1"/>
  <c r="J92" i="7"/>
  <c r="J92" i="62" s="1"/>
  <c r="I92" i="7"/>
  <c r="AK91" i="7"/>
  <c r="AJ91" i="7"/>
  <c r="AJ91" i="62" s="1"/>
  <c r="AI91" i="7"/>
  <c r="AI91" i="62" s="1"/>
  <c r="AF91" i="7"/>
  <c r="AC91" i="7"/>
  <c r="AC91" i="62" s="1"/>
  <c r="Z91" i="7"/>
  <c r="Z91" i="62" s="1"/>
  <c r="V91" i="7"/>
  <c r="U91" i="7"/>
  <c r="T91" i="7"/>
  <c r="T91" i="62" s="1"/>
  <c r="Q91" i="7"/>
  <c r="N91" i="7"/>
  <c r="N91" i="62" s="1"/>
  <c r="K91" i="7"/>
  <c r="K91" i="62" s="1"/>
  <c r="AK90" i="7"/>
  <c r="AK90" i="62" s="1"/>
  <c r="AJ90" i="7"/>
  <c r="AJ90" i="62" s="1"/>
  <c r="AI90" i="7"/>
  <c r="AI90" i="62" s="1"/>
  <c r="AF90" i="7"/>
  <c r="AC90" i="7"/>
  <c r="Z90" i="7"/>
  <c r="V90" i="7"/>
  <c r="V90" i="62" s="1"/>
  <c r="U90" i="7"/>
  <c r="T90" i="7"/>
  <c r="T90" i="62" s="1"/>
  <c r="Q90" i="7"/>
  <c r="Q90" i="62" s="1"/>
  <c r="N90" i="7"/>
  <c r="K90" i="7"/>
  <c r="AK89" i="7"/>
  <c r="AJ89" i="7"/>
  <c r="AI89" i="7"/>
  <c r="AI89" i="62" s="1"/>
  <c r="AF89" i="7"/>
  <c r="AC89" i="7"/>
  <c r="Z89" i="7"/>
  <c r="Z89" i="62" s="1"/>
  <c r="V89" i="7"/>
  <c r="U89" i="7"/>
  <c r="U89" i="62" s="1"/>
  <c r="T89" i="7"/>
  <c r="Q89" i="7"/>
  <c r="N89" i="7"/>
  <c r="N89" i="62" s="1"/>
  <c r="K89" i="7"/>
  <c r="AH87" i="7"/>
  <c r="AH87" i="62" s="1"/>
  <c r="AG87" i="7"/>
  <c r="AG87" i="62" s="1"/>
  <c r="AE87" i="7"/>
  <c r="AE87" i="62" s="1"/>
  <c r="AD87" i="7"/>
  <c r="AB87" i="7"/>
  <c r="AA87" i="7"/>
  <c r="AA87" i="62" s="1"/>
  <c r="Y87" i="7"/>
  <c r="Y87" i="62" s="1"/>
  <c r="X87" i="7"/>
  <c r="X87" i="62" s="1"/>
  <c r="S87" i="7"/>
  <c r="R87" i="7"/>
  <c r="R87" i="62" s="1"/>
  <c r="P87" i="7"/>
  <c r="O87" i="7"/>
  <c r="M87" i="7"/>
  <c r="L87" i="7"/>
  <c r="J87" i="7"/>
  <c r="I87" i="7"/>
  <c r="I87" i="62" s="1"/>
  <c r="AK86" i="7"/>
  <c r="AK86" i="62" s="1"/>
  <c r="AJ86" i="7"/>
  <c r="AJ86" i="62" s="1"/>
  <c r="AI86" i="7"/>
  <c r="AI86" i="62" s="1"/>
  <c r="AF86" i="7"/>
  <c r="AC86" i="7"/>
  <c r="AC86" i="62" s="1"/>
  <c r="Z86" i="7"/>
  <c r="Z86" i="62" s="1"/>
  <c r="V86" i="7"/>
  <c r="U86" i="7"/>
  <c r="U86" i="62" s="1"/>
  <c r="T86" i="7"/>
  <c r="T86" i="62" s="1"/>
  <c r="Q86" i="7"/>
  <c r="Q86" i="62" s="1"/>
  <c r="N86" i="7"/>
  <c r="K86" i="7"/>
  <c r="K86" i="62" s="1"/>
  <c r="AK85" i="7"/>
  <c r="AK85" i="62" s="1"/>
  <c r="AJ85" i="7"/>
  <c r="AJ85" i="62" s="1"/>
  <c r="AI85" i="7"/>
  <c r="AI85" i="62" s="1"/>
  <c r="AF85" i="7"/>
  <c r="AC85" i="7"/>
  <c r="AC85" i="62" s="1"/>
  <c r="Z85" i="7"/>
  <c r="Z85" i="62" s="1"/>
  <c r="V85" i="7"/>
  <c r="U85" i="7"/>
  <c r="T85" i="7"/>
  <c r="Q85" i="7"/>
  <c r="Q85" i="62" s="1"/>
  <c r="N85" i="7"/>
  <c r="N85" i="62" s="1"/>
  <c r="K85" i="7"/>
  <c r="K85" i="62" s="1"/>
  <c r="AK84" i="7"/>
  <c r="AJ84" i="7"/>
  <c r="AI84" i="7"/>
  <c r="AI84" i="62" s="1"/>
  <c r="AF84" i="7"/>
  <c r="AC84" i="7"/>
  <c r="AC84" i="62" s="1"/>
  <c r="Z84" i="7"/>
  <c r="Z84" i="62" s="1"/>
  <c r="V84" i="7"/>
  <c r="U84" i="7"/>
  <c r="T84" i="7"/>
  <c r="T84" i="62" s="1"/>
  <c r="Q84" i="7"/>
  <c r="Q84" i="62" s="1"/>
  <c r="N84" i="7"/>
  <c r="N84" i="62" s="1"/>
  <c r="K84" i="7"/>
  <c r="AH82" i="7"/>
  <c r="AH82" i="62" s="1"/>
  <c r="AG82" i="7"/>
  <c r="AE82" i="7"/>
  <c r="AD82" i="7"/>
  <c r="AF82" i="7" s="1"/>
  <c r="AF82" i="62" s="1"/>
  <c r="AB82" i="7"/>
  <c r="AA82" i="7"/>
  <c r="AA82" i="62" s="1"/>
  <c r="Y82" i="7"/>
  <c r="Y82" i="62" s="1"/>
  <c r="X82" i="7"/>
  <c r="S82" i="7"/>
  <c r="S82" i="62" s="1"/>
  <c r="R82" i="7"/>
  <c r="R82" i="62" s="1"/>
  <c r="P82" i="7"/>
  <c r="O82" i="7"/>
  <c r="O82" i="62" s="1"/>
  <c r="M82" i="7"/>
  <c r="L82" i="7"/>
  <c r="J82" i="7"/>
  <c r="J82" i="62" s="1"/>
  <c r="I82" i="7"/>
  <c r="AK81" i="7"/>
  <c r="AJ81" i="7"/>
  <c r="AJ81" i="62" s="1"/>
  <c r="AI81" i="7"/>
  <c r="AF81" i="7"/>
  <c r="AF81" i="62" s="1"/>
  <c r="AC81" i="7"/>
  <c r="AC81" i="62" s="1"/>
  <c r="Z81" i="7"/>
  <c r="Z81" i="62" s="1"/>
  <c r="V81" i="7"/>
  <c r="V81" i="62" s="1"/>
  <c r="U81" i="7"/>
  <c r="U81" i="62" s="1"/>
  <c r="T81" i="7"/>
  <c r="T81" i="62" s="1"/>
  <c r="Q81" i="7"/>
  <c r="N81" i="7"/>
  <c r="N81" i="62" s="1"/>
  <c r="K81" i="7"/>
  <c r="K81" i="62" s="1"/>
  <c r="AK80" i="7"/>
  <c r="AK80" i="62" s="1"/>
  <c r="AJ80" i="7"/>
  <c r="AI80" i="7"/>
  <c r="AI80" i="62" s="1"/>
  <c r="AF80" i="7"/>
  <c r="AC80" i="7"/>
  <c r="AC80" i="62" s="1"/>
  <c r="Z80" i="7"/>
  <c r="V80" i="7"/>
  <c r="V80" i="62" s="1"/>
  <c r="U80" i="7"/>
  <c r="U80" i="62" s="1"/>
  <c r="T80" i="7"/>
  <c r="T80" i="62" s="1"/>
  <c r="Q80" i="7"/>
  <c r="Q80" i="62" s="1"/>
  <c r="N80" i="7"/>
  <c r="N80" i="62" s="1"/>
  <c r="K80" i="7"/>
  <c r="K80" i="62" s="1"/>
  <c r="AK79" i="7"/>
  <c r="AK79" i="62" s="1"/>
  <c r="AJ79" i="7"/>
  <c r="AI79" i="7"/>
  <c r="AF79" i="7"/>
  <c r="AF79" i="62" s="1"/>
  <c r="AC79" i="7"/>
  <c r="AC79" i="62" s="1"/>
  <c r="Z79" i="7"/>
  <c r="Z79" i="62" s="1"/>
  <c r="V79" i="7"/>
  <c r="U79" i="7"/>
  <c r="U79" i="62" s="1"/>
  <c r="T79" i="7"/>
  <c r="T79" i="62" s="1"/>
  <c r="Q79" i="7"/>
  <c r="N79" i="7"/>
  <c r="N79" i="62" s="1"/>
  <c r="K79" i="7"/>
  <c r="K79" i="62" s="1"/>
  <c r="AK78" i="7"/>
  <c r="AK78" i="62" s="1"/>
  <c r="AJ78" i="7"/>
  <c r="AJ78" i="62" s="1"/>
  <c r="AI78" i="7"/>
  <c r="AI78" i="62" s="1"/>
  <c r="AF78" i="7"/>
  <c r="AC78" i="7"/>
  <c r="Z78" i="7"/>
  <c r="V78" i="7"/>
  <c r="V78" i="62" s="1"/>
  <c r="U78" i="7"/>
  <c r="U78" i="62" s="1"/>
  <c r="T78" i="7"/>
  <c r="T78" i="62" s="1"/>
  <c r="Q78" i="7"/>
  <c r="Q78" i="62" s="1"/>
  <c r="N78" i="7"/>
  <c r="N78" i="62" s="1"/>
  <c r="K78" i="7"/>
  <c r="K78" i="62" s="1"/>
  <c r="AK77" i="7"/>
  <c r="AJ77" i="7"/>
  <c r="AJ77" i="62" s="1"/>
  <c r="AI77" i="7"/>
  <c r="AI77" i="62" s="1"/>
  <c r="AF77" i="7"/>
  <c r="AF77" i="62" s="1"/>
  <c r="AC77" i="7"/>
  <c r="AC77" i="62" s="1"/>
  <c r="Z77" i="7"/>
  <c r="Z77" i="62" s="1"/>
  <c r="V77" i="7"/>
  <c r="V77" i="62" s="1"/>
  <c r="U77" i="7"/>
  <c r="U77" i="62" s="1"/>
  <c r="T77" i="7"/>
  <c r="T77" i="62" s="1"/>
  <c r="Q77" i="7"/>
  <c r="Q77" i="62" s="1"/>
  <c r="N77" i="7"/>
  <c r="N77" i="62" s="1"/>
  <c r="K77" i="7"/>
  <c r="K77" i="62" s="1"/>
  <c r="AK76" i="7"/>
  <c r="AK76" i="62" s="1"/>
  <c r="AJ76" i="7"/>
  <c r="AJ76" i="62" s="1"/>
  <c r="AI76" i="7"/>
  <c r="AI76" i="62" s="1"/>
  <c r="AF76" i="7"/>
  <c r="AC76" i="7"/>
  <c r="AC76" i="62" s="1"/>
  <c r="Z76" i="7"/>
  <c r="Z76" i="62" s="1"/>
  <c r="V76" i="7"/>
  <c r="V76" i="62" s="1"/>
  <c r="U76" i="7"/>
  <c r="U76" i="62" s="1"/>
  <c r="T76" i="7"/>
  <c r="T76" i="62" s="1"/>
  <c r="Q76" i="7"/>
  <c r="Q76" i="62" s="1"/>
  <c r="N76" i="7"/>
  <c r="N76" i="62" s="1"/>
  <c r="K76" i="7"/>
  <c r="AK75" i="7"/>
  <c r="AK75" i="62" s="1"/>
  <c r="AJ75" i="7"/>
  <c r="AJ75" i="62" s="1"/>
  <c r="AI75" i="7"/>
  <c r="AF75" i="7"/>
  <c r="AF75" i="62" s="1"/>
  <c r="AC75" i="7"/>
  <c r="AC75" i="62" s="1"/>
  <c r="Z75" i="7"/>
  <c r="Z75" i="62" s="1"/>
  <c r="V75" i="7"/>
  <c r="U75" i="7"/>
  <c r="U75" i="62" s="1"/>
  <c r="T75" i="7"/>
  <c r="T75" i="62" s="1"/>
  <c r="Q75" i="7"/>
  <c r="Q75" i="62" s="1"/>
  <c r="N75" i="7"/>
  <c r="N75" i="62" s="1"/>
  <c r="K75" i="7"/>
  <c r="K75" i="62" s="1"/>
  <c r="AK74" i="7"/>
  <c r="AJ74" i="7"/>
  <c r="AJ74" i="62" s="1"/>
  <c r="AI74" i="7"/>
  <c r="AF74" i="7"/>
  <c r="AC74" i="7"/>
  <c r="Z74" i="7"/>
  <c r="Z74" i="62" s="1"/>
  <c r="V74" i="7"/>
  <c r="U74" i="7"/>
  <c r="U74" i="62" s="1"/>
  <c r="T74" i="7"/>
  <c r="T74" i="62" s="1"/>
  <c r="Q74" i="7"/>
  <c r="Q74" i="62" s="1"/>
  <c r="N74" i="7"/>
  <c r="K74" i="7"/>
  <c r="AK73" i="7"/>
  <c r="AJ73" i="7"/>
  <c r="AJ73" i="62" s="1"/>
  <c r="AI73" i="7"/>
  <c r="AF73" i="7"/>
  <c r="AF73" i="62" s="1"/>
  <c r="AC73" i="7"/>
  <c r="AC73" i="62" s="1"/>
  <c r="Z73" i="7"/>
  <c r="Z73" i="62" s="1"/>
  <c r="V73" i="7"/>
  <c r="U73" i="7"/>
  <c r="U73" i="62" s="1"/>
  <c r="T73" i="7"/>
  <c r="Q73" i="7"/>
  <c r="Q73" i="62" s="1"/>
  <c r="N73" i="7"/>
  <c r="N73" i="62" s="1"/>
  <c r="K73" i="7"/>
  <c r="K73" i="62" s="1"/>
  <c r="AK72" i="7"/>
  <c r="AK72" i="62" s="1"/>
  <c r="AJ72" i="7"/>
  <c r="AJ72" i="62" s="1"/>
  <c r="AF72" i="7"/>
  <c r="AF72" i="62" s="1"/>
  <c r="AC72" i="7"/>
  <c r="AC72" i="62" s="1"/>
  <c r="Z72" i="7"/>
  <c r="V72" i="7"/>
  <c r="V72" i="62" s="1"/>
  <c r="U72" i="7"/>
  <c r="U72" i="62" s="1"/>
  <c r="T72" i="7"/>
  <c r="Q72" i="7"/>
  <c r="Q72" i="62" s="1"/>
  <c r="N72" i="7"/>
  <c r="N72" i="62" s="1"/>
  <c r="K72" i="7"/>
  <c r="K72" i="62" s="1"/>
  <c r="AI63" i="7"/>
  <c r="AG62" i="7"/>
  <c r="AG62" i="62" s="1"/>
  <c r="AF62" i="7"/>
  <c r="AF62" i="62" s="1"/>
  <c r="AE62" i="7"/>
  <c r="AD62" i="7"/>
  <c r="AD62" i="62" s="1"/>
  <c r="AC62" i="7"/>
  <c r="AA62" i="7"/>
  <c r="AA62" i="62" s="1"/>
  <c r="Z62" i="7"/>
  <c r="Z62" i="62" s="1"/>
  <c r="Y62" i="7"/>
  <c r="X62" i="7"/>
  <c r="W62" i="7"/>
  <c r="W62" i="62" s="1"/>
  <c r="U62" i="7"/>
  <c r="T62" i="7"/>
  <c r="T62" i="62" s="1"/>
  <c r="S62" i="7"/>
  <c r="S62" i="62" s="1"/>
  <c r="R62" i="7"/>
  <c r="R62" i="62" s="1"/>
  <c r="Q62" i="7"/>
  <c r="Q62" i="62" s="1"/>
  <c r="O62" i="7"/>
  <c r="O62" i="62" s="1"/>
  <c r="N62" i="7"/>
  <c r="M62" i="7"/>
  <c r="M62" i="62" s="1"/>
  <c r="L62" i="7"/>
  <c r="K62" i="7"/>
  <c r="AM61" i="7"/>
  <c r="AL61" i="7"/>
  <c r="AL61" i="62" s="1"/>
  <c r="AK61" i="7"/>
  <c r="AK61" i="62" s="1"/>
  <c r="AJ61" i="7"/>
  <c r="AJ61" i="62" s="1"/>
  <c r="AI61" i="7"/>
  <c r="AI61" i="62" s="1"/>
  <c r="AH61" i="7"/>
  <c r="AB61" i="7"/>
  <c r="V61" i="7"/>
  <c r="V61" i="62" s="1"/>
  <c r="P61" i="7"/>
  <c r="AM60" i="7"/>
  <c r="AM60" i="62" s="1"/>
  <c r="AL60" i="7"/>
  <c r="AK60" i="7"/>
  <c r="AJ60" i="7"/>
  <c r="AI60" i="7"/>
  <c r="AI60" i="62" s="1"/>
  <c r="AH60" i="7"/>
  <c r="AB60" i="7"/>
  <c r="AB60" i="62" s="1"/>
  <c r="V60" i="7"/>
  <c r="V60" i="62" s="1"/>
  <c r="P60" i="7"/>
  <c r="P60" i="62" s="1"/>
  <c r="AM59" i="7"/>
  <c r="AL59" i="7"/>
  <c r="AK59" i="7"/>
  <c r="AJ59" i="7"/>
  <c r="AJ59" i="62" s="1"/>
  <c r="AI59" i="7"/>
  <c r="AH59" i="7"/>
  <c r="AH59" i="62" s="1"/>
  <c r="AB59" i="7"/>
  <c r="AB59" i="62" s="1"/>
  <c r="V59" i="7"/>
  <c r="V59" i="62" s="1"/>
  <c r="P59" i="7"/>
  <c r="P59" i="62" s="1"/>
  <c r="AG57" i="7"/>
  <c r="AF57" i="7"/>
  <c r="AE57" i="7"/>
  <c r="AD57" i="7"/>
  <c r="AC57" i="7"/>
  <c r="AC57" i="62" s="1"/>
  <c r="AA57" i="7"/>
  <c r="Z57" i="7"/>
  <c r="Z57" i="62" s="1"/>
  <c r="Y57" i="7"/>
  <c r="Y57" i="62" s="1"/>
  <c r="X57" i="7"/>
  <c r="W57" i="7"/>
  <c r="U57" i="7"/>
  <c r="T57" i="7"/>
  <c r="S57" i="7"/>
  <c r="S57" i="62" s="1"/>
  <c r="R57" i="7"/>
  <c r="Q57" i="7"/>
  <c r="Q57" i="62" s="1"/>
  <c r="O57" i="7"/>
  <c r="N57" i="7"/>
  <c r="M57" i="7"/>
  <c r="L57" i="7"/>
  <c r="K57" i="7"/>
  <c r="AM56" i="7"/>
  <c r="AM56" i="62" s="1"/>
  <c r="AL56" i="7"/>
  <c r="AK56" i="7"/>
  <c r="AK56" i="62" s="1"/>
  <c r="AJ56" i="7"/>
  <c r="AJ56" i="62" s="1"/>
  <c r="AI56" i="7"/>
  <c r="AH56" i="7"/>
  <c r="AH56" i="62" s="1"/>
  <c r="AB56" i="7"/>
  <c r="AB56" i="62" s="1"/>
  <c r="V56" i="7"/>
  <c r="V56" i="62" s="1"/>
  <c r="P56" i="7"/>
  <c r="P56" i="62" s="1"/>
  <c r="AM55" i="7"/>
  <c r="AL55" i="7"/>
  <c r="AL55" i="62" s="1"/>
  <c r="AK55" i="7"/>
  <c r="AJ55" i="7"/>
  <c r="AI55" i="7"/>
  <c r="AH55" i="7"/>
  <c r="AB55" i="7"/>
  <c r="V55" i="7"/>
  <c r="V55" i="62" s="1"/>
  <c r="P55" i="7"/>
  <c r="AM54" i="7"/>
  <c r="AM54" i="62" s="1"/>
  <c r="AL54" i="7"/>
  <c r="AK54" i="7"/>
  <c r="AJ54" i="7"/>
  <c r="AI54" i="7"/>
  <c r="AI54" i="62" s="1"/>
  <c r="AH54" i="7"/>
  <c r="AB54" i="7"/>
  <c r="AB54" i="62" s="1"/>
  <c r="V54" i="7"/>
  <c r="P54" i="7"/>
  <c r="P54" i="62" s="1"/>
  <c r="AG52" i="7"/>
  <c r="AF52" i="7"/>
  <c r="AE52" i="7"/>
  <c r="AD52" i="7"/>
  <c r="AC52" i="7"/>
  <c r="AA52" i="7"/>
  <c r="AA52" i="62" s="1"/>
  <c r="Z52" i="7"/>
  <c r="Z52" i="62" s="1"/>
  <c r="Y52" i="7"/>
  <c r="Y52" i="62" s="1"/>
  <c r="X52" i="7"/>
  <c r="W52" i="7"/>
  <c r="U52" i="7"/>
  <c r="T52" i="7"/>
  <c r="S52" i="7"/>
  <c r="R52" i="7"/>
  <c r="R52" i="62" s="1"/>
  <c r="Q52" i="7"/>
  <c r="O52" i="7"/>
  <c r="O52" i="62" s="1"/>
  <c r="N52" i="7"/>
  <c r="M52" i="7"/>
  <c r="M52" i="62" s="1"/>
  <c r="L52" i="7"/>
  <c r="L52" i="62" s="1"/>
  <c r="K52" i="7"/>
  <c r="K52" i="62" s="1"/>
  <c r="AM51" i="7"/>
  <c r="AM51" i="62" s="1"/>
  <c r="AL51" i="7"/>
  <c r="AK51" i="7"/>
  <c r="AK51" i="62" s="1"/>
  <c r="AJ51" i="7"/>
  <c r="AJ51" i="62" s="1"/>
  <c r="AI51" i="7"/>
  <c r="AI51" i="62" s="1"/>
  <c r="AH51" i="7"/>
  <c r="AB51" i="7"/>
  <c r="V51" i="7"/>
  <c r="P51" i="7"/>
  <c r="P51" i="62" s="1"/>
  <c r="AM50" i="7"/>
  <c r="AM50" i="62" s="1"/>
  <c r="AL50" i="7"/>
  <c r="AK50" i="7"/>
  <c r="AK50" i="62" s="1"/>
  <c r="AJ50" i="7"/>
  <c r="AJ50" i="62" s="1"/>
  <c r="AI50" i="7"/>
  <c r="AH50" i="7"/>
  <c r="AB50" i="7"/>
  <c r="AB50" i="62" s="1"/>
  <c r="V50" i="7"/>
  <c r="V50" i="62" s="1"/>
  <c r="P50" i="7"/>
  <c r="P50" i="62" s="1"/>
  <c r="AM49" i="7"/>
  <c r="AL49" i="7"/>
  <c r="AK49" i="7"/>
  <c r="AJ49" i="7"/>
  <c r="AI49" i="7"/>
  <c r="AH49" i="7"/>
  <c r="AH49" i="62" s="1"/>
  <c r="AB49" i="7"/>
  <c r="V49" i="7"/>
  <c r="V49" i="62" s="1"/>
  <c r="P49" i="7"/>
  <c r="P49" i="62" s="1"/>
  <c r="AG47" i="7"/>
  <c r="AG47" i="62" s="1"/>
  <c r="AF47" i="7"/>
  <c r="AE47" i="7"/>
  <c r="AD47" i="7"/>
  <c r="AC47" i="7"/>
  <c r="AC47" i="62" s="1"/>
  <c r="AA47" i="7"/>
  <c r="Z47" i="7"/>
  <c r="Y47" i="7"/>
  <c r="Y47" i="62" s="1"/>
  <c r="X47" i="7"/>
  <c r="X47" i="62" s="1"/>
  <c r="W47" i="7"/>
  <c r="U47" i="7"/>
  <c r="T47" i="7"/>
  <c r="T47" i="62" s="1"/>
  <c r="S47" i="7"/>
  <c r="S47" i="62" s="1"/>
  <c r="R47" i="7"/>
  <c r="Q47" i="7"/>
  <c r="O47" i="7"/>
  <c r="O47" i="62" s="1"/>
  <c r="N47" i="7"/>
  <c r="N47" i="62" s="1"/>
  <c r="M47" i="7"/>
  <c r="L47" i="7"/>
  <c r="L47" i="62" s="1"/>
  <c r="K47" i="7"/>
  <c r="K47" i="62" s="1"/>
  <c r="AM46" i="7"/>
  <c r="AM46" i="62" s="1"/>
  <c r="AL46" i="7"/>
  <c r="AK46" i="7"/>
  <c r="AK46" i="62" s="1"/>
  <c r="AJ46" i="7"/>
  <c r="AJ46" i="62" s="1"/>
  <c r="AI46" i="7"/>
  <c r="AI46" i="62" s="1"/>
  <c r="AH46" i="7"/>
  <c r="AH46" i="62" s="1"/>
  <c r="AB46" i="7"/>
  <c r="V46" i="7"/>
  <c r="V46" i="62" s="1"/>
  <c r="P46" i="7"/>
  <c r="AM45" i="7"/>
  <c r="AM45" i="62" s="1"/>
  <c r="AL45" i="7"/>
  <c r="AL45" i="62" s="1"/>
  <c r="AK45" i="7"/>
  <c r="AK45" i="62" s="1"/>
  <c r="AJ45" i="7"/>
  <c r="AI45" i="7"/>
  <c r="AI45" i="62" s="1"/>
  <c r="AH45" i="7"/>
  <c r="AB45" i="7"/>
  <c r="AB45" i="62" s="1"/>
  <c r="V45" i="7"/>
  <c r="V45" i="62" s="1"/>
  <c r="P45" i="7"/>
  <c r="P45" i="62" s="1"/>
  <c r="AM44" i="7"/>
  <c r="AM44" i="62" s="1"/>
  <c r="AL44" i="7"/>
  <c r="AL44" i="62" s="1"/>
  <c r="AK44" i="7"/>
  <c r="AK44" i="62" s="1"/>
  <c r="AJ44" i="7"/>
  <c r="AJ44" i="62" s="1"/>
  <c r="AI44" i="7"/>
  <c r="AI44" i="62" s="1"/>
  <c r="AH44" i="7"/>
  <c r="AH44" i="62" s="1"/>
  <c r="AB44" i="7"/>
  <c r="V44" i="7"/>
  <c r="V44" i="62" s="1"/>
  <c r="P44" i="7"/>
  <c r="P44" i="62" s="1"/>
  <c r="AM43" i="7"/>
  <c r="AM43" i="62" s="1"/>
  <c r="AL43" i="7"/>
  <c r="AL43" i="62" s="1"/>
  <c r="AK43" i="7"/>
  <c r="AK43" i="62" s="1"/>
  <c r="AJ43" i="7"/>
  <c r="AJ43" i="62" s="1"/>
  <c r="AI43" i="7"/>
  <c r="AH43" i="7"/>
  <c r="AH43" i="62" s="1"/>
  <c r="AB43" i="7"/>
  <c r="V43" i="7"/>
  <c r="P43" i="7"/>
  <c r="AM42" i="7"/>
  <c r="AM42" i="62" s="1"/>
  <c r="AL42" i="7"/>
  <c r="AK42" i="7"/>
  <c r="AK42" i="62" s="1"/>
  <c r="AJ42" i="7"/>
  <c r="AI42" i="7"/>
  <c r="AI42" i="62" s="1"/>
  <c r="AH42" i="7"/>
  <c r="AH42" i="62" s="1"/>
  <c r="AB42" i="7"/>
  <c r="AB42" i="62" s="1"/>
  <c r="V42" i="7"/>
  <c r="P42" i="7"/>
  <c r="P42" i="62" s="1"/>
  <c r="AM41" i="7"/>
  <c r="AM41" i="62" s="1"/>
  <c r="AL41" i="7"/>
  <c r="AL41" i="62" s="1"/>
  <c r="AK41" i="7"/>
  <c r="AJ41" i="7"/>
  <c r="AI41" i="7"/>
  <c r="AI41" i="62" s="1"/>
  <c r="AH41" i="7"/>
  <c r="AH41" i="62" s="1"/>
  <c r="AB41" i="7"/>
  <c r="AB41" i="62" s="1"/>
  <c r="V41" i="7"/>
  <c r="V41" i="62" s="1"/>
  <c r="P41" i="7"/>
  <c r="P41" i="62" s="1"/>
  <c r="AM40" i="7"/>
  <c r="AM40" i="62" s="1"/>
  <c r="AL40" i="7"/>
  <c r="AK40" i="7"/>
  <c r="AK40" i="62" s="1"/>
  <c r="AJ40" i="7"/>
  <c r="AI40" i="7"/>
  <c r="AI40" i="62" s="1"/>
  <c r="AH40" i="7"/>
  <c r="AH40" i="62" s="1"/>
  <c r="AB40" i="7"/>
  <c r="AB40" i="62" s="1"/>
  <c r="V40" i="7"/>
  <c r="V40" i="62" s="1"/>
  <c r="P40" i="7"/>
  <c r="P40" i="62" s="1"/>
  <c r="AM39" i="7"/>
  <c r="AM39" i="62" s="1"/>
  <c r="AL39" i="7"/>
  <c r="AK39" i="7"/>
  <c r="AK39" i="62" s="1"/>
  <c r="AJ39" i="7"/>
  <c r="AJ39" i="62" s="1"/>
  <c r="AI39" i="7"/>
  <c r="AI39" i="62" s="1"/>
  <c r="AH39" i="7"/>
  <c r="AH39" i="62" s="1"/>
  <c r="AB39" i="7"/>
  <c r="AB39" i="62" s="1"/>
  <c r="V39" i="7"/>
  <c r="V39" i="62" s="1"/>
  <c r="P39" i="7"/>
  <c r="P39" i="62" s="1"/>
  <c r="AM38" i="7"/>
  <c r="AM38" i="62" s="1"/>
  <c r="AL38" i="7"/>
  <c r="AK38" i="7"/>
  <c r="AK38" i="62" s="1"/>
  <c r="AJ38" i="7"/>
  <c r="AJ38" i="62" s="1"/>
  <c r="AI38" i="7"/>
  <c r="AI38" i="62" s="1"/>
  <c r="AH38" i="7"/>
  <c r="AH38" i="62" s="1"/>
  <c r="AB38" i="7"/>
  <c r="AB38" i="62" s="1"/>
  <c r="V38" i="7"/>
  <c r="V38" i="62" s="1"/>
  <c r="P38" i="7"/>
  <c r="P38" i="62" s="1"/>
  <c r="AM37" i="7"/>
  <c r="AM37" i="62" s="1"/>
  <c r="AL37" i="7"/>
  <c r="AL37" i="62" s="1"/>
  <c r="AK37" i="7"/>
  <c r="AK37" i="62" s="1"/>
  <c r="AJ37" i="7"/>
  <c r="AI37" i="7"/>
  <c r="AH37" i="7"/>
  <c r="AB37" i="7"/>
  <c r="AB37" i="62" s="1"/>
  <c r="V37" i="7"/>
  <c r="P37" i="7"/>
  <c r="P37" i="62" s="1"/>
  <c r="Z72" i="62"/>
  <c r="Z80" i="62"/>
  <c r="L82" i="62"/>
  <c r="N86" i="62"/>
  <c r="AF86" i="62"/>
  <c r="Z90" i="62"/>
  <c r="Z95" i="62"/>
  <c r="AF96" i="62"/>
  <c r="L97" i="62"/>
  <c r="AD97" i="62"/>
  <c r="AH90" i="62"/>
  <c r="AJ89" i="62"/>
  <c r="AD87" i="62"/>
  <c r="AH80" i="62"/>
  <c r="AH76" i="62"/>
  <c r="AH72" i="62"/>
  <c r="AJ98" i="62"/>
  <c r="AG98" i="62"/>
  <c r="AD98" i="62"/>
  <c r="AA98" i="62"/>
  <c r="X98" i="62"/>
  <c r="R98" i="62"/>
  <c r="O98" i="62"/>
  <c r="L98" i="62"/>
  <c r="I98" i="62"/>
  <c r="AG97" i="62"/>
  <c r="R97" i="62"/>
  <c r="O97" i="62"/>
  <c r="M97" i="62"/>
  <c r="J97" i="62"/>
  <c r="I97" i="62"/>
  <c r="AH96" i="62"/>
  <c r="AG96" i="62"/>
  <c r="AE96" i="62"/>
  <c r="AD96" i="62"/>
  <c r="AB96" i="62"/>
  <c r="AA96" i="62"/>
  <c r="Y96" i="62"/>
  <c r="X96" i="62"/>
  <c r="V96" i="62"/>
  <c r="S96" i="62"/>
  <c r="R96" i="62"/>
  <c r="Q96" i="62"/>
  <c r="P96" i="62"/>
  <c r="O96" i="62"/>
  <c r="M96" i="62"/>
  <c r="L96" i="62"/>
  <c r="J96" i="62"/>
  <c r="I96" i="62"/>
  <c r="H96" i="62"/>
  <c r="D96" i="62"/>
  <c r="AK95" i="62"/>
  <c r="AH95" i="62"/>
  <c r="AG95" i="62"/>
  <c r="AE95" i="62"/>
  <c r="AD95" i="62"/>
  <c r="AB95" i="62"/>
  <c r="AA95" i="62"/>
  <c r="Y95" i="62"/>
  <c r="X95" i="62"/>
  <c r="U95" i="62"/>
  <c r="S95" i="62"/>
  <c r="R95" i="62"/>
  <c r="Q95" i="62"/>
  <c r="P95" i="62"/>
  <c r="O95" i="62"/>
  <c r="N95" i="62"/>
  <c r="M95" i="62"/>
  <c r="L95" i="62"/>
  <c r="K95" i="62"/>
  <c r="J95" i="62"/>
  <c r="I95" i="62"/>
  <c r="H95" i="62"/>
  <c r="D95" i="62"/>
  <c r="AH94" i="62"/>
  <c r="AG94" i="62"/>
  <c r="AE94" i="62"/>
  <c r="AD94" i="62"/>
  <c r="AB94" i="62"/>
  <c r="AA94" i="62"/>
  <c r="Z94" i="62"/>
  <c r="Y94" i="62"/>
  <c r="X94" i="62"/>
  <c r="S94" i="62"/>
  <c r="R94" i="62"/>
  <c r="Q94" i="62"/>
  <c r="P94" i="62"/>
  <c r="O94" i="62"/>
  <c r="M94" i="62"/>
  <c r="L94" i="62"/>
  <c r="J94" i="62"/>
  <c r="I94" i="62"/>
  <c r="H94" i="62"/>
  <c r="D94" i="62"/>
  <c r="AH92" i="62"/>
  <c r="AD92" i="62"/>
  <c r="Y92" i="62"/>
  <c r="R92" i="62"/>
  <c r="P92" i="62"/>
  <c r="O92" i="62"/>
  <c r="I92" i="62"/>
  <c r="AH91" i="62"/>
  <c r="AG91" i="62"/>
  <c r="AF91" i="62"/>
  <c r="AE91" i="62"/>
  <c r="AD91" i="62"/>
  <c r="AB91" i="62"/>
  <c r="AA91" i="62"/>
  <c r="Y91" i="62"/>
  <c r="X91" i="62"/>
  <c r="U91" i="62"/>
  <c r="S91" i="62"/>
  <c r="R91" i="62"/>
  <c r="Q91" i="62"/>
  <c r="P91" i="62"/>
  <c r="O91" i="62"/>
  <c r="M91" i="62"/>
  <c r="L91" i="62"/>
  <c r="J91" i="62"/>
  <c r="I91" i="62"/>
  <c r="H91" i="62"/>
  <c r="D91" i="62"/>
  <c r="AG90" i="62"/>
  <c r="AF90" i="62"/>
  <c r="AE90" i="62"/>
  <c r="AD90" i="62"/>
  <c r="AC90" i="62"/>
  <c r="AB90" i="62"/>
  <c r="AA90" i="62"/>
  <c r="Y90" i="62"/>
  <c r="X90" i="62"/>
  <c r="U90" i="62"/>
  <c r="S90" i="62"/>
  <c r="R90" i="62"/>
  <c r="P90" i="62"/>
  <c r="O90" i="62"/>
  <c r="N90" i="62"/>
  <c r="M90" i="62"/>
  <c r="L90" i="62"/>
  <c r="K90" i="62"/>
  <c r="J90" i="62"/>
  <c r="I90" i="62"/>
  <c r="H90" i="62"/>
  <c r="D90" i="62"/>
  <c r="AH89" i="62"/>
  <c r="AG89" i="62"/>
  <c r="AF89" i="62"/>
  <c r="AE89" i="62"/>
  <c r="AD89" i="62"/>
  <c r="AC89" i="62"/>
  <c r="AB89" i="62"/>
  <c r="AA89" i="62"/>
  <c r="Y89" i="62"/>
  <c r="X89" i="62"/>
  <c r="T89" i="62"/>
  <c r="S89" i="62"/>
  <c r="R89" i="62"/>
  <c r="Q89" i="62"/>
  <c r="P89" i="62"/>
  <c r="O89" i="62"/>
  <c r="M89" i="62"/>
  <c r="L89" i="62"/>
  <c r="K89" i="62"/>
  <c r="J89" i="62"/>
  <c r="I89" i="62"/>
  <c r="H89" i="62"/>
  <c r="D89" i="62"/>
  <c r="O87" i="62"/>
  <c r="M87" i="62"/>
  <c r="L87" i="62"/>
  <c r="J87" i="62"/>
  <c r="AH86" i="62"/>
  <c r="AG86" i="62"/>
  <c r="AE86" i="62"/>
  <c r="AD86" i="62"/>
  <c r="AB86" i="62"/>
  <c r="AA86" i="62"/>
  <c r="Y86" i="62"/>
  <c r="X86" i="62"/>
  <c r="S86" i="62"/>
  <c r="R86" i="62"/>
  <c r="P86" i="62"/>
  <c r="O86" i="62"/>
  <c r="M86" i="62"/>
  <c r="L86" i="62"/>
  <c r="J86" i="62"/>
  <c r="I86" i="62"/>
  <c r="H86" i="62"/>
  <c r="D86" i="62"/>
  <c r="AH85" i="62"/>
  <c r="AG85" i="62"/>
  <c r="AF85" i="62"/>
  <c r="AE85" i="62"/>
  <c r="AD85" i="62"/>
  <c r="AB85" i="62"/>
  <c r="AA85" i="62"/>
  <c r="Y85" i="62"/>
  <c r="X85" i="62"/>
  <c r="V85" i="62"/>
  <c r="U85" i="62"/>
  <c r="T85" i="62"/>
  <c r="S85" i="62"/>
  <c r="R85" i="62"/>
  <c r="P85" i="62"/>
  <c r="O85" i="62"/>
  <c r="M85" i="62"/>
  <c r="L85" i="62"/>
  <c r="J85" i="62"/>
  <c r="I85" i="62"/>
  <c r="H85" i="62"/>
  <c r="D85" i="62"/>
  <c r="AJ84" i="62"/>
  <c r="AH84" i="62"/>
  <c r="AG84" i="62"/>
  <c r="AF84" i="62"/>
  <c r="AE84" i="62"/>
  <c r="AD84" i="62"/>
  <c r="AB84" i="62"/>
  <c r="AA84" i="62"/>
  <c r="Y84" i="62"/>
  <c r="X84" i="62"/>
  <c r="S84" i="62"/>
  <c r="R84" i="62"/>
  <c r="P84" i="62"/>
  <c r="O84" i="62"/>
  <c r="M84" i="62"/>
  <c r="L84" i="62"/>
  <c r="K84" i="62"/>
  <c r="J84" i="62"/>
  <c r="I84" i="62"/>
  <c r="H84" i="62"/>
  <c r="D84" i="62"/>
  <c r="AG82" i="62"/>
  <c r="AE82" i="62"/>
  <c r="AD82" i="62"/>
  <c r="P82" i="62"/>
  <c r="M82" i="62"/>
  <c r="I82" i="62"/>
  <c r="AI81" i="62"/>
  <c r="AH81" i="62"/>
  <c r="AG81" i="62"/>
  <c r="AE81" i="62"/>
  <c r="AD81" i="62"/>
  <c r="AB81" i="62"/>
  <c r="AA81" i="62"/>
  <c r="Y81" i="62"/>
  <c r="X81" i="62"/>
  <c r="S81" i="62"/>
  <c r="R81" i="62"/>
  <c r="Q81" i="62"/>
  <c r="P81" i="62"/>
  <c r="O81" i="62"/>
  <c r="M81" i="62"/>
  <c r="L81" i="62"/>
  <c r="J81" i="62"/>
  <c r="I81" i="62"/>
  <c r="H81" i="62"/>
  <c r="AG80" i="62"/>
  <c r="AF80" i="62"/>
  <c r="AE80" i="62"/>
  <c r="AD80" i="62"/>
  <c r="AB80" i="62"/>
  <c r="AA80" i="62"/>
  <c r="Y80" i="62"/>
  <c r="X80" i="62"/>
  <c r="S80" i="62"/>
  <c r="R80" i="62"/>
  <c r="P80" i="62"/>
  <c r="O80" i="62"/>
  <c r="M80" i="62"/>
  <c r="L80" i="62"/>
  <c r="J80" i="62"/>
  <c r="I80" i="62"/>
  <c r="H80" i="62"/>
  <c r="D80" i="62"/>
  <c r="AI79" i="62"/>
  <c r="AH79" i="62"/>
  <c r="AG79" i="62"/>
  <c r="AE79" i="62"/>
  <c r="AD79" i="62"/>
  <c r="AB79" i="62"/>
  <c r="AA79" i="62"/>
  <c r="Y79" i="62"/>
  <c r="X79" i="62"/>
  <c r="S79" i="62"/>
  <c r="R79" i="62"/>
  <c r="Q79" i="62"/>
  <c r="P79" i="62"/>
  <c r="O79" i="62"/>
  <c r="M79" i="62"/>
  <c r="L79" i="62"/>
  <c r="J79" i="62"/>
  <c r="I79" i="62"/>
  <c r="H79" i="62"/>
  <c r="AH78" i="62"/>
  <c r="AG78" i="62"/>
  <c r="AF78" i="62"/>
  <c r="AE78" i="62"/>
  <c r="AD78" i="62"/>
  <c r="AC78" i="62"/>
  <c r="AB78" i="62"/>
  <c r="AA78" i="62"/>
  <c r="Z78" i="62"/>
  <c r="Y78" i="62"/>
  <c r="X78" i="62"/>
  <c r="S78" i="62"/>
  <c r="R78" i="62"/>
  <c r="P78" i="62"/>
  <c r="O78" i="62"/>
  <c r="M78" i="62"/>
  <c r="L78" i="62"/>
  <c r="J78" i="62"/>
  <c r="I78" i="62"/>
  <c r="H78" i="62"/>
  <c r="AH77" i="62"/>
  <c r="AG77" i="62"/>
  <c r="AE77" i="62"/>
  <c r="AD77" i="62"/>
  <c r="AB77" i="62"/>
  <c r="AA77" i="62"/>
  <c r="Y77" i="62"/>
  <c r="X77" i="62"/>
  <c r="S77" i="62"/>
  <c r="R77" i="62"/>
  <c r="P77" i="62"/>
  <c r="O77" i="62"/>
  <c r="M77" i="62"/>
  <c r="L77" i="62"/>
  <c r="J77" i="62"/>
  <c r="I77" i="62"/>
  <c r="H77" i="62"/>
  <c r="AG76" i="62"/>
  <c r="AF76" i="62"/>
  <c r="AE76" i="62"/>
  <c r="AD76" i="62"/>
  <c r="AB76" i="62"/>
  <c r="AA76" i="62"/>
  <c r="Y76" i="62"/>
  <c r="X76" i="62"/>
  <c r="S76" i="62"/>
  <c r="R76" i="62"/>
  <c r="P76" i="62"/>
  <c r="O76" i="62"/>
  <c r="M76" i="62"/>
  <c r="L76" i="62"/>
  <c r="K76" i="62"/>
  <c r="J76" i="62"/>
  <c r="I76" i="62"/>
  <c r="H76" i="62"/>
  <c r="D76" i="62"/>
  <c r="AI75" i="62"/>
  <c r="AH75" i="62"/>
  <c r="AG75" i="62"/>
  <c r="AE75" i="62"/>
  <c r="AD75" i="62"/>
  <c r="AB75" i="62"/>
  <c r="AA75" i="62"/>
  <c r="Y75" i="62"/>
  <c r="X75" i="62"/>
  <c r="S75" i="62"/>
  <c r="R75" i="62"/>
  <c r="P75" i="62"/>
  <c r="O75" i="62"/>
  <c r="M75" i="62"/>
  <c r="L75" i="62"/>
  <c r="J75" i="62"/>
  <c r="I75" i="62"/>
  <c r="H75" i="62"/>
  <c r="AK74" i="62"/>
  <c r="AI74" i="62"/>
  <c r="AH74" i="62"/>
  <c r="AG74" i="62"/>
  <c r="AF74" i="62"/>
  <c r="AE74" i="62"/>
  <c r="AD74" i="62"/>
  <c r="AC74" i="62"/>
  <c r="AB74" i="62"/>
  <c r="AA74" i="62"/>
  <c r="Y74" i="62"/>
  <c r="X74" i="62"/>
  <c r="S74" i="62"/>
  <c r="R74" i="62"/>
  <c r="P74" i="62"/>
  <c r="O74" i="62"/>
  <c r="N74" i="62"/>
  <c r="M74" i="62"/>
  <c r="L74" i="62"/>
  <c r="K74" i="62"/>
  <c r="J74" i="62"/>
  <c r="I74" i="62"/>
  <c r="H74" i="62"/>
  <c r="D74" i="62"/>
  <c r="AK73" i="62"/>
  <c r="AI73" i="62"/>
  <c r="AH73" i="62"/>
  <c r="AG73" i="62"/>
  <c r="AE73" i="62"/>
  <c r="AD73" i="62"/>
  <c r="AB73" i="62"/>
  <c r="AA73" i="62"/>
  <c r="Y73" i="62"/>
  <c r="X73" i="62"/>
  <c r="T73" i="62"/>
  <c r="S73" i="62"/>
  <c r="R73" i="62"/>
  <c r="P73" i="62"/>
  <c r="O73" i="62"/>
  <c r="M73" i="62"/>
  <c r="L73" i="62"/>
  <c r="J73" i="62"/>
  <c r="I73" i="62"/>
  <c r="H73" i="62"/>
  <c r="D73" i="62"/>
  <c r="AI72" i="62"/>
  <c r="AG72" i="62"/>
  <c r="AE72" i="62"/>
  <c r="AD72" i="62"/>
  <c r="AB72" i="62"/>
  <c r="AA72" i="62"/>
  <c r="Y72" i="62"/>
  <c r="X72" i="62"/>
  <c r="T72" i="62"/>
  <c r="H72" i="62"/>
  <c r="D72" i="62"/>
  <c r="AI63" i="62"/>
  <c r="AC63" i="62"/>
  <c r="W63" i="62"/>
  <c r="Q63" i="62"/>
  <c r="K63" i="62"/>
  <c r="AE62" i="62"/>
  <c r="AC62" i="62"/>
  <c r="Y62" i="62"/>
  <c r="U62" i="62"/>
  <c r="N62" i="62"/>
  <c r="L62" i="62"/>
  <c r="K62" i="62"/>
  <c r="AM61" i="62"/>
  <c r="AH61" i="62"/>
  <c r="AG61" i="62"/>
  <c r="AF61" i="62"/>
  <c r="AE61" i="62"/>
  <c r="AD61" i="62"/>
  <c r="AC61" i="62"/>
  <c r="AB61" i="62"/>
  <c r="AA61" i="62"/>
  <c r="Z61" i="62"/>
  <c r="Y61" i="62"/>
  <c r="X61" i="62"/>
  <c r="W61" i="62"/>
  <c r="U61" i="62"/>
  <c r="T61" i="62"/>
  <c r="S61" i="62"/>
  <c r="R61" i="62"/>
  <c r="Q61" i="62"/>
  <c r="P61" i="62"/>
  <c r="O61" i="62"/>
  <c r="N61" i="62"/>
  <c r="M61" i="62"/>
  <c r="L61" i="62"/>
  <c r="K61" i="62"/>
  <c r="J61" i="62"/>
  <c r="I61" i="62"/>
  <c r="E61" i="62"/>
  <c r="AL60" i="62"/>
  <c r="AK60" i="62"/>
  <c r="AJ60" i="62"/>
  <c r="AH60" i="62"/>
  <c r="AG60" i="62"/>
  <c r="AF60" i="62"/>
  <c r="AE60" i="62"/>
  <c r="AD60" i="62"/>
  <c r="AC60" i="62"/>
  <c r="AA60" i="62"/>
  <c r="Z60" i="62"/>
  <c r="Y60" i="62"/>
  <c r="X60" i="62"/>
  <c r="W60" i="62"/>
  <c r="U60" i="62"/>
  <c r="T60" i="62"/>
  <c r="S60" i="62"/>
  <c r="R60" i="62"/>
  <c r="Q60" i="62"/>
  <c r="O60" i="62"/>
  <c r="N60" i="62"/>
  <c r="M60" i="62"/>
  <c r="L60" i="62"/>
  <c r="K60" i="62"/>
  <c r="J60" i="62"/>
  <c r="I60" i="62"/>
  <c r="E60" i="62"/>
  <c r="AL59" i="62"/>
  <c r="AK59" i="62"/>
  <c r="AI59" i="62"/>
  <c r="AG59" i="62"/>
  <c r="AF59" i="62"/>
  <c r="AE59" i="62"/>
  <c r="AD59" i="62"/>
  <c r="AC59" i="62"/>
  <c r="AA59" i="62"/>
  <c r="Z59" i="62"/>
  <c r="Y59" i="62"/>
  <c r="X59" i="62"/>
  <c r="W59" i="62"/>
  <c r="U59" i="62"/>
  <c r="T59" i="62"/>
  <c r="S59" i="62"/>
  <c r="R59" i="62"/>
  <c r="Q59" i="62"/>
  <c r="O59" i="62"/>
  <c r="N59" i="62"/>
  <c r="M59" i="62"/>
  <c r="L59" i="62"/>
  <c r="K59" i="62"/>
  <c r="J59" i="62"/>
  <c r="I59" i="62"/>
  <c r="E59" i="62"/>
  <c r="AG57" i="62"/>
  <c r="AF57" i="62"/>
  <c r="AE57" i="62"/>
  <c r="AD57" i="62"/>
  <c r="AA57" i="62"/>
  <c r="X57" i="62"/>
  <c r="W57" i="62"/>
  <c r="U57" i="62"/>
  <c r="R57" i="62"/>
  <c r="O57" i="62"/>
  <c r="N57" i="62"/>
  <c r="M57" i="62"/>
  <c r="K57" i="62"/>
  <c r="AL56" i="62"/>
  <c r="AI56" i="62"/>
  <c r="AG56" i="62"/>
  <c r="AF56" i="62"/>
  <c r="AE56" i="62"/>
  <c r="AD56" i="62"/>
  <c r="AC56" i="62"/>
  <c r="AA56" i="62"/>
  <c r="Z56" i="62"/>
  <c r="Y56" i="62"/>
  <c r="X56" i="62"/>
  <c r="W56" i="62"/>
  <c r="U56" i="62"/>
  <c r="T56" i="62"/>
  <c r="S56" i="62"/>
  <c r="R56" i="62"/>
  <c r="Q56" i="62"/>
  <c r="O56" i="62"/>
  <c r="N56" i="62"/>
  <c r="M56" i="62"/>
  <c r="L56" i="62"/>
  <c r="K56" i="62"/>
  <c r="J56" i="62"/>
  <c r="I56" i="62"/>
  <c r="E56" i="62"/>
  <c r="AM55" i="62"/>
  <c r="AK55" i="62"/>
  <c r="AJ55" i="62"/>
  <c r="AI55" i="62"/>
  <c r="AH55" i="62"/>
  <c r="AG55" i="62"/>
  <c r="AF55" i="62"/>
  <c r="AE55" i="62"/>
  <c r="AD55" i="62"/>
  <c r="AC55" i="62"/>
  <c r="AB55" i="62"/>
  <c r="AA55" i="62"/>
  <c r="Z55" i="62"/>
  <c r="Y55" i="62"/>
  <c r="X55" i="62"/>
  <c r="W55" i="62"/>
  <c r="U55" i="62"/>
  <c r="T55" i="62"/>
  <c r="S55" i="62"/>
  <c r="R55" i="62"/>
  <c r="Q55" i="62"/>
  <c r="P55" i="62"/>
  <c r="O55" i="62"/>
  <c r="N55" i="62"/>
  <c r="M55" i="62"/>
  <c r="L55" i="62"/>
  <c r="K55" i="62"/>
  <c r="J55" i="62"/>
  <c r="I55" i="62"/>
  <c r="E55" i="62"/>
  <c r="AK54" i="62"/>
  <c r="AJ54" i="62"/>
  <c r="AH54" i="62"/>
  <c r="AG54" i="62"/>
  <c r="AF54" i="62"/>
  <c r="AE54" i="62"/>
  <c r="AD54" i="62"/>
  <c r="AC54" i="62"/>
  <c r="AA54" i="62"/>
  <c r="Z54" i="62"/>
  <c r="Y54" i="62"/>
  <c r="X54" i="62"/>
  <c r="W54" i="62"/>
  <c r="V54" i="62"/>
  <c r="U54" i="62"/>
  <c r="T54" i="62"/>
  <c r="S54" i="62"/>
  <c r="R54" i="62"/>
  <c r="Q54" i="62"/>
  <c r="O54" i="62"/>
  <c r="N54" i="62"/>
  <c r="M54" i="62"/>
  <c r="L54" i="62"/>
  <c r="K54" i="62"/>
  <c r="J54" i="62"/>
  <c r="I54" i="62"/>
  <c r="E54" i="62"/>
  <c r="AG52" i="62"/>
  <c r="AE52" i="62"/>
  <c r="AD52" i="62"/>
  <c r="AC52" i="62"/>
  <c r="W52" i="62"/>
  <c r="U52" i="62"/>
  <c r="T52" i="62"/>
  <c r="S52" i="62"/>
  <c r="Q52" i="62"/>
  <c r="N52" i="62"/>
  <c r="AH51" i="62"/>
  <c r="AG51" i="62"/>
  <c r="AF51" i="62"/>
  <c r="AE51" i="62"/>
  <c r="AD51" i="62"/>
  <c r="AC51" i="62"/>
  <c r="AB51" i="62"/>
  <c r="AA51" i="62"/>
  <c r="Z51" i="62"/>
  <c r="Y51" i="62"/>
  <c r="X51" i="62"/>
  <c r="W51" i="62"/>
  <c r="V51" i="62"/>
  <c r="U51" i="62"/>
  <c r="T51" i="62"/>
  <c r="S51" i="62"/>
  <c r="R51" i="62"/>
  <c r="Q51" i="62"/>
  <c r="O51" i="62"/>
  <c r="N51" i="62"/>
  <c r="M51" i="62"/>
  <c r="L51" i="62"/>
  <c r="K51" i="62"/>
  <c r="J51" i="62"/>
  <c r="I51" i="62"/>
  <c r="E51" i="62"/>
  <c r="AI50" i="62"/>
  <c r="AH50" i="62"/>
  <c r="AG50" i="62"/>
  <c r="AF50" i="62"/>
  <c r="AE50" i="62"/>
  <c r="AD50" i="62"/>
  <c r="AC50" i="62"/>
  <c r="AA50" i="62"/>
  <c r="Z50" i="62"/>
  <c r="Y50" i="62"/>
  <c r="X50" i="62"/>
  <c r="W50" i="62"/>
  <c r="U50" i="62"/>
  <c r="T50" i="62"/>
  <c r="S50" i="62"/>
  <c r="R50" i="62"/>
  <c r="Q50" i="62"/>
  <c r="O50" i="62"/>
  <c r="N50" i="62"/>
  <c r="M50" i="62"/>
  <c r="L50" i="62"/>
  <c r="K50" i="62"/>
  <c r="J50" i="62"/>
  <c r="I50" i="62"/>
  <c r="E50" i="62"/>
  <c r="AM49" i="62"/>
  <c r="AL49" i="62"/>
  <c r="AK49" i="62"/>
  <c r="AJ49" i="62"/>
  <c r="AI49" i="62"/>
  <c r="AG49" i="62"/>
  <c r="AF49" i="62"/>
  <c r="AE49" i="62"/>
  <c r="AD49" i="62"/>
  <c r="AC49" i="62"/>
  <c r="AB49" i="62"/>
  <c r="AA49" i="62"/>
  <c r="Z49" i="62"/>
  <c r="Y49" i="62"/>
  <c r="X49" i="62"/>
  <c r="W49" i="62"/>
  <c r="U49" i="62"/>
  <c r="T49" i="62"/>
  <c r="S49" i="62"/>
  <c r="R49" i="62"/>
  <c r="Q49" i="62"/>
  <c r="O49" i="62"/>
  <c r="N49" i="62"/>
  <c r="M49" i="62"/>
  <c r="L49" i="62"/>
  <c r="K49" i="62"/>
  <c r="J49" i="62"/>
  <c r="I49" i="62"/>
  <c r="E49" i="62"/>
  <c r="AF47" i="62"/>
  <c r="AE47" i="62"/>
  <c r="AD47" i="62"/>
  <c r="AA47" i="62"/>
  <c r="W47" i="62"/>
  <c r="U47" i="62"/>
  <c r="R47" i="62"/>
  <c r="Q47" i="62"/>
  <c r="M47" i="62"/>
  <c r="AG46" i="62"/>
  <c r="AF46" i="62"/>
  <c r="AE46" i="62"/>
  <c r="AD46" i="62"/>
  <c r="AC46" i="62"/>
  <c r="AB46" i="62"/>
  <c r="AA46" i="62"/>
  <c r="Z46" i="62"/>
  <c r="Y46" i="62"/>
  <c r="X46" i="62"/>
  <c r="W46" i="62"/>
  <c r="U46" i="62"/>
  <c r="T46" i="62"/>
  <c r="S46" i="62"/>
  <c r="R46" i="62"/>
  <c r="Q46" i="62"/>
  <c r="P46" i="62"/>
  <c r="O46" i="62"/>
  <c r="N46" i="62"/>
  <c r="M46" i="62"/>
  <c r="L46" i="62"/>
  <c r="K46" i="62"/>
  <c r="J46" i="62"/>
  <c r="I46" i="62"/>
  <c r="AH45" i="62"/>
  <c r="AG45" i="62"/>
  <c r="AF45" i="62"/>
  <c r="AE45" i="62"/>
  <c r="AD45" i="62"/>
  <c r="AC45" i="62"/>
  <c r="AA45" i="62"/>
  <c r="Z45" i="62"/>
  <c r="Y45" i="62"/>
  <c r="X45" i="62"/>
  <c r="W45" i="62"/>
  <c r="U45" i="62"/>
  <c r="T45" i="62"/>
  <c r="S45" i="62"/>
  <c r="R45" i="62"/>
  <c r="Q45" i="62"/>
  <c r="O45" i="62"/>
  <c r="N45" i="62"/>
  <c r="M45" i="62"/>
  <c r="L45" i="62"/>
  <c r="K45" i="62"/>
  <c r="J45" i="62"/>
  <c r="I45" i="62"/>
  <c r="E45" i="62"/>
  <c r="AG44" i="62"/>
  <c r="AF44" i="62"/>
  <c r="AE44" i="62"/>
  <c r="AD44" i="62"/>
  <c r="AC44" i="62"/>
  <c r="AB44" i="62"/>
  <c r="AA44" i="62"/>
  <c r="Z44" i="62"/>
  <c r="Y44" i="62"/>
  <c r="X44" i="62"/>
  <c r="W44" i="62"/>
  <c r="U44" i="62"/>
  <c r="T44" i="62"/>
  <c r="S44" i="62"/>
  <c r="R44" i="62"/>
  <c r="Q44" i="62"/>
  <c r="O44" i="62"/>
  <c r="N44" i="62"/>
  <c r="M44" i="62"/>
  <c r="L44" i="62"/>
  <c r="K44" i="62"/>
  <c r="J44" i="62"/>
  <c r="I44" i="62"/>
  <c r="AI43" i="62"/>
  <c r="AG43" i="62"/>
  <c r="AF43" i="62"/>
  <c r="AE43" i="62"/>
  <c r="AD43" i="62"/>
  <c r="AC43" i="62"/>
  <c r="AB43" i="62"/>
  <c r="AA43" i="62"/>
  <c r="Z43" i="62"/>
  <c r="Y43" i="62"/>
  <c r="X43" i="62"/>
  <c r="W43" i="62"/>
  <c r="V43" i="62"/>
  <c r="U43" i="62"/>
  <c r="T43" i="62"/>
  <c r="S43" i="62"/>
  <c r="R43" i="62"/>
  <c r="Q43" i="62"/>
  <c r="P43" i="62"/>
  <c r="O43" i="62"/>
  <c r="N43" i="62"/>
  <c r="M43" i="62"/>
  <c r="L43" i="62"/>
  <c r="K43" i="62"/>
  <c r="J43" i="62"/>
  <c r="I43" i="62"/>
  <c r="AJ42" i="62"/>
  <c r="AG42" i="62"/>
  <c r="AF42" i="62"/>
  <c r="AE42" i="62"/>
  <c r="AD42" i="62"/>
  <c r="AC42" i="62"/>
  <c r="AA42" i="62"/>
  <c r="Z42" i="62"/>
  <c r="Y42" i="62"/>
  <c r="X42" i="62"/>
  <c r="W42" i="62"/>
  <c r="V42" i="62"/>
  <c r="U42" i="62"/>
  <c r="T42" i="62"/>
  <c r="S42" i="62"/>
  <c r="R42" i="62"/>
  <c r="Q42" i="62"/>
  <c r="O42" i="62"/>
  <c r="N42" i="62"/>
  <c r="M42" i="62"/>
  <c r="L42" i="62"/>
  <c r="K42" i="62"/>
  <c r="J42" i="62"/>
  <c r="I42" i="62"/>
  <c r="AK41" i="62"/>
  <c r="AG41" i="62"/>
  <c r="AF41" i="62"/>
  <c r="AE41" i="62"/>
  <c r="AD41" i="62"/>
  <c r="AC41" i="62"/>
  <c r="AA41" i="62"/>
  <c r="Z41" i="62"/>
  <c r="Y41" i="62"/>
  <c r="X41" i="62"/>
  <c r="W41" i="62"/>
  <c r="U41" i="62"/>
  <c r="T41" i="62"/>
  <c r="S41" i="62"/>
  <c r="R41" i="62"/>
  <c r="Q41" i="62"/>
  <c r="O41" i="62"/>
  <c r="N41" i="62"/>
  <c r="M41" i="62"/>
  <c r="L41" i="62"/>
  <c r="K41" i="62"/>
  <c r="J41" i="62"/>
  <c r="I41" i="62"/>
  <c r="E41" i="62"/>
  <c r="AJ40" i="62"/>
  <c r="AG40" i="62"/>
  <c r="AF40" i="62"/>
  <c r="AE40" i="62"/>
  <c r="AD40" i="62"/>
  <c r="AC40" i="62"/>
  <c r="AA40" i="62"/>
  <c r="Z40" i="62"/>
  <c r="Y40" i="62"/>
  <c r="X40" i="62"/>
  <c r="W40" i="62"/>
  <c r="U40" i="62"/>
  <c r="T40" i="62"/>
  <c r="S40" i="62"/>
  <c r="R40" i="62"/>
  <c r="Q40" i="62"/>
  <c r="O40" i="62"/>
  <c r="N40" i="62"/>
  <c r="M40" i="62"/>
  <c r="L40" i="62"/>
  <c r="K40" i="62"/>
  <c r="J40" i="62"/>
  <c r="I40" i="62"/>
  <c r="F40" i="62"/>
  <c r="AL39" i="62"/>
  <c r="AG39" i="62"/>
  <c r="AF39" i="62"/>
  <c r="AE39" i="62"/>
  <c r="AD39" i="62"/>
  <c r="AC39" i="62"/>
  <c r="AA39" i="62"/>
  <c r="Z39" i="62"/>
  <c r="Y39" i="62"/>
  <c r="X39" i="62"/>
  <c r="W39" i="62"/>
  <c r="U39" i="62"/>
  <c r="T39" i="62"/>
  <c r="S39" i="62"/>
  <c r="R39" i="62"/>
  <c r="Q39" i="62"/>
  <c r="O39" i="62"/>
  <c r="N39" i="62"/>
  <c r="M39" i="62"/>
  <c r="L39" i="62"/>
  <c r="K39" i="62"/>
  <c r="J39" i="62"/>
  <c r="I39" i="62"/>
  <c r="E39" i="62"/>
  <c r="AL38" i="62"/>
  <c r="AG38" i="62"/>
  <c r="AF38" i="62"/>
  <c r="AE38" i="62"/>
  <c r="AD38" i="62"/>
  <c r="AC38" i="62"/>
  <c r="AA38" i="62"/>
  <c r="Z38" i="62"/>
  <c r="Y38" i="62"/>
  <c r="X38" i="62"/>
  <c r="W38" i="62"/>
  <c r="U38" i="62"/>
  <c r="T38" i="62"/>
  <c r="S38" i="62"/>
  <c r="R38" i="62"/>
  <c r="Q38" i="62"/>
  <c r="O38" i="62"/>
  <c r="N38" i="62"/>
  <c r="M38" i="62"/>
  <c r="L38" i="62"/>
  <c r="K38" i="62"/>
  <c r="J38" i="62"/>
  <c r="I38" i="62"/>
  <c r="E38" i="62"/>
  <c r="AH37" i="62"/>
  <c r="AG37" i="62"/>
  <c r="AF37" i="62"/>
  <c r="AE37" i="62"/>
  <c r="AD37" i="62"/>
  <c r="AC37" i="62"/>
  <c r="AA37" i="62"/>
  <c r="Z37" i="62"/>
  <c r="Y37" i="62"/>
  <c r="X37" i="62"/>
  <c r="W37" i="62"/>
  <c r="V37" i="62"/>
  <c r="U37" i="62"/>
  <c r="T37" i="62"/>
  <c r="S37" i="62"/>
  <c r="R37" i="62"/>
  <c r="Q37" i="62"/>
  <c r="O37" i="62"/>
  <c r="N37" i="62"/>
  <c r="M37" i="62"/>
  <c r="L37" i="62"/>
  <c r="K37" i="62"/>
  <c r="J37" i="62"/>
  <c r="I37" i="62"/>
  <c r="E37" i="62"/>
  <c r="I23" i="62"/>
  <c r="G15" i="62"/>
  <c r="G14" i="62"/>
  <c r="G13" i="62"/>
  <c r="G12" i="62"/>
  <c r="G11" i="62"/>
  <c r="G10" i="62"/>
  <c r="D8" i="62"/>
  <c r="H4" i="62"/>
  <c r="B1" i="62"/>
  <c r="E26" i="61"/>
  <c r="E22" i="61"/>
  <c r="E18" i="61"/>
  <c r="E15" i="61"/>
  <c r="E14" i="61"/>
  <c r="E13" i="61"/>
  <c r="K59" i="61"/>
  <c r="J59" i="61"/>
  <c r="I59" i="61"/>
  <c r="H59" i="61"/>
  <c r="D59" i="61"/>
  <c r="K58" i="61"/>
  <c r="J58" i="61"/>
  <c r="I58" i="61"/>
  <c r="H58" i="61"/>
  <c r="D58" i="61"/>
  <c r="K57" i="61"/>
  <c r="J57" i="61"/>
  <c r="I57" i="61"/>
  <c r="H57" i="61"/>
  <c r="D57" i="61"/>
  <c r="K54" i="61"/>
  <c r="J54" i="61"/>
  <c r="I54" i="61"/>
  <c r="H54" i="61"/>
  <c r="D54" i="61"/>
  <c r="K53" i="61"/>
  <c r="J53" i="61"/>
  <c r="I53" i="61"/>
  <c r="H53" i="61"/>
  <c r="D53" i="61"/>
  <c r="K52" i="61"/>
  <c r="J52" i="61"/>
  <c r="I52" i="61"/>
  <c r="H52" i="61"/>
  <c r="D52" i="61"/>
  <c r="K49" i="61"/>
  <c r="J49" i="61"/>
  <c r="I49" i="61"/>
  <c r="H49" i="61"/>
  <c r="D49" i="61"/>
  <c r="K48" i="61"/>
  <c r="J48" i="61"/>
  <c r="I48" i="61"/>
  <c r="H48" i="61"/>
  <c r="D48" i="61"/>
  <c r="K47" i="61"/>
  <c r="J47" i="61"/>
  <c r="I47" i="61"/>
  <c r="H47" i="61"/>
  <c r="D47" i="61"/>
  <c r="K44" i="61"/>
  <c r="J44" i="61"/>
  <c r="I44" i="61"/>
  <c r="H44" i="61"/>
  <c r="K43" i="61"/>
  <c r="J43" i="61"/>
  <c r="I43" i="61"/>
  <c r="H43" i="61"/>
  <c r="K42" i="61"/>
  <c r="J42" i="61"/>
  <c r="I42" i="61"/>
  <c r="H42" i="61"/>
  <c r="K41" i="61"/>
  <c r="J41" i="61"/>
  <c r="I41" i="61"/>
  <c r="H41" i="61"/>
  <c r="K40" i="61"/>
  <c r="J40" i="61"/>
  <c r="I40" i="61"/>
  <c r="H40" i="61"/>
  <c r="K39" i="61"/>
  <c r="J39" i="61"/>
  <c r="I39" i="61"/>
  <c r="H39" i="61"/>
  <c r="K38" i="61"/>
  <c r="J38" i="61"/>
  <c r="I38" i="61"/>
  <c r="H38" i="61"/>
  <c r="E38" i="61"/>
  <c r="K37" i="61"/>
  <c r="J37" i="61"/>
  <c r="I37" i="61"/>
  <c r="H37" i="61"/>
  <c r="K36" i="61"/>
  <c r="J36" i="61"/>
  <c r="I36" i="61"/>
  <c r="H36" i="61"/>
  <c r="K35" i="61"/>
  <c r="J35" i="61"/>
  <c r="I35" i="61"/>
  <c r="H35" i="61"/>
  <c r="C8" i="61"/>
  <c r="F4" i="61"/>
  <c r="B1" i="61"/>
  <c r="Y47" i="5"/>
  <c r="X47" i="5"/>
  <c r="T47" i="5"/>
  <c r="S47" i="5"/>
  <c r="N47" i="5"/>
  <c r="M47" i="5"/>
  <c r="Y46" i="5"/>
  <c r="Y46" i="60" s="1"/>
  <c r="X46" i="5"/>
  <c r="T46" i="5"/>
  <c r="T46" i="60" s="1"/>
  <c r="S46" i="5"/>
  <c r="S46" i="60" s="1"/>
  <c r="N46" i="5"/>
  <c r="N46" i="60" s="1"/>
  <c r="M46" i="5"/>
  <c r="Y45" i="5"/>
  <c r="X45" i="5"/>
  <c r="X45" i="60" s="1"/>
  <c r="T45" i="5"/>
  <c r="S45" i="5"/>
  <c r="S45" i="60" s="1"/>
  <c r="N45" i="5"/>
  <c r="N45" i="60" s="1"/>
  <c r="M45" i="5"/>
  <c r="Z44" i="5"/>
  <c r="Z44" i="60" s="1"/>
  <c r="U44" i="5"/>
  <c r="U44" i="60" s="1"/>
  <c r="O44" i="5"/>
  <c r="Z43" i="5"/>
  <c r="U43" i="5"/>
  <c r="O43" i="5"/>
  <c r="O45" i="5" s="1"/>
  <c r="O45" i="60" s="1"/>
  <c r="Y42" i="5"/>
  <c r="Y42" i="60" s="1"/>
  <c r="X42" i="5"/>
  <c r="T42" i="5"/>
  <c r="T42" i="60" s="1"/>
  <c r="S42" i="5"/>
  <c r="S42" i="60" s="1"/>
  <c r="N42" i="5"/>
  <c r="M42" i="5"/>
  <c r="Z41" i="5"/>
  <c r="Z41" i="60" s="1"/>
  <c r="U41" i="5"/>
  <c r="O41" i="5"/>
  <c r="O41" i="60" s="1"/>
  <c r="Z40" i="5"/>
  <c r="U40" i="5"/>
  <c r="O40" i="5"/>
  <c r="Y39" i="5"/>
  <c r="Y39" i="60" s="1"/>
  <c r="X39" i="5"/>
  <c r="T39" i="5"/>
  <c r="S39" i="5"/>
  <c r="S39" i="60" s="1"/>
  <c r="N39" i="5"/>
  <c r="N39" i="60" s="1"/>
  <c r="M39" i="5"/>
  <c r="M39" i="60" s="1"/>
  <c r="Y38" i="5"/>
  <c r="Y38" i="60" s="1"/>
  <c r="X38" i="5"/>
  <c r="T38" i="5"/>
  <c r="T38" i="60" s="1"/>
  <c r="S38" i="5"/>
  <c r="N38" i="5"/>
  <c r="M38" i="5"/>
  <c r="M38" i="60" s="1"/>
  <c r="Y37" i="5"/>
  <c r="Y37" i="60" s="1"/>
  <c r="X37" i="5"/>
  <c r="T37" i="5"/>
  <c r="T37" i="60" s="1"/>
  <c r="S37" i="5"/>
  <c r="S37" i="60" s="1"/>
  <c r="N37" i="5"/>
  <c r="M37" i="5"/>
  <c r="Z36" i="5"/>
  <c r="U36" i="5"/>
  <c r="O36" i="5"/>
  <c r="O36" i="60" s="1"/>
  <c r="Z35" i="5"/>
  <c r="U35" i="5"/>
  <c r="U35" i="60" s="1"/>
  <c r="O35" i="5"/>
  <c r="Y34" i="5"/>
  <c r="X34" i="5"/>
  <c r="T34" i="5"/>
  <c r="T34" i="60" s="1"/>
  <c r="S34" i="5"/>
  <c r="S34" i="60" s="1"/>
  <c r="N34" i="5"/>
  <c r="N34" i="60" s="1"/>
  <c r="M34" i="5"/>
  <c r="M34" i="60" s="1"/>
  <c r="Z33" i="5"/>
  <c r="Z33" i="60" s="1"/>
  <c r="U33" i="5"/>
  <c r="O33" i="5"/>
  <c r="Z32" i="5"/>
  <c r="U32" i="5"/>
  <c r="U32" i="60" s="1"/>
  <c r="O32" i="5"/>
  <c r="O32" i="60" s="1"/>
  <c r="Y31" i="5"/>
  <c r="Y31" i="60" s="1"/>
  <c r="X31" i="5"/>
  <c r="T31" i="5"/>
  <c r="T31" i="60" s="1"/>
  <c r="S31" i="5"/>
  <c r="S31" i="60" s="1"/>
  <c r="N31" i="5"/>
  <c r="N31" i="60" s="1"/>
  <c r="M31" i="5"/>
  <c r="M31" i="60" s="1"/>
  <c r="Y30" i="5"/>
  <c r="X30" i="5"/>
  <c r="X30" i="60" s="1"/>
  <c r="T30" i="5"/>
  <c r="T30" i="60" s="1"/>
  <c r="S30" i="5"/>
  <c r="N30" i="5"/>
  <c r="N30" i="60" s="1"/>
  <c r="M30" i="5"/>
  <c r="M30" i="60" s="1"/>
  <c r="Y29" i="5"/>
  <c r="X29" i="5"/>
  <c r="T29" i="5"/>
  <c r="T29" i="60" s="1"/>
  <c r="S29" i="5"/>
  <c r="S29" i="60" s="1"/>
  <c r="N29" i="5"/>
  <c r="N29" i="60" s="1"/>
  <c r="M29" i="5"/>
  <c r="M29" i="60" s="1"/>
  <c r="Z28" i="5"/>
  <c r="Z28" i="60" s="1"/>
  <c r="U28" i="5"/>
  <c r="O28" i="5"/>
  <c r="Z27" i="5"/>
  <c r="U27" i="5"/>
  <c r="U27" i="60" s="1"/>
  <c r="O27" i="5"/>
  <c r="O27" i="60" s="1"/>
  <c r="Y26" i="5"/>
  <c r="Y26" i="60" s="1"/>
  <c r="X26" i="5"/>
  <c r="T26" i="5"/>
  <c r="S26" i="5"/>
  <c r="N26" i="5"/>
  <c r="M26" i="5"/>
  <c r="M26" i="60" s="1"/>
  <c r="Z25" i="5"/>
  <c r="Z25" i="60" s="1"/>
  <c r="U25" i="5"/>
  <c r="U25" i="60" s="1"/>
  <c r="O25" i="5"/>
  <c r="O25" i="60" s="1"/>
  <c r="Z24" i="5"/>
  <c r="U24" i="5"/>
  <c r="U24" i="60" s="1"/>
  <c r="O24" i="5"/>
  <c r="O24" i="60" s="1"/>
  <c r="Y23" i="5"/>
  <c r="X23" i="5"/>
  <c r="X23" i="60" s="1"/>
  <c r="T23" i="5"/>
  <c r="T23" i="60" s="1"/>
  <c r="S23" i="5"/>
  <c r="S23" i="60" s="1"/>
  <c r="N23" i="5"/>
  <c r="N23" i="60" s="1"/>
  <c r="M23" i="5"/>
  <c r="M23" i="60" s="1"/>
  <c r="Y22" i="5"/>
  <c r="Y22" i="60" s="1"/>
  <c r="X22" i="5"/>
  <c r="X22" i="60" s="1"/>
  <c r="T22" i="5"/>
  <c r="T22" i="60" s="1"/>
  <c r="S22" i="5"/>
  <c r="S22" i="60" s="1"/>
  <c r="N22" i="5"/>
  <c r="M22" i="5"/>
  <c r="M22" i="60" s="1"/>
  <c r="Y21" i="5"/>
  <c r="Y21" i="60" s="1"/>
  <c r="X21" i="5"/>
  <c r="X21" i="60" s="1"/>
  <c r="T21" i="5"/>
  <c r="T21" i="60" s="1"/>
  <c r="S21" i="5"/>
  <c r="S21" i="60" s="1"/>
  <c r="N21" i="5"/>
  <c r="M21" i="5"/>
  <c r="M21" i="60" s="1"/>
  <c r="Z20" i="5"/>
  <c r="U20" i="5"/>
  <c r="U20" i="60" s="1"/>
  <c r="O20" i="5"/>
  <c r="O20" i="60" s="1"/>
  <c r="Z19" i="5"/>
  <c r="Z19" i="60" s="1"/>
  <c r="U19" i="5"/>
  <c r="O19" i="5"/>
  <c r="Y18" i="5"/>
  <c r="X18" i="5"/>
  <c r="X18" i="60" s="1"/>
  <c r="T18" i="5"/>
  <c r="S18" i="5"/>
  <c r="N18" i="5"/>
  <c r="N18" i="60" s="1"/>
  <c r="M18" i="5"/>
  <c r="M18" i="60" s="1"/>
  <c r="Z17" i="5"/>
  <c r="Z17" i="60" s="1"/>
  <c r="U17" i="5"/>
  <c r="U17" i="60" s="1"/>
  <c r="O17" i="5"/>
  <c r="Z16" i="5"/>
  <c r="U16" i="5"/>
  <c r="U16" i="60" s="1"/>
  <c r="O16" i="5"/>
  <c r="O16" i="60" s="1"/>
  <c r="Y47" i="60"/>
  <c r="X47" i="60"/>
  <c r="T47" i="60"/>
  <c r="S47" i="60"/>
  <c r="N47" i="60"/>
  <c r="M47" i="60"/>
  <c r="I47" i="60"/>
  <c r="X46" i="60"/>
  <c r="M46" i="60"/>
  <c r="I46" i="60"/>
  <c r="Y45" i="60"/>
  <c r="T45" i="60"/>
  <c r="M45" i="60"/>
  <c r="I45" i="60"/>
  <c r="Y44" i="60"/>
  <c r="X44" i="60"/>
  <c r="T44" i="60"/>
  <c r="S44" i="60"/>
  <c r="O44" i="60"/>
  <c r="N44" i="60"/>
  <c r="M44" i="60"/>
  <c r="I44" i="60"/>
  <c r="Y43" i="60"/>
  <c r="X43" i="60"/>
  <c r="V43" i="60"/>
  <c r="T43" i="60"/>
  <c r="S43" i="60"/>
  <c r="Q43" i="60"/>
  <c r="O43" i="60"/>
  <c r="N43" i="60"/>
  <c r="M43" i="60"/>
  <c r="K43" i="60"/>
  <c r="I43" i="60"/>
  <c r="X42" i="60"/>
  <c r="N42" i="60"/>
  <c r="M42" i="60"/>
  <c r="Y41" i="60"/>
  <c r="X41" i="60"/>
  <c r="U41" i="60"/>
  <c r="T41" i="60"/>
  <c r="S41" i="60"/>
  <c r="N41" i="60"/>
  <c r="M41" i="60"/>
  <c r="Z40" i="60"/>
  <c r="Y40" i="60"/>
  <c r="X40" i="60"/>
  <c r="V40" i="60"/>
  <c r="T40" i="60"/>
  <c r="S40" i="60"/>
  <c r="Q40" i="60"/>
  <c r="N40" i="60"/>
  <c r="M40" i="60"/>
  <c r="K40" i="60"/>
  <c r="X39" i="60"/>
  <c r="T39" i="60"/>
  <c r="I39" i="60"/>
  <c r="X38" i="60"/>
  <c r="S38" i="60"/>
  <c r="N38" i="60"/>
  <c r="I38" i="60"/>
  <c r="X37" i="60"/>
  <c r="N37" i="60"/>
  <c r="M37" i="60"/>
  <c r="I37" i="60"/>
  <c r="Z36" i="60"/>
  <c r="Y36" i="60"/>
  <c r="X36" i="60"/>
  <c r="U36" i="60"/>
  <c r="T36" i="60"/>
  <c r="S36" i="60"/>
  <c r="N36" i="60"/>
  <c r="M36" i="60"/>
  <c r="I36" i="60"/>
  <c r="Z35" i="60"/>
  <c r="Y35" i="60"/>
  <c r="X35" i="60"/>
  <c r="V35" i="60"/>
  <c r="T35" i="60"/>
  <c r="S35" i="60"/>
  <c r="Q35" i="60"/>
  <c r="O35" i="60"/>
  <c r="N35" i="60"/>
  <c r="M35" i="60"/>
  <c r="K35" i="60"/>
  <c r="I35" i="60"/>
  <c r="Y34" i="60"/>
  <c r="X34" i="60"/>
  <c r="Y33" i="60"/>
  <c r="X33" i="60"/>
  <c r="U33" i="60"/>
  <c r="T33" i="60"/>
  <c r="S33" i="60"/>
  <c r="O33" i="60"/>
  <c r="N33" i="60"/>
  <c r="M33" i="60"/>
  <c r="Z32" i="60"/>
  <c r="Y32" i="60"/>
  <c r="X32" i="60"/>
  <c r="V32" i="60"/>
  <c r="T32" i="60"/>
  <c r="S32" i="60"/>
  <c r="Q32" i="60"/>
  <c r="N32" i="60"/>
  <c r="M32" i="60"/>
  <c r="K32" i="60"/>
  <c r="X31" i="60"/>
  <c r="I31" i="60"/>
  <c r="Y30" i="60"/>
  <c r="S30" i="60"/>
  <c r="I30" i="60"/>
  <c r="Y29" i="60"/>
  <c r="X29" i="60"/>
  <c r="I29" i="60"/>
  <c r="Y28" i="60"/>
  <c r="X28" i="60"/>
  <c r="T28" i="60"/>
  <c r="S28" i="60"/>
  <c r="O28" i="60"/>
  <c r="N28" i="60"/>
  <c r="M28" i="60"/>
  <c r="I28" i="60"/>
  <c r="Z27" i="60"/>
  <c r="Y27" i="60"/>
  <c r="X27" i="60"/>
  <c r="V27" i="60"/>
  <c r="T27" i="60"/>
  <c r="S27" i="60"/>
  <c r="Q27" i="60"/>
  <c r="N27" i="60"/>
  <c r="M27" i="60"/>
  <c r="K27" i="60"/>
  <c r="I27" i="60"/>
  <c r="X26" i="60"/>
  <c r="T26" i="60"/>
  <c r="S26" i="60"/>
  <c r="N26" i="60"/>
  <c r="Y25" i="60"/>
  <c r="X25" i="60"/>
  <c r="T25" i="60"/>
  <c r="S25" i="60"/>
  <c r="N25" i="60"/>
  <c r="M25" i="60"/>
  <c r="Z24" i="60"/>
  <c r="Y24" i="60"/>
  <c r="X24" i="60"/>
  <c r="V24" i="60"/>
  <c r="T24" i="60"/>
  <c r="S24" i="60"/>
  <c r="Q24" i="60"/>
  <c r="N24" i="60"/>
  <c r="M24" i="60"/>
  <c r="K24" i="60"/>
  <c r="Y23" i="60"/>
  <c r="I23" i="60"/>
  <c r="N22" i="60"/>
  <c r="I22" i="60"/>
  <c r="N21" i="60"/>
  <c r="I21" i="60"/>
  <c r="Z20" i="60"/>
  <c r="Y20" i="60"/>
  <c r="X20" i="60"/>
  <c r="T20" i="60"/>
  <c r="S20" i="60"/>
  <c r="N20" i="60"/>
  <c r="M20" i="60"/>
  <c r="I20" i="60"/>
  <c r="Y19" i="60"/>
  <c r="X19" i="60"/>
  <c r="V19" i="60"/>
  <c r="T19" i="60"/>
  <c r="S19" i="60"/>
  <c r="Q19" i="60"/>
  <c r="N19" i="60"/>
  <c r="M19" i="60"/>
  <c r="K19" i="60"/>
  <c r="I19" i="60"/>
  <c r="Y18" i="60"/>
  <c r="T18" i="60"/>
  <c r="S18" i="60"/>
  <c r="Y17" i="60"/>
  <c r="X17" i="60"/>
  <c r="T17" i="60"/>
  <c r="S17" i="60"/>
  <c r="O17" i="60"/>
  <c r="N17" i="60"/>
  <c r="M17" i="60"/>
  <c r="Z16" i="60"/>
  <c r="Y16" i="60"/>
  <c r="X16" i="60"/>
  <c r="V16" i="60"/>
  <c r="T16" i="60"/>
  <c r="S16" i="60"/>
  <c r="Q16" i="60"/>
  <c r="N16" i="60"/>
  <c r="M16" i="60"/>
  <c r="K16" i="60"/>
  <c r="H16" i="60"/>
  <c r="C16" i="60"/>
  <c r="I15" i="60"/>
  <c r="E9" i="60"/>
  <c r="E8" i="60"/>
  <c r="H4" i="60"/>
  <c r="B1" i="60"/>
  <c r="AF30" i="59"/>
  <c r="AE30" i="59"/>
  <c r="AD30" i="59"/>
  <c r="AC30" i="59"/>
  <c r="AB30" i="59"/>
  <c r="Z30" i="59"/>
  <c r="Y30" i="59"/>
  <c r="X30" i="59"/>
  <c r="W30" i="59"/>
  <c r="V30" i="59"/>
  <c r="U30" i="59"/>
  <c r="T30" i="59"/>
  <c r="S30" i="59"/>
  <c r="R30" i="59"/>
  <c r="Q30" i="59"/>
  <c r="P30" i="59"/>
  <c r="M30" i="59"/>
  <c r="K30" i="59"/>
  <c r="J30" i="59"/>
  <c r="I30" i="59"/>
  <c r="F30" i="59"/>
  <c r="E30" i="59"/>
  <c r="D30" i="59"/>
  <c r="AF29" i="59"/>
  <c r="AE29" i="59"/>
  <c r="AD29" i="59"/>
  <c r="AC29" i="59"/>
  <c r="AB29" i="59"/>
  <c r="Z29" i="59"/>
  <c r="Y29" i="59"/>
  <c r="X29" i="59"/>
  <c r="W29" i="59"/>
  <c r="V29" i="59"/>
  <c r="U29" i="59"/>
  <c r="T29" i="59"/>
  <c r="S29" i="59"/>
  <c r="R29" i="59"/>
  <c r="Q29" i="59"/>
  <c r="P29" i="59"/>
  <c r="M29" i="59"/>
  <c r="K29" i="59"/>
  <c r="J29" i="59"/>
  <c r="I29" i="59"/>
  <c r="F29" i="59"/>
  <c r="E29" i="59"/>
  <c r="D29" i="59"/>
  <c r="AF28" i="59"/>
  <c r="AE28" i="59"/>
  <c r="AD28" i="59"/>
  <c r="AC28" i="59"/>
  <c r="AB28" i="59"/>
  <c r="Z28" i="59"/>
  <c r="Y28" i="59"/>
  <c r="X28" i="59"/>
  <c r="W28" i="59"/>
  <c r="V28" i="59"/>
  <c r="U28" i="59"/>
  <c r="T28" i="59"/>
  <c r="S28" i="59"/>
  <c r="R28" i="59"/>
  <c r="P28" i="59"/>
  <c r="M28" i="59"/>
  <c r="K28" i="59"/>
  <c r="J28" i="59"/>
  <c r="I28" i="59"/>
  <c r="F28" i="59"/>
  <c r="E28" i="59"/>
  <c r="D28" i="59"/>
  <c r="AF27" i="59"/>
  <c r="AE27" i="59"/>
  <c r="AD27" i="59"/>
  <c r="AC27" i="59"/>
  <c r="AB27" i="59"/>
  <c r="Z27" i="59"/>
  <c r="Y27" i="59"/>
  <c r="X27" i="59"/>
  <c r="W27" i="59"/>
  <c r="V27" i="59"/>
  <c r="U27" i="59"/>
  <c r="T27" i="59"/>
  <c r="S27" i="59"/>
  <c r="R27" i="59"/>
  <c r="Q27" i="59"/>
  <c r="P27" i="59"/>
  <c r="M27" i="59"/>
  <c r="K27" i="59"/>
  <c r="J27" i="59"/>
  <c r="I27" i="59"/>
  <c r="F27" i="59"/>
  <c r="E27" i="59"/>
  <c r="D27" i="59"/>
  <c r="AF26" i="59"/>
  <c r="AE26" i="59"/>
  <c r="AD26" i="59"/>
  <c r="AC26" i="59"/>
  <c r="AB26" i="59"/>
  <c r="Z26" i="59"/>
  <c r="Y26" i="59"/>
  <c r="X26" i="59"/>
  <c r="W26" i="59"/>
  <c r="U26" i="59"/>
  <c r="T26" i="59"/>
  <c r="S26" i="59"/>
  <c r="R26" i="59"/>
  <c r="Q26" i="59"/>
  <c r="P26" i="59"/>
  <c r="M26" i="59"/>
  <c r="K26" i="59"/>
  <c r="J26" i="59"/>
  <c r="I26" i="59"/>
  <c r="F26" i="59"/>
  <c r="E26" i="59"/>
  <c r="D26" i="59"/>
  <c r="AF25" i="59"/>
  <c r="AE25" i="59"/>
  <c r="AD25" i="59"/>
  <c r="AC25" i="59"/>
  <c r="AB25" i="59"/>
  <c r="Z25" i="59"/>
  <c r="Y25" i="59"/>
  <c r="X25" i="59"/>
  <c r="W25" i="59"/>
  <c r="U25" i="59"/>
  <c r="T25" i="59"/>
  <c r="S25" i="59"/>
  <c r="R25" i="59"/>
  <c r="Q25" i="59"/>
  <c r="P25" i="59"/>
  <c r="M25" i="59"/>
  <c r="K25" i="59"/>
  <c r="J25" i="59"/>
  <c r="I25" i="59"/>
  <c r="F25" i="59"/>
  <c r="E25" i="59"/>
  <c r="D25" i="59"/>
  <c r="AF24" i="59"/>
  <c r="AE24" i="59"/>
  <c r="AD24" i="59"/>
  <c r="AC24" i="59"/>
  <c r="AB24" i="59"/>
  <c r="Z24" i="59"/>
  <c r="Y24" i="59"/>
  <c r="X24" i="59"/>
  <c r="W24" i="59"/>
  <c r="V24" i="59"/>
  <c r="U24" i="59"/>
  <c r="T24" i="59"/>
  <c r="S24" i="59"/>
  <c r="R24" i="59"/>
  <c r="Q24" i="59"/>
  <c r="P24" i="59"/>
  <c r="M24" i="59"/>
  <c r="K24" i="59"/>
  <c r="J24" i="59"/>
  <c r="I24" i="59"/>
  <c r="F24" i="59"/>
  <c r="E24" i="59"/>
  <c r="D24" i="59"/>
  <c r="AF23" i="59"/>
  <c r="AE23" i="59"/>
  <c r="AD23" i="59"/>
  <c r="AC23" i="59"/>
  <c r="AB23" i="59"/>
  <c r="Z23" i="59"/>
  <c r="Y23" i="59"/>
  <c r="X23" i="59"/>
  <c r="W23" i="59"/>
  <c r="U23" i="59"/>
  <c r="T23" i="59"/>
  <c r="S23" i="59"/>
  <c r="R23" i="59"/>
  <c r="Q23" i="59"/>
  <c r="P23" i="59"/>
  <c r="M23" i="59"/>
  <c r="K23" i="59"/>
  <c r="J23" i="59"/>
  <c r="I23" i="59"/>
  <c r="F23" i="59"/>
  <c r="E23" i="59"/>
  <c r="D23" i="59"/>
  <c r="AF22" i="59"/>
  <c r="AE22" i="59"/>
  <c r="AD22" i="59"/>
  <c r="AC22" i="59"/>
  <c r="AB22" i="59"/>
  <c r="Z22" i="59"/>
  <c r="Y22" i="59"/>
  <c r="X22" i="59"/>
  <c r="W22" i="59"/>
  <c r="U22" i="59"/>
  <c r="T22" i="59"/>
  <c r="S22" i="59"/>
  <c r="R22" i="59"/>
  <c r="Q22" i="59"/>
  <c r="P22" i="59"/>
  <c r="M22" i="59"/>
  <c r="K22" i="59"/>
  <c r="J22" i="59"/>
  <c r="I22" i="59"/>
  <c r="F22" i="59"/>
  <c r="E22" i="59"/>
  <c r="D22" i="59"/>
  <c r="AF21" i="59"/>
  <c r="AE21" i="59"/>
  <c r="AD21" i="59"/>
  <c r="AC21" i="59"/>
  <c r="AB21" i="59"/>
  <c r="Z21" i="59"/>
  <c r="Y21" i="59"/>
  <c r="X21" i="59"/>
  <c r="W21" i="59"/>
  <c r="U21" i="59"/>
  <c r="T21" i="59"/>
  <c r="S21" i="59"/>
  <c r="R21" i="59"/>
  <c r="Q21" i="59"/>
  <c r="P21" i="59"/>
  <c r="M21" i="59"/>
  <c r="K21" i="59"/>
  <c r="J21" i="59"/>
  <c r="I21" i="59"/>
  <c r="F21" i="59"/>
  <c r="E21" i="59"/>
  <c r="D21" i="59"/>
  <c r="K13" i="59"/>
  <c r="J13" i="59"/>
  <c r="I13" i="59"/>
  <c r="H13" i="59"/>
  <c r="G13" i="59"/>
  <c r="F13" i="59"/>
  <c r="K12" i="59"/>
  <c r="J12" i="59"/>
  <c r="I12" i="59"/>
  <c r="H12" i="59"/>
  <c r="G12" i="59"/>
  <c r="F12" i="59"/>
  <c r="K11" i="59"/>
  <c r="J11" i="59"/>
  <c r="I11" i="59"/>
  <c r="H11" i="59"/>
  <c r="G11" i="59"/>
  <c r="F11" i="59"/>
  <c r="K10" i="59"/>
  <c r="J10" i="59"/>
  <c r="I10" i="59"/>
  <c r="H10" i="59"/>
  <c r="G10" i="59"/>
  <c r="F10" i="59"/>
  <c r="G4" i="59"/>
  <c r="K15" i="59"/>
  <c r="J15" i="59"/>
  <c r="I15" i="59"/>
  <c r="H15" i="59"/>
  <c r="G15" i="59"/>
  <c r="F15" i="59"/>
  <c r="E15" i="59"/>
  <c r="D15" i="59"/>
  <c r="B1" i="59"/>
  <c r="Q18" i="58"/>
  <c r="Q17" i="58"/>
  <c r="Q16" i="58"/>
  <c r="Q15" i="58"/>
  <c r="Q14" i="58"/>
  <c r="Q13" i="58"/>
  <c r="Q12" i="58"/>
  <c r="Q11" i="58"/>
  <c r="Q10" i="58"/>
  <c r="Q9" i="58"/>
  <c r="R18" i="58"/>
  <c r="R17" i="58"/>
  <c r="R16" i="58"/>
  <c r="R15" i="58"/>
  <c r="R14" i="58"/>
  <c r="R13" i="58"/>
  <c r="R12" i="58"/>
  <c r="R11" i="58"/>
  <c r="R10" i="58"/>
  <c r="R9" i="58"/>
  <c r="P18" i="58"/>
  <c r="O18" i="58"/>
  <c r="P17" i="58"/>
  <c r="O17" i="58"/>
  <c r="P16" i="58"/>
  <c r="O16" i="58"/>
  <c r="P15" i="58"/>
  <c r="O15" i="58"/>
  <c r="P14" i="58"/>
  <c r="O14" i="58"/>
  <c r="P13" i="58"/>
  <c r="O13" i="58"/>
  <c r="P12" i="58"/>
  <c r="O12" i="58"/>
  <c r="P11" i="58"/>
  <c r="O11" i="58"/>
  <c r="P10" i="58"/>
  <c r="O10" i="58"/>
  <c r="P9" i="58"/>
  <c r="O9" i="58"/>
  <c r="L18" i="58"/>
  <c r="J18" i="58"/>
  <c r="I18" i="58"/>
  <c r="H18" i="58"/>
  <c r="E18" i="58"/>
  <c r="D18" i="58"/>
  <c r="L17" i="58"/>
  <c r="J17" i="58"/>
  <c r="I17" i="58"/>
  <c r="H17" i="58"/>
  <c r="E17" i="58"/>
  <c r="D17" i="58"/>
  <c r="L16" i="58"/>
  <c r="J16" i="58"/>
  <c r="I16" i="58"/>
  <c r="H16" i="58"/>
  <c r="E16" i="58"/>
  <c r="D16" i="58"/>
  <c r="L15" i="58"/>
  <c r="J15" i="58"/>
  <c r="I15" i="58"/>
  <c r="H15" i="58"/>
  <c r="E15" i="58"/>
  <c r="D15" i="58"/>
  <c r="L14" i="58"/>
  <c r="J14" i="58"/>
  <c r="I14" i="58"/>
  <c r="H14" i="58"/>
  <c r="E14" i="58"/>
  <c r="D14" i="58"/>
  <c r="L13" i="58"/>
  <c r="J13" i="58"/>
  <c r="I13" i="58"/>
  <c r="H13" i="58"/>
  <c r="E13" i="58"/>
  <c r="D13" i="58"/>
  <c r="L12" i="58"/>
  <c r="J12" i="58"/>
  <c r="I12" i="58"/>
  <c r="H12" i="58"/>
  <c r="E12" i="58"/>
  <c r="D12" i="58"/>
  <c r="L11" i="58"/>
  <c r="J11" i="58"/>
  <c r="I11" i="58"/>
  <c r="H11" i="58"/>
  <c r="E11" i="58"/>
  <c r="D11" i="58"/>
  <c r="L10" i="58"/>
  <c r="J10" i="58"/>
  <c r="I10" i="58"/>
  <c r="H10" i="58"/>
  <c r="E10" i="58"/>
  <c r="D10" i="58"/>
  <c r="L9" i="58"/>
  <c r="J9" i="58"/>
  <c r="I9" i="58"/>
  <c r="H9" i="58"/>
  <c r="E9" i="58"/>
  <c r="D9" i="58"/>
  <c r="C18" i="58"/>
  <c r="C17" i="58"/>
  <c r="C16" i="58"/>
  <c r="C15" i="58"/>
  <c r="C14" i="58"/>
  <c r="C13" i="58"/>
  <c r="C12" i="58"/>
  <c r="C11" i="58"/>
  <c r="C10" i="58"/>
  <c r="C9" i="58"/>
  <c r="J8" i="58"/>
  <c r="I8" i="58"/>
  <c r="H8" i="58"/>
  <c r="G8" i="58"/>
  <c r="F8" i="58"/>
  <c r="E8" i="58"/>
  <c r="D8" i="58"/>
  <c r="C8" i="58"/>
  <c r="F4" i="58"/>
  <c r="B1" i="58"/>
  <c r="V20" i="57"/>
  <c r="S20" i="57"/>
  <c r="Q20" i="57"/>
  <c r="P20" i="57"/>
  <c r="O20" i="57"/>
  <c r="L20" i="57"/>
  <c r="K20" i="57"/>
  <c r="V19" i="57"/>
  <c r="S19" i="57"/>
  <c r="Q19" i="57"/>
  <c r="P19" i="57"/>
  <c r="O19" i="57"/>
  <c r="L19" i="57"/>
  <c r="K19" i="57"/>
  <c r="V18" i="57"/>
  <c r="S18" i="57"/>
  <c r="Q18" i="57"/>
  <c r="P18" i="57"/>
  <c r="O18" i="57"/>
  <c r="L18" i="57"/>
  <c r="K18" i="57"/>
  <c r="V17" i="57"/>
  <c r="S17" i="57"/>
  <c r="Q17" i="57"/>
  <c r="P17" i="57"/>
  <c r="O17" i="57"/>
  <c r="L17" i="57"/>
  <c r="K17" i="57"/>
  <c r="V16" i="57"/>
  <c r="S16" i="57"/>
  <c r="Q16" i="57"/>
  <c r="P16" i="57"/>
  <c r="O16" i="57"/>
  <c r="L16" i="57"/>
  <c r="K16" i="57"/>
  <c r="V15" i="57"/>
  <c r="S15" i="57"/>
  <c r="Q15" i="57"/>
  <c r="P15" i="57"/>
  <c r="O15" i="57"/>
  <c r="L15" i="57"/>
  <c r="K15" i="57"/>
  <c r="V14" i="57"/>
  <c r="S14" i="57"/>
  <c r="Q14" i="57"/>
  <c r="P14" i="57"/>
  <c r="O14" i="57"/>
  <c r="L14" i="57"/>
  <c r="K14" i="57"/>
  <c r="V13" i="57"/>
  <c r="S13" i="57"/>
  <c r="Q13" i="57"/>
  <c r="P13" i="57"/>
  <c r="O13" i="57"/>
  <c r="L13" i="57"/>
  <c r="K13" i="57"/>
  <c r="V12" i="57"/>
  <c r="S12" i="57"/>
  <c r="Q12" i="57"/>
  <c r="P12" i="57"/>
  <c r="O12" i="57"/>
  <c r="L12" i="57"/>
  <c r="K12" i="57"/>
  <c r="V11" i="57"/>
  <c r="S11" i="57"/>
  <c r="Q11" i="57"/>
  <c r="P11" i="57"/>
  <c r="O11" i="57"/>
  <c r="L11" i="57"/>
  <c r="K11" i="57"/>
  <c r="J20" i="57"/>
  <c r="I20" i="57"/>
  <c r="H20" i="57"/>
  <c r="G20" i="57"/>
  <c r="F20" i="57"/>
  <c r="E20" i="57"/>
  <c r="D20" i="57"/>
  <c r="C20" i="57"/>
  <c r="J19" i="57"/>
  <c r="I19" i="57"/>
  <c r="H19" i="57"/>
  <c r="G19" i="57"/>
  <c r="F19" i="57"/>
  <c r="E19" i="57"/>
  <c r="D19" i="57"/>
  <c r="C19" i="57"/>
  <c r="J18" i="57"/>
  <c r="I18" i="57"/>
  <c r="H18" i="57"/>
  <c r="G18" i="57"/>
  <c r="F18" i="57"/>
  <c r="E18" i="57"/>
  <c r="D18" i="57"/>
  <c r="C18" i="57"/>
  <c r="J17" i="57"/>
  <c r="I17" i="57"/>
  <c r="H17" i="57"/>
  <c r="G17" i="57"/>
  <c r="F17" i="57"/>
  <c r="E17" i="57"/>
  <c r="D17" i="57"/>
  <c r="C17" i="57"/>
  <c r="J16" i="57"/>
  <c r="I16" i="57"/>
  <c r="H16" i="57"/>
  <c r="G16" i="57"/>
  <c r="F16" i="57"/>
  <c r="E16" i="57"/>
  <c r="D16" i="57"/>
  <c r="C16" i="57"/>
  <c r="J15" i="57"/>
  <c r="I15" i="57"/>
  <c r="H15" i="57"/>
  <c r="G15" i="57"/>
  <c r="F15" i="57"/>
  <c r="E15" i="57"/>
  <c r="D15" i="57"/>
  <c r="C15" i="57"/>
  <c r="J14" i="57"/>
  <c r="I14" i="57"/>
  <c r="H14" i="57"/>
  <c r="G14" i="57"/>
  <c r="F14" i="57"/>
  <c r="E14" i="57"/>
  <c r="D14" i="57"/>
  <c r="C14" i="57"/>
  <c r="J13" i="57"/>
  <c r="I13" i="57"/>
  <c r="H13" i="57"/>
  <c r="G13" i="57"/>
  <c r="F13" i="57"/>
  <c r="E13" i="57"/>
  <c r="D13" i="57"/>
  <c r="C13" i="57"/>
  <c r="I12" i="57"/>
  <c r="H12" i="57"/>
  <c r="G12" i="57"/>
  <c r="F12" i="57"/>
  <c r="E12" i="57"/>
  <c r="D12" i="57"/>
  <c r="C12" i="57"/>
  <c r="J11" i="57"/>
  <c r="I11" i="57"/>
  <c r="H11" i="57"/>
  <c r="G11" i="57"/>
  <c r="F11" i="57"/>
  <c r="E11" i="57"/>
  <c r="D11" i="57"/>
  <c r="C11" i="57"/>
  <c r="Q8" i="57"/>
  <c r="P8" i="57"/>
  <c r="O8" i="57"/>
  <c r="N8" i="57"/>
  <c r="M8" i="57"/>
  <c r="L8" i="57"/>
  <c r="K8" i="57"/>
  <c r="J8" i="57"/>
  <c r="D4" i="57"/>
  <c r="B1" i="57"/>
  <c r="S18" i="55"/>
  <c r="P18" i="55"/>
  <c r="N18" i="55"/>
  <c r="M18" i="55"/>
  <c r="L18" i="55"/>
  <c r="I18" i="55"/>
  <c r="H18" i="55"/>
  <c r="S17" i="55"/>
  <c r="P17" i="55"/>
  <c r="N17" i="55"/>
  <c r="M17" i="55"/>
  <c r="L17" i="55"/>
  <c r="I17" i="55"/>
  <c r="H17" i="55"/>
  <c r="S16" i="55"/>
  <c r="P16" i="55"/>
  <c r="N16" i="55"/>
  <c r="M16" i="55"/>
  <c r="L16" i="55"/>
  <c r="I16" i="55"/>
  <c r="H16" i="55"/>
  <c r="S15" i="55"/>
  <c r="P15" i="55"/>
  <c r="N15" i="55"/>
  <c r="M15" i="55"/>
  <c r="L15" i="55"/>
  <c r="I15" i="55"/>
  <c r="H15" i="55"/>
  <c r="S14" i="55"/>
  <c r="P14" i="55"/>
  <c r="N14" i="55"/>
  <c r="M14" i="55"/>
  <c r="L14" i="55"/>
  <c r="I14" i="55"/>
  <c r="H14" i="55"/>
  <c r="S13" i="55"/>
  <c r="P13" i="55"/>
  <c r="N13" i="55"/>
  <c r="M13" i="55"/>
  <c r="L13" i="55"/>
  <c r="I13" i="55"/>
  <c r="H13" i="55"/>
  <c r="S12" i="55"/>
  <c r="P12" i="55"/>
  <c r="N12" i="55"/>
  <c r="M12" i="55"/>
  <c r="L12" i="55"/>
  <c r="I12" i="55"/>
  <c r="H12" i="55"/>
  <c r="S11" i="55"/>
  <c r="P11" i="55"/>
  <c r="N11" i="55"/>
  <c r="M11" i="55"/>
  <c r="L11" i="55"/>
  <c r="I11" i="55"/>
  <c r="H11" i="55"/>
  <c r="S10" i="55"/>
  <c r="P10" i="55"/>
  <c r="N10" i="55"/>
  <c r="M10" i="55"/>
  <c r="L10" i="55"/>
  <c r="I10" i="55"/>
  <c r="H10" i="55"/>
  <c r="S9" i="55"/>
  <c r="P9" i="55"/>
  <c r="N9" i="55"/>
  <c r="M9" i="55"/>
  <c r="L9" i="55"/>
  <c r="I9" i="55"/>
  <c r="H9" i="55"/>
  <c r="G18" i="55"/>
  <c r="F18" i="55"/>
  <c r="E18" i="55"/>
  <c r="D18" i="55"/>
  <c r="C18" i="55"/>
  <c r="G17" i="55"/>
  <c r="F17" i="55"/>
  <c r="E17" i="55"/>
  <c r="D17" i="55"/>
  <c r="C17" i="55"/>
  <c r="G16" i="55"/>
  <c r="F16" i="55"/>
  <c r="E16" i="55"/>
  <c r="D16" i="55"/>
  <c r="C16" i="55"/>
  <c r="G15" i="55"/>
  <c r="F15" i="55"/>
  <c r="E15" i="55"/>
  <c r="D15" i="55"/>
  <c r="C15" i="55"/>
  <c r="G14" i="55"/>
  <c r="F14" i="55"/>
  <c r="E14" i="55"/>
  <c r="D14" i="55"/>
  <c r="C14" i="55"/>
  <c r="G13" i="55"/>
  <c r="F13" i="55"/>
  <c r="E13" i="55"/>
  <c r="D13" i="55"/>
  <c r="C13" i="55"/>
  <c r="G12" i="55"/>
  <c r="F12" i="55"/>
  <c r="E12" i="55"/>
  <c r="D12" i="55"/>
  <c r="C12" i="55"/>
  <c r="G11" i="55"/>
  <c r="F11" i="55"/>
  <c r="E11" i="55"/>
  <c r="D11" i="55"/>
  <c r="C11" i="55"/>
  <c r="G10" i="55"/>
  <c r="F10" i="55"/>
  <c r="E10" i="55"/>
  <c r="D10" i="55"/>
  <c r="C10" i="55"/>
  <c r="G9" i="55"/>
  <c r="F9" i="55"/>
  <c r="E9" i="55"/>
  <c r="D9" i="55"/>
  <c r="C9" i="55"/>
  <c r="N8" i="55"/>
  <c r="M8" i="55"/>
  <c r="L8" i="55"/>
  <c r="K8" i="55"/>
  <c r="J8" i="55"/>
  <c r="I8" i="55"/>
  <c r="H8" i="55"/>
  <c r="G8" i="55"/>
  <c r="D4" i="55"/>
  <c r="B1" i="55"/>
  <c r="I18" i="53"/>
  <c r="H18" i="53"/>
  <c r="G18" i="53"/>
  <c r="F18" i="53"/>
  <c r="E18" i="53"/>
  <c r="D18" i="53"/>
  <c r="C18" i="53"/>
  <c r="I17" i="53"/>
  <c r="H17" i="53"/>
  <c r="G17" i="53"/>
  <c r="F17" i="53"/>
  <c r="E17" i="53"/>
  <c r="D17" i="53"/>
  <c r="C17" i="53"/>
  <c r="I16" i="53"/>
  <c r="H16" i="53"/>
  <c r="G16" i="53"/>
  <c r="F16" i="53"/>
  <c r="E16" i="53"/>
  <c r="D16" i="53"/>
  <c r="C16" i="53"/>
  <c r="I15" i="53"/>
  <c r="H15" i="53"/>
  <c r="G15" i="53"/>
  <c r="F15" i="53"/>
  <c r="E15" i="53"/>
  <c r="D15" i="53"/>
  <c r="C15" i="53"/>
  <c r="I14" i="53"/>
  <c r="H14" i="53"/>
  <c r="G14" i="53"/>
  <c r="F14" i="53"/>
  <c r="E14" i="53"/>
  <c r="D14" i="53"/>
  <c r="C14" i="53"/>
  <c r="I13" i="53"/>
  <c r="H13" i="53"/>
  <c r="G13" i="53"/>
  <c r="F13" i="53"/>
  <c r="E13" i="53"/>
  <c r="D13" i="53"/>
  <c r="C13" i="53"/>
  <c r="I12" i="53"/>
  <c r="H12" i="53"/>
  <c r="G12" i="53"/>
  <c r="F12" i="53"/>
  <c r="E12" i="53"/>
  <c r="D12" i="53"/>
  <c r="C12" i="53"/>
  <c r="I11" i="53"/>
  <c r="H11" i="53"/>
  <c r="G11" i="53"/>
  <c r="F11" i="53"/>
  <c r="E11" i="53"/>
  <c r="D11" i="53"/>
  <c r="C11" i="53"/>
  <c r="I10" i="53"/>
  <c r="H10" i="53"/>
  <c r="G10" i="53"/>
  <c r="F10" i="53"/>
  <c r="E10" i="53"/>
  <c r="D10" i="53"/>
  <c r="C10" i="53"/>
  <c r="I9" i="53"/>
  <c r="H9" i="53"/>
  <c r="G9" i="53"/>
  <c r="F9" i="53"/>
  <c r="E9" i="53"/>
  <c r="D9" i="53"/>
  <c r="C9" i="53"/>
  <c r="T18" i="54"/>
  <c r="R18" i="54"/>
  <c r="Q18" i="54"/>
  <c r="P18" i="54"/>
  <c r="M18" i="54"/>
  <c r="L18" i="54"/>
  <c r="T17" i="54"/>
  <c r="R17" i="54"/>
  <c r="Q17" i="54"/>
  <c r="P17" i="54"/>
  <c r="M17" i="54"/>
  <c r="L17" i="54"/>
  <c r="T16" i="54"/>
  <c r="R16" i="54"/>
  <c r="Q16" i="54"/>
  <c r="P16" i="54"/>
  <c r="M16" i="54"/>
  <c r="L16" i="54"/>
  <c r="T15" i="54"/>
  <c r="R15" i="54"/>
  <c r="Q15" i="54"/>
  <c r="P15" i="54"/>
  <c r="M15" i="54"/>
  <c r="L15" i="54"/>
  <c r="T14" i="54"/>
  <c r="R14" i="54"/>
  <c r="Q14" i="54"/>
  <c r="P14" i="54"/>
  <c r="M14" i="54"/>
  <c r="L14" i="54"/>
  <c r="T13" i="54"/>
  <c r="R13" i="54"/>
  <c r="Q13" i="54"/>
  <c r="P13" i="54"/>
  <c r="M13" i="54"/>
  <c r="L13" i="54"/>
  <c r="T12" i="54"/>
  <c r="R12" i="54"/>
  <c r="Q12" i="54"/>
  <c r="P12" i="54"/>
  <c r="M12" i="54"/>
  <c r="L12" i="54"/>
  <c r="T11" i="54"/>
  <c r="R11" i="54"/>
  <c r="Q11" i="54"/>
  <c r="P11" i="54"/>
  <c r="M11" i="54"/>
  <c r="L11" i="54"/>
  <c r="T10" i="54"/>
  <c r="R10" i="54"/>
  <c r="Q10" i="54"/>
  <c r="P10" i="54"/>
  <c r="M10" i="54"/>
  <c r="L10" i="54"/>
  <c r="T9" i="54"/>
  <c r="R9" i="54"/>
  <c r="Q9" i="54"/>
  <c r="P9" i="54"/>
  <c r="M9" i="54"/>
  <c r="L9" i="54"/>
  <c r="K18" i="54"/>
  <c r="J18" i="54"/>
  <c r="I18" i="54"/>
  <c r="H18" i="54"/>
  <c r="G18" i="54"/>
  <c r="F18" i="54"/>
  <c r="E18" i="54"/>
  <c r="D18" i="54"/>
  <c r="C18" i="54"/>
  <c r="K17" i="54"/>
  <c r="J17" i="54"/>
  <c r="I17" i="54"/>
  <c r="H17" i="54"/>
  <c r="G17" i="54"/>
  <c r="F17" i="54"/>
  <c r="E17" i="54"/>
  <c r="D17" i="54"/>
  <c r="C17" i="54"/>
  <c r="K16" i="54"/>
  <c r="J16" i="54"/>
  <c r="I16" i="54"/>
  <c r="H16" i="54"/>
  <c r="G16" i="54"/>
  <c r="F16" i="54"/>
  <c r="E16" i="54"/>
  <c r="D16" i="54"/>
  <c r="C16" i="54"/>
  <c r="K15" i="54"/>
  <c r="J15" i="54"/>
  <c r="I15" i="54"/>
  <c r="H15" i="54"/>
  <c r="G15" i="54"/>
  <c r="F15" i="54"/>
  <c r="E15" i="54"/>
  <c r="D15" i="54"/>
  <c r="C15" i="54"/>
  <c r="K14" i="54"/>
  <c r="J14" i="54"/>
  <c r="I14" i="54"/>
  <c r="H14" i="54"/>
  <c r="G14" i="54"/>
  <c r="F14" i="54"/>
  <c r="E14" i="54"/>
  <c r="D14" i="54"/>
  <c r="C14" i="54"/>
  <c r="K13" i="54"/>
  <c r="J13" i="54"/>
  <c r="I13" i="54"/>
  <c r="H13" i="54"/>
  <c r="G13" i="54"/>
  <c r="F13" i="54"/>
  <c r="E13" i="54"/>
  <c r="D13" i="54"/>
  <c r="C13" i="54"/>
  <c r="K12" i="54"/>
  <c r="J12" i="54"/>
  <c r="I12" i="54"/>
  <c r="H12" i="54"/>
  <c r="G12" i="54"/>
  <c r="F12" i="54"/>
  <c r="E12" i="54"/>
  <c r="D12" i="54"/>
  <c r="C12" i="54"/>
  <c r="K11" i="54"/>
  <c r="J11" i="54"/>
  <c r="I11" i="54"/>
  <c r="H11" i="54"/>
  <c r="G11" i="54"/>
  <c r="F11" i="54"/>
  <c r="E11" i="54"/>
  <c r="D11" i="54"/>
  <c r="C11" i="54"/>
  <c r="K10" i="54"/>
  <c r="J10" i="54"/>
  <c r="I10" i="54"/>
  <c r="H10" i="54"/>
  <c r="G10" i="54"/>
  <c r="F10" i="54"/>
  <c r="E10" i="54"/>
  <c r="D10" i="54"/>
  <c r="C10" i="54"/>
  <c r="K9" i="54"/>
  <c r="J9" i="54"/>
  <c r="I9" i="54"/>
  <c r="H9" i="54"/>
  <c r="G9" i="54"/>
  <c r="F9" i="54"/>
  <c r="E9" i="54"/>
  <c r="D9" i="54"/>
  <c r="C9" i="54"/>
  <c r="R8" i="54"/>
  <c r="Q8" i="54"/>
  <c r="P8" i="54"/>
  <c r="O8" i="54"/>
  <c r="N8" i="54"/>
  <c r="M8" i="54"/>
  <c r="L8" i="54"/>
  <c r="K8" i="54"/>
  <c r="D4" i="54"/>
  <c r="B1" i="54"/>
  <c r="D4" i="53"/>
  <c r="B1" i="53"/>
  <c r="X30" i="51"/>
  <c r="U30" i="51"/>
  <c r="S30" i="51"/>
  <c r="R30" i="51"/>
  <c r="Q30" i="51"/>
  <c r="X29" i="51"/>
  <c r="U29" i="51"/>
  <c r="S29" i="51"/>
  <c r="R29" i="51"/>
  <c r="Q29" i="51"/>
  <c r="X28" i="51"/>
  <c r="U28" i="51"/>
  <c r="S28" i="51"/>
  <c r="R28" i="51"/>
  <c r="Q28" i="51"/>
  <c r="X27" i="51"/>
  <c r="U27" i="51"/>
  <c r="S27" i="51"/>
  <c r="R27" i="51"/>
  <c r="Q27" i="51"/>
  <c r="X26" i="51"/>
  <c r="U26" i="51"/>
  <c r="S26" i="51"/>
  <c r="R26" i="51"/>
  <c r="Q26" i="51"/>
  <c r="X25" i="51"/>
  <c r="U25" i="51"/>
  <c r="S25" i="51"/>
  <c r="R25" i="51"/>
  <c r="Q25" i="51"/>
  <c r="X24" i="51"/>
  <c r="U24" i="51"/>
  <c r="S24" i="51"/>
  <c r="R24" i="51"/>
  <c r="Q24" i="51"/>
  <c r="X23" i="51"/>
  <c r="U23" i="51"/>
  <c r="S23" i="51"/>
  <c r="R23" i="51"/>
  <c r="Q23" i="51"/>
  <c r="X22" i="51"/>
  <c r="U22" i="51"/>
  <c r="S22" i="51"/>
  <c r="R22" i="51"/>
  <c r="Q22" i="51"/>
  <c r="X21" i="51"/>
  <c r="U21" i="51"/>
  <c r="S21" i="51"/>
  <c r="R21" i="51"/>
  <c r="Q21" i="51"/>
  <c r="X20" i="51"/>
  <c r="U20" i="51"/>
  <c r="S20" i="51"/>
  <c r="R20" i="51"/>
  <c r="Q20" i="51"/>
  <c r="X19" i="51"/>
  <c r="U19" i="51"/>
  <c r="S19" i="51"/>
  <c r="R19" i="51"/>
  <c r="Q19" i="51"/>
  <c r="X18" i="51"/>
  <c r="U18" i="51"/>
  <c r="S18" i="51"/>
  <c r="R18" i="51"/>
  <c r="Q18" i="51"/>
  <c r="X17" i="51"/>
  <c r="U17" i="51"/>
  <c r="S17" i="51"/>
  <c r="R17" i="51"/>
  <c r="Q17" i="51"/>
  <c r="X16" i="51"/>
  <c r="U16" i="51"/>
  <c r="S16" i="51"/>
  <c r="R16" i="51"/>
  <c r="Q16" i="51"/>
  <c r="X15" i="51"/>
  <c r="U15" i="51"/>
  <c r="S15" i="51"/>
  <c r="R15" i="51"/>
  <c r="Q15" i="51"/>
  <c r="X14" i="51"/>
  <c r="U14" i="51"/>
  <c r="S14" i="51"/>
  <c r="R14" i="51"/>
  <c r="Q14" i="51"/>
  <c r="X13" i="51"/>
  <c r="U13" i="51"/>
  <c r="S13" i="51"/>
  <c r="R13" i="51"/>
  <c r="Q13" i="51"/>
  <c r="X12" i="51"/>
  <c r="U12" i="51"/>
  <c r="S12" i="51"/>
  <c r="R12" i="51"/>
  <c r="Q12" i="51"/>
  <c r="X11" i="51"/>
  <c r="U11" i="51"/>
  <c r="S11" i="51"/>
  <c r="R11" i="51"/>
  <c r="Q11" i="51"/>
  <c r="N30" i="51"/>
  <c r="M30" i="51"/>
  <c r="L30" i="51"/>
  <c r="K30" i="51"/>
  <c r="J30" i="51"/>
  <c r="I30" i="51"/>
  <c r="H30" i="51"/>
  <c r="G30" i="51"/>
  <c r="F30" i="51"/>
  <c r="E30" i="51"/>
  <c r="D30" i="51"/>
  <c r="C30" i="51"/>
  <c r="N29" i="51"/>
  <c r="M29" i="51"/>
  <c r="L29" i="51"/>
  <c r="K29" i="51"/>
  <c r="J29" i="51"/>
  <c r="I29" i="51"/>
  <c r="H29" i="51"/>
  <c r="G29" i="51"/>
  <c r="F29" i="51"/>
  <c r="E29" i="51"/>
  <c r="D29" i="51"/>
  <c r="C29" i="51"/>
  <c r="N28" i="51"/>
  <c r="M28" i="51"/>
  <c r="L28" i="51"/>
  <c r="K28" i="51"/>
  <c r="J28" i="51"/>
  <c r="I28" i="51"/>
  <c r="H28" i="51"/>
  <c r="G28" i="51"/>
  <c r="F28" i="51"/>
  <c r="E28" i="51"/>
  <c r="D28" i="51"/>
  <c r="C28" i="51"/>
  <c r="N27" i="51"/>
  <c r="M27" i="51"/>
  <c r="L27" i="51"/>
  <c r="K27" i="51"/>
  <c r="J27" i="51"/>
  <c r="I27" i="51"/>
  <c r="H27" i="51"/>
  <c r="G27" i="51"/>
  <c r="F27" i="51"/>
  <c r="E27" i="51"/>
  <c r="D27" i="51"/>
  <c r="C27" i="51"/>
  <c r="N26" i="51"/>
  <c r="M26" i="51"/>
  <c r="L26" i="51"/>
  <c r="K26" i="51"/>
  <c r="J26" i="51"/>
  <c r="I26" i="51"/>
  <c r="H26" i="51"/>
  <c r="G26" i="51"/>
  <c r="F26" i="51"/>
  <c r="E26" i="51"/>
  <c r="D26" i="51"/>
  <c r="C26" i="51"/>
  <c r="N25" i="51"/>
  <c r="M25" i="51"/>
  <c r="L25" i="51"/>
  <c r="K25" i="51"/>
  <c r="J25" i="51"/>
  <c r="I25" i="51"/>
  <c r="H25" i="51"/>
  <c r="G25" i="51"/>
  <c r="F25" i="51"/>
  <c r="E25" i="51"/>
  <c r="D25" i="51"/>
  <c r="C25" i="51"/>
  <c r="N24" i="51"/>
  <c r="M24" i="51"/>
  <c r="L24" i="51"/>
  <c r="K24" i="51"/>
  <c r="J24" i="51"/>
  <c r="I24" i="51"/>
  <c r="H24" i="51"/>
  <c r="G24" i="51"/>
  <c r="F24" i="51"/>
  <c r="E24" i="51"/>
  <c r="D24" i="51"/>
  <c r="C24" i="51"/>
  <c r="N23" i="51"/>
  <c r="M23" i="51"/>
  <c r="L23" i="51"/>
  <c r="K23" i="51"/>
  <c r="J23" i="51"/>
  <c r="I23" i="51"/>
  <c r="H23" i="51"/>
  <c r="G23" i="51"/>
  <c r="F23" i="51"/>
  <c r="E23" i="51"/>
  <c r="D23" i="51"/>
  <c r="C23" i="51"/>
  <c r="N22" i="51"/>
  <c r="M22" i="51"/>
  <c r="L22" i="51"/>
  <c r="K22" i="51"/>
  <c r="J22" i="51"/>
  <c r="I22" i="51"/>
  <c r="H22" i="51"/>
  <c r="G22" i="51"/>
  <c r="F22" i="51"/>
  <c r="E22" i="51"/>
  <c r="D22" i="51"/>
  <c r="C22" i="51"/>
  <c r="N21" i="51"/>
  <c r="M21" i="51"/>
  <c r="L21" i="51"/>
  <c r="K21" i="51"/>
  <c r="J21" i="51"/>
  <c r="I21" i="51"/>
  <c r="H21" i="51"/>
  <c r="G21" i="51"/>
  <c r="F21" i="51"/>
  <c r="E21" i="51"/>
  <c r="D21" i="51"/>
  <c r="C21" i="51"/>
  <c r="N20" i="51"/>
  <c r="M20" i="51"/>
  <c r="L20" i="51"/>
  <c r="K20" i="51"/>
  <c r="J20" i="51"/>
  <c r="I20" i="51"/>
  <c r="H20" i="51"/>
  <c r="G20" i="51"/>
  <c r="F20" i="51"/>
  <c r="E20" i="51"/>
  <c r="D20" i="51"/>
  <c r="C20" i="51"/>
  <c r="N19" i="51"/>
  <c r="M19" i="51"/>
  <c r="L19" i="51"/>
  <c r="K19" i="51"/>
  <c r="J19" i="51"/>
  <c r="I19" i="51"/>
  <c r="H19" i="51"/>
  <c r="G19" i="51"/>
  <c r="F19" i="51"/>
  <c r="E19" i="51"/>
  <c r="D19" i="51"/>
  <c r="C19" i="51"/>
  <c r="N18" i="51"/>
  <c r="M18" i="51"/>
  <c r="L18" i="51"/>
  <c r="K18" i="51"/>
  <c r="J18" i="51"/>
  <c r="I18" i="51"/>
  <c r="H18" i="51"/>
  <c r="G18" i="51"/>
  <c r="F18" i="51"/>
  <c r="E18" i="51"/>
  <c r="D18" i="51"/>
  <c r="C18" i="51"/>
  <c r="N17" i="51"/>
  <c r="M17" i="51"/>
  <c r="L17" i="51"/>
  <c r="K17" i="51"/>
  <c r="J17" i="51"/>
  <c r="I17" i="51"/>
  <c r="H17" i="51"/>
  <c r="G17" i="51"/>
  <c r="F17" i="51"/>
  <c r="E17" i="51"/>
  <c r="D17" i="51"/>
  <c r="C17" i="51"/>
  <c r="N16" i="51"/>
  <c r="M16" i="51"/>
  <c r="L16" i="51"/>
  <c r="K16" i="51"/>
  <c r="J16" i="51"/>
  <c r="I16" i="51"/>
  <c r="H16" i="51"/>
  <c r="G16" i="51"/>
  <c r="F16" i="51"/>
  <c r="E16" i="51"/>
  <c r="D16" i="51"/>
  <c r="C16" i="51"/>
  <c r="N15" i="51"/>
  <c r="M15" i="51"/>
  <c r="L15" i="51"/>
  <c r="K15" i="51"/>
  <c r="J15" i="51"/>
  <c r="I15" i="51"/>
  <c r="H15" i="51"/>
  <c r="G15" i="51"/>
  <c r="F15" i="51"/>
  <c r="E15" i="51"/>
  <c r="D15" i="51"/>
  <c r="C15" i="51"/>
  <c r="N14" i="51"/>
  <c r="M14" i="51"/>
  <c r="L14" i="51"/>
  <c r="K14" i="51"/>
  <c r="J14" i="51"/>
  <c r="I14" i="51"/>
  <c r="H14" i="51"/>
  <c r="G14" i="51"/>
  <c r="F14" i="51"/>
  <c r="E14" i="51"/>
  <c r="D14" i="51"/>
  <c r="C14" i="51"/>
  <c r="N13" i="51"/>
  <c r="M13" i="51"/>
  <c r="L13" i="51"/>
  <c r="K13" i="51"/>
  <c r="J13" i="51"/>
  <c r="I13" i="51"/>
  <c r="H13" i="51"/>
  <c r="G13" i="51"/>
  <c r="F13" i="51"/>
  <c r="E13" i="51"/>
  <c r="D13" i="51"/>
  <c r="C13" i="51"/>
  <c r="N12" i="51"/>
  <c r="M12" i="51"/>
  <c r="L12" i="51"/>
  <c r="K12" i="51"/>
  <c r="J12" i="51"/>
  <c r="I12" i="51"/>
  <c r="H12" i="51"/>
  <c r="G12" i="51"/>
  <c r="F12" i="51"/>
  <c r="E12" i="51"/>
  <c r="D12" i="51"/>
  <c r="C12" i="51"/>
  <c r="N11" i="51"/>
  <c r="M11" i="51"/>
  <c r="L11" i="51"/>
  <c r="K11" i="51"/>
  <c r="J11" i="51"/>
  <c r="I11" i="51"/>
  <c r="H11" i="51"/>
  <c r="G11" i="51"/>
  <c r="F11" i="51"/>
  <c r="E11" i="51"/>
  <c r="D11" i="51"/>
  <c r="C11" i="51"/>
  <c r="S8" i="51"/>
  <c r="R8" i="51"/>
  <c r="Q8" i="51"/>
  <c r="P8" i="51"/>
  <c r="O8" i="51"/>
  <c r="N8" i="51"/>
  <c r="M8" i="51"/>
  <c r="L8" i="51"/>
  <c r="D4" i="51"/>
  <c r="B1" i="51"/>
  <c r="J19" i="50"/>
  <c r="I19" i="50"/>
  <c r="H19" i="50"/>
  <c r="G19" i="50"/>
  <c r="F19" i="50"/>
  <c r="E19" i="50"/>
  <c r="D19" i="50"/>
  <c r="C19" i="50"/>
  <c r="J18" i="50"/>
  <c r="I18" i="50"/>
  <c r="H18" i="50"/>
  <c r="G18" i="50"/>
  <c r="F18" i="50"/>
  <c r="E18" i="50"/>
  <c r="D18" i="50"/>
  <c r="C18" i="50"/>
  <c r="J17" i="50"/>
  <c r="I17" i="50"/>
  <c r="H17" i="50"/>
  <c r="G17" i="50"/>
  <c r="F17" i="50"/>
  <c r="E17" i="50"/>
  <c r="D17" i="50"/>
  <c r="C17" i="50"/>
  <c r="J16" i="50"/>
  <c r="I16" i="50"/>
  <c r="H16" i="50"/>
  <c r="G16" i="50"/>
  <c r="F16" i="50"/>
  <c r="E16" i="50"/>
  <c r="D16" i="50"/>
  <c r="C16" i="50"/>
  <c r="J15" i="50"/>
  <c r="I15" i="50"/>
  <c r="H15" i="50"/>
  <c r="G15" i="50"/>
  <c r="F15" i="50"/>
  <c r="E15" i="50"/>
  <c r="D15" i="50"/>
  <c r="C15" i="50"/>
  <c r="J14" i="50"/>
  <c r="I14" i="50"/>
  <c r="H14" i="50"/>
  <c r="G14" i="50"/>
  <c r="F14" i="50"/>
  <c r="E14" i="50"/>
  <c r="D14" i="50"/>
  <c r="C14" i="50"/>
  <c r="J13" i="50"/>
  <c r="I13" i="50"/>
  <c r="H13" i="50"/>
  <c r="G13" i="50"/>
  <c r="F13" i="50"/>
  <c r="E13" i="50"/>
  <c r="D13" i="50"/>
  <c r="C13" i="50"/>
  <c r="J12" i="50"/>
  <c r="I12" i="50"/>
  <c r="H12" i="50"/>
  <c r="G12" i="50"/>
  <c r="F12" i="50"/>
  <c r="E12" i="50"/>
  <c r="D12" i="50"/>
  <c r="C12" i="50"/>
  <c r="J11" i="50"/>
  <c r="I11" i="50"/>
  <c r="H11" i="50"/>
  <c r="G11" i="50"/>
  <c r="F11" i="50"/>
  <c r="E11" i="50"/>
  <c r="D11" i="50"/>
  <c r="C11" i="50"/>
  <c r="J10" i="50"/>
  <c r="I10" i="50"/>
  <c r="H10" i="50"/>
  <c r="G10" i="50"/>
  <c r="F10" i="50"/>
  <c r="E10" i="50"/>
  <c r="D10" i="50"/>
  <c r="C10" i="50"/>
  <c r="D5" i="50"/>
  <c r="B1" i="50"/>
  <c r="B19" i="49"/>
  <c r="B16" i="49"/>
  <c r="E12" i="49"/>
  <c r="C12" i="49"/>
  <c r="B12" i="49"/>
  <c r="E11" i="49"/>
  <c r="C11" i="49"/>
  <c r="B11" i="49"/>
  <c r="E10" i="49"/>
  <c r="D10" i="49"/>
  <c r="C10" i="49"/>
  <c r="D4" i="49"/>
  <c r="B1" i="49"/>
  <c r="E13" i="16"/>
  <c r="F11" i="16" s="1"/>
  <c r="F11" i="49" s="1"/>
  <c r="H13" i="15"/>
  <c r="I13" i="15" s="1"/>
  <c r="G13" i="15"/>
  <c r="G13" i="47" s="1"/>
  <c r="D13" i="15"/>
  <c r="D13" i="47" s="1"/>
  <c r="B19" i="47"/>
  <c r="B16" i="47"/>
  <c r="H12" i="47"/>
  <c r="G12" i="47"/>
  <c r="F12" i="47"/>
  <c r="E12" i="47"/>
  <c r="D12" i="47"/>
  <c r="C12" i="47"/>
  <c r="H11" i="47"/>
  <c r="G11" i="47"/>
  <c r="F11" i="47"/>
  <c r="E11" i="47"/>
  <c r="D11" i="47"/>
  <c r="C11" i="47"/>
  <c r="H10" i="47"/>
  <c r="G10" i="47"/>
  <c r="F10" i="47"/>
  <c r="E10" i="47"/>
  <c r="D10" i="47"/>
  <c r="C10" i="47"/>
  <c r="D4" i="47"/>
  <c r="B1" i="47"/>
  <c r="F34" i="2"/>
  <c r="F34" i="44" s="1"/>
  <c r="F33" i="44"/>
  <c r="E33" i="44"/>
  <c r="C33" i="44"/>
  <c r="F32" i="44"/>
  <c r="E32" i="44"/>
  <c r="C32" i="44"/>
  <c r="F31" i="44"/>
  <c r="E31" i="44"/>
  <c r="C31" i="44"/>
  <c r="F30" i="44"/>
  <c r="E30" i="44"/>
  <c r="C30" i="44"/>
  <c r="F29" i="44"/>
  <c r="E29" i="44"/>
  <c r="C29" i="44"/>
  <c r="F28" i="44"/>
  <c r="E28" i="44"/>
  <c r="C28" i="44"/>
  <c r="F27" i="44"/>
  <c r="E27" i="44"/>
  <c r="C27" i="44"/>
  <c r="F26" i="44"/>
  <c r="E26" i="44"/>
  <c r="C26" i="44"/>
  <c r="F25" i="44"/>
  <c r="E25" i="44"/>
  <c r="C25" i="44"/>
  <c r="F24" i="44"/>
  <c r="E24" i="44"/>
  <c r="C24" i="44"/>
  <c r="F23" i="44"/>
  <c r="E23" i="44"/>
  <c r="C23" i="44"/>
  <c r="F22" i="44"/>
  <c r="E22" i="44"/>
  <c r="C22" i="44"/>
  <c r="F21" i="44"/>
  <c r="E21" i="44"/>
  <c r="C21" i="44"/>
  <c r="F20" i="44"/>
  <c r="E20" i="44"/>
  <c r="C20" i="44"/>
  <c r="F19" i="44"/>
  <c r="E19" i="44"/>
  <c r="C19" i="44"/>
  <c r="F18" i="44"/>
  <c r="E18" i="44"/>
  <c r="C18" i="44"/>
  <c r="F17" i="44"/>
  <c r="E17" i="44"/>
  <c r="C17" i="44"/>
  <c r="F16" i="44"/>
  <c r="E16" i="44"/>
  <c r="C16" i="44"/>
  <c r="F15" i="44"/>
  <c r="E15" i="44"/>
  <c r="C15" i="44"/>
  <c r="F14" i="44"/>
  <c r="E14" i="44"/>
  <c r="C14" i="44"/>
  <c r="C9" i="44"/>
  <c r="E5" i="44"/>
  <c r="B1" i="44"/>
  <c r="D8" i="7"/>
  <c r="G16" i="7"/>
  <c r="G15" i="7"/>
  <c r="G14" i="7"/>
  <c r="G13" i="7"/>
  <c r="G12" i="7"/>
  <c r="G11" i="7"/>
  <c r="G10" i="7"/>
  <c r="D19" i="6"/>
  <c r="D18" i="6"/>
  <c r="D17" i="6"/>
  <c r="D16" i="6"/>
  <c r="D15" i="6"/>
  <c r="D14" i="6"/>
  <c r="D13" i="6"/>
  <c r="C8" i="6"/>
  <c r="E8" i="5"/>
  <c r="C8" i="14"/>
  <c r="C9" i="2"/>
  <c r="K15" i="42"/>
  <c r="J15" i="42"/>
  <c r="I15" i="42"/>
  <c r="H15" i="42"/>
  <c r="G15" i="42"/>
  <c r="F15" i="42"/>
  <c r="E15" i="42"/>
  <c r="D15" i="42"/>
  <c r="J8" i="12"/>
  <c r="I8" i="12"/>
  <c r="H8" i="12"/>
  <c r="G8" i="12"/>
  <c r="F8" i="12"/>
  <c r="E8" i="12"/>
  <c r="D8" i="12"/>
  <c r="C8" i="12"/>
  <c r="Q8" i="11"/>
  <c r="P8" i="11"/>
  <c r="O8" i="11"/>
  <c r="N8" i="11"/>
  <c r="M8" i="11"/>
  <c r="L8" i="11"/>
  <c r="K8" i="11"/>
  <c r="J8" i="11"/>
  <c r="N8" i="10"/>
  <c r="M8" i="10"/>
  <c r="L8" i="10"/>
  <c r="K8" i="10"/>
  <c r="J8" i="10"/>
  <c r="I8" i="10"/>
  <c r="H8" i="10"/>
  <c r="G8" i="10"/>
  <c r="R8" i="9"/>
  <c r="Q8" i="9"/>
  <c r="P8" i="9"/>
  <c r="O8" i="9"/>
  <c r="N8" i="9"/>
  <c r="M8" i="9"/>
  <c r="L8" i="9"/>
  <c r="K8" i="9"/>
  <c r="S8" i="8"/>
  <c r="R8" i="8"/>
  <c r="Q8" i="8"/>
  <c r="P8" i="8"/>
  <c r="O8" i="8"/>
  <c r="N8" i="8"/>
  <c r="M8" i="8"/>
  <c r="L8" i="8"/>
  <c r="J8" i="3"/>
  <c r="I8" i="3"/>
  <c r="H8" i="3"/>
  <c r="G8" i="3"/>
  <c r="F8" i="3"/>
  <c r="E8" i="3"/>
  <c r="D8" i="3"/>
  <c r="C8" i="3"/>
  <c r="AN50" i="7" l="1"/>
  <c r="AN50" i="62" s="1"/>
  <c r="AE97" i="62"/>
  <c r="AB47" i="7"/>
  <c r="AB47" i="62" s="1"/>
  <c r="P57" i="7"/>
  <c r="P57" i="62" s="1"/>
  <c r="P97" i="62"/>
  <c r="AI97" i="7"/>
  <c r="AI97" i="62" s="1"/>
  <c r="T97" i="7"/>
  <c r="T97" i="62" s="1"/>
  <c r="N92" i="7"/>
  <c r="N92" i="62" s="1"/>
  <c r="Z47" i="62"/>
  <c r="AN39" i="7"/>
  <c r="AN39" i="62" s="1"/>
  <c r="Z46" i="5"/>
  <c r="Z46" i="60" s="1"/>
  <c r="U42" i="5"/>
  <c r="U42" i="60" s="1"/>
  <c r="U40" i="60"/>
  <c r="O46" i="5"/>
  <c r="O46" i="60" s="1"/>
  <c r="AA28" i="42"/>
  <c r="V31" i="42"/>
  <c r="V31" i="59" s="1"/>
  <c r="K97" i="7"/>
  <c r="K97" i="62" s="1"/>
  <c r="AM62" i="7"/>
  <c r="AM62" i="62" s="1"/>
  <c r="AN60" i="7"/>
  <c r="AN60" i="62" s="1"/>
  <c r="AL52" i="7"/>
  <c r="AB57" i="7"/>
  <c r="AB57" i="62" s="1"/>
  <c r="N13" i="14"/>
  <c r="N13" i="63" s="1"/>
  <c r="N15" i="14"/>
  <c r="N15" i="63" s="1"/>
  <c r="V97" i="7"/>
  <c r="AL85" i="7"/>
  <c r="AL85" i="62" s="1"/>
  <c r="AC87" i="7"/>
  <c r="AC87" i="62" s="1"/>
  <c r="Q87" i="7"/>
  <c r="Q87" i="62" s="1"/>
  <c r="T87" i="7"/>
  <c r="T87" i="62" s="1"/>
  <c r="AL91" i="7"/>
  <c r="AL91" i="62" s="1"/>
  <c r="AF87" i="7"/>
  <c r="AF87" i="62" s="1"/>
  <c r="AL86" i="7"/>
  <c r="AL86" i="62" s="1"/>
  <c r="AL73" i="7"/>
  <c r="AL73" i="62" s="1"/>
  <c r="AL77" i="7"/>
  <c r="AL77" i="62" s="1"/>
  <c r="AL81" i="7"/>
  <c r="AL81" i="62" s="1"/>
  <c r="AL80" i="7"/>
  <c r="AL80" i="62" s="1"/>
  <c r="AK81" i="62"/>
  <c r="Z82" i="7"/>
  <c r="Z82" i="62" s="1"/>
  <c r="AL74" i="7"/>
  <c r="AL74" i="62" s="1"/>
  <c r="AK77" i="62"/>
  <c r="N97" i="7"/>
  <c r="W91" i="7"/>
  <c r="W91" i="62" s="1"/>
  <c r="W78" i="7"/>
  <c r="W78" i="62" s="1"/>
  <c r="W80" i="7"/>
  <c r="W80" i="62" s="1"/>
  <c r="U87" i="7"/>
  <c r="U87" i="62" s="1"/>
  <c r="N82" i="7"/>
  <c r="N82" i="62" s="1"/>
  <c r="V57" i="7"/>
  <c r="V57" i="62" s="1"/>
  <c r="AI57" i="7"/>
  <c r="AI57" i="62" s="1"/>
  <c r="AI62" i="7"/>
  <c r="AI62" i="62" s="1"/>
  <c r="P62" i="7"/>
  <c r="P62" i="62" s="1"/>
  <c r="AI52" i="7"/>
  <c r="AI52" i="62" s="1"/>
  <c r="AL50" i="62"/>
  <c r="AB52" i="7"/>
  <c r="AB52" i="62" s="1"/>
  <c r="P52" i="7"/>
  <c r="P52" i="62" s="1"/>
  <c r="AN42" i="7"/>
  <c r="AN42" i="62" s="1"/>
  <c r="AN46" i="7"/>
  <c r="AN46" i="62" s="1"/>
  <c r="AL42" i="62"/>
  <c r="AN43" i="7"/>
  <c r="AN43" i="62" s="1"/>
  <c r="W85" i="7"/>
  <c r="W85" i="62" s="1"/>
  <c r="W90" i="7"/>
  <c r="W90" i="62" s="1"/>
  <c r="W77" i="7"/>
  <c r="W77" i="62" s="1"/>
  <c r="W79" i="7"/>
  <c r="W79" i="62" s="1"/>
  <c r="W74" i="7"/>
  <c r="W74" i="62" s="1"/>
  <c r="W95" i="7"/>
  <c r="W95" i="62" s="1"/>
  <c r="W76" i="7"/>
  <c r="W76" i="62" s="1"/>
  <c r="W86" i="7"/>
  <c r="W86" i="62" s="1"/>
  <c r="K87" i="7"/>
  <c r="K87" i="62" s="1"/>
  <c r="Z47" i="5"/>
  <c r="Z47" i="60" s="1"/>
  <c r="Z42" i="5"/>
  <c r="Z42" i="60" s="1"/>
  <c r="U38" i="5"/>
  <c r="U38" i="60" s="1"/>
  <c r="Z30" i="5"/>
  <c r="Z30" i="60" s="1"/>
  <c r="Z31" i="5"/>
  <c r="Z31" i="60" s="1"/>
  <c r="Z26" i="5"/>
  <c r="Z26" i="60" s="1"/>
  <c r="Z43" i="60"/>
  <c r="U31" i="5"/>
  <c r="U31" i="60" s="1"/>
  <c r="U26" i="5"/>
  <c r="U26" i="60" s="1"/>
  <c r="U28" i="60"/>
  <c r="O29" i="5"/>
  <c r="O29" i="60" s="1"/>
  <c r="U39" i="5"/>
  <c r="U39" i="60" s="1"/>
  <c r="U34" i="5"/>
  <c r="U34" i="60" s="1"/>
  <c r="Z39" i="5"/>
  <c r="Z39" i="60" s="1"/>
  <c r="U46" i="5"/>
  <c r="U46" i="60" s="1"/>
  <c r="Z18" i="5"/>
  <c r="Z18" i="60" s="1"/>
  <c r="Z34" i="5"/>
  <c r="Z34" i="60" s="1"/>
  <c r="O47" i="5"/>
  <c r="O47" i="60" s="1"/>
  <c r="O37" i="5"/>
  <c r="O37" i="60" s="1"/>
  <c r="U47" i="5"/>
  <c r="U47" i="60" s="1"/>
  <c r="Z38" i="5"/>
  <c r="Z38" i="60" s="1"/>
  <c r="N16" i="14"/>
  <c r="N16" i="63" s="1"/>
  <c r="N17" i="14"/>
  <c r="N17" i="63" s="1"/>
  <c r="N18" i="14"/>
  <c r="N18" i="63" s="1"/>
  <c r="N19" i="14"/>
  <c r="N19" i="63" s="1"/>
  <c r="N14" i="14"/>
  <c r="N14" i="63" s="1"/>
  <c r="O21" i="5"/>
  <c r="O21" i="60" s="1"/>
  <c r="V22" i="59"/>
  <c r="V21" i="59"/>
  <c r="W72" i="7"/>
  <c r="W72" i="62" s="1"/>
  <c r="Z97" i="7"/>
  <c r="Z97" i="62" s="1"/>
  <c r="AI47" i="7"/>
  <c r="AI47" i="62" s="1"/>
  <c r="AN37" i="7"/>
  <c r="AN37" i="62" s="1"/>
  <c r="Z23" i="5"/>
  <c r="Z23" i="60" s="1"/>
  <c r="Z22" i="5"/>
  <c r="Z22" i="60" s="1"/>
  <c r="U18" i="5"/>
  <c r="U18" i="60" s="1"/>
  <c r="O19" i="60"/>
  <c r="E13" i="49"/>
  <c r="I10" i="15"/>
  <c r="I11" i="15"/>
  <c r="H13" i="47"/>
  <c r="I12" i="15"/>
  <c r="N12" i="14"/>
  <c r="N12" i="63" s="1"/>
  <c r="U23" i="5"/>
  <c r="U23" i="60" s="1"/>
  <c r="U22" i="5"/>
  <c r="U22" i="60" s="1"/>
  <c r="O39" i="5"/>
  <c r="O39" i="60" s="1"/>
  <c r="O31" i="5"/>
  <c r="O31" i="60" s="1"/>
  <c r="O23" i="5"/>
  <c r="O23" i="60" s="1"/>
  <c r="V23" i="59"/>
  <c r="AA23" i="42"/>
  <c r="N20" i="14"/>
  <c r="N20" i="63" s="1"/>
  <c r="M20" i="63"/>
  <c r="V91" i="62"/>
  <c r="W73" i="7"/>
  <c r="W73" i="62" s="1"/>
  <c r="K82" i="7"/>
  <c r="K82" i="62" s="1"/>
  <c r="AI82" i="7"/>
  <c r="AI82" i="62" s="1"/>
  <c r="AI87" i="7"/>
  <c r="AI87" i="62" s="1"/>
  <c r="K92" i="7"/>
  <c r="K92" i="62" s="1"/>
  <c r="Z92" i="7"/>
  <c r="Z92" i="62" s="1"/>
  <c r="AL95" i="7"/>
  <c r="AL95" i="62" s="1"/>
  <c r="AI37" i="62"/>
  <c r="AL46" i="62"/>
  <c r="X82" i="62"/>
  <c r="AK91" i="62"/>
  <c r="AK47" i="7"/>
  <c r="AK47" i="62" s="1"/>
  <c r="V52" i="7"/>
  <c r="V52" i="62" s="1"/>
  <c r="AJ82" i="7"/>
  <c r="AJ82" i="62" s="1"/>
  <c r="Z87" i="7"/>
  <c r="Z87" i="62" s="1"/>
  <c r="AL90" i="7"/>
  <c r="AL90" i="62" s="1"/>
  <c r="AC97" i="7"/>
  <c r="AC97" i="62" s="1"/>
  <c r="AM59" i="62"/>
  <c r="AJ80" i="62"/>
  <c r="AL47" i="7"/>
  <c r="AL47" i="62" s="1"/>
  <c r="AN45" i="7"/>
  <c r="AN45" i="62" s="1"/>
  <c r="AH47" i="7"/>
  <c r="AH47" i="62" s="1"/>
  <c r="AJ52" i="7"/>
  <c r="AJ52" i="62" s="1"/>
  <c r="V62" i="7"/>
  <c r="V62" i="62" s="1"/>
  <c r="AK82" i="7"/>
  <c r="AK82" i="62" s="1"/>
  <c r="W75" i="7"/>
  <c r="W75" i="62" s="1"/>
  <c r="AC82" i="7"/>
  <c r="AC82" i="62" s="1"/>
  <c r="N87" i="7"/>
  <c r="N87" i="62" s="1"/>
  <c r="AC92" i="7"/>
  <c r="AC92" i="62" s="1"/>
  <c r="AJ97" i="7"/>
  <c r="AJ97" i="62" s="1"/>
  <c r="AL72" i="7"/>
  <c r="AL72" i="62" s="1"/>
  <c r="V73" i="62"/>
  <c r="AM47" i="7"/>
  <c r="AM47" i="62" s="1"/>
  <c r="AN38" i="7"/>
  <c r="AN38" i="62" s="1"/>
  <c r="AN44" i="7"/>
  <c r="AN44" i="62" s="1"/>
  <c r="AK52" i="7"/>
  <c r="AK52" i="62" s="1"/>
  <c r="AH52" i="7"/>
  <c r="AH52" i="62" s="1"/>
  <c r="AK57" i="7"/>
  <c r="AK57" i="62" s="1"/>
  <c r="AN55" i="7"/>
  <c r="AN55" i="62" s="1"/>
  <c r="AH57" i="7"/>
  <c r="AH57" i="62" s="1"/>
  <c r="AJ62" i="7"/>
  <c r="AJ62" i="62" s="1"/>
  <c r="U82" i="7"/>
  <c r="U82" i="62" s="1"/>
  <c r="AJ87" i="7"/>
  <c r="AJ87" i="62" s="1"/>
  <c r="AJ92" i="7"/>
  <c r="AJ92" i="62" s="1"/>
  <c r="AK97" i="7"/>
  <c r="AK97" i="62" s="1"/>
  <c r="V74" i="62"/>
  <c r="U84" i="62"/>
  <c r="V86" i="62"/>
  <c r="AH97" i="62"/>
  <c r="AM52" i="7"/>
  <c r="AM52" i="62" s="1"/>
  <c r="AL57" i="7"/>
  <c r="AL57" i="62" s="1"/>
  <c r="AL62" i="7"/>
  <c r="AL62" i="62" s="1"/>
  <c r="AK62" i="7"/>
  <c r="AK62" i="62" s="1"/>
  <c r="V82" i="7"/>
  <c r="AL76" i="7"/>
  <c r="AL76" i="62" s="1"/>
  <c r="Q82" i="7"/>
  <c r="Q82" i="62" s="1"/>
  <c r="AK87" i="7"/>
  <c r="AK87" i="62" s="1"/>
  <c r="AK92" i="7"/>
  <c r="AK92" i="62" s="1"/>
  <c r="Q92" i="7"/>
  <c r="Q92" i="62" s="1"/>
  <c r="AF92" i="7"/>
  <c r="AF92" i="62" s="1"/>
  <c r="U97" i="7"/>
  <c r="U97" i="62" s="1"/>
  <c r="AL96" i="7"/>
  <c r="AL96" i="62" s="1"/>
  <c r="Y97" i="62"/>
  <c r="AN41" i="7"/>
  <c r="AN41" i="62" s="1"/>
  <c r="AM57" i="7"/>
  <c r="AM57" i="62" s="1"/>
  <c r="AB62" i="7"/>
  <c r="AB62" i="62" s="1"/>
  <c r="AN40" i="7"/>
  <c r="AN40" i="62" s="1"/>
  <c r="AN51" i="7"/>
  <c r="AN51" i="62" s="1"/>
  <c r="AN56" i="7"/>
  <c r="AN56" i="62" s="1"/>
  <c r="AL78" i="7"/>
  <c r="AL78" i="62" s="1"/>
  <c r="W81" i="7"/>
  <c r="W81" i="62" s="1"/>
  <c r="V87" i="7"/>
  <c r="V92" i="7"/>
  <c r="T92" i="7"/>
  <c r="T92" i="62" s="1"/>
  <c r="W96" i="7"/>
  <c r="W96" i="62" s="1"/>
  <c r="AA25" i="42"/>
  <c r="V26" i="59"/>
  <c r="AN52" i="7"/>
  <c r="AN52" i="62" s="1"/>
  <c r="AL52" i="62"/>
  <c r="AJ41" i="62"/>
  <c r="AK84" i="62"/>
  <c r="AN49" i="7"/>
  <c r="AN49" i="62" s="1"/>
  <c r="AN59" i="7"/>
  <c r="AN59" i="62" s="1"/>
  <c r="AJ47" i="7"/>
  <c r="AJ47" i="62" s="1"/>
  <c r="AL40" i="62"/>
  <c r="AJ45" i="62"/>
  <c r="L57" i="62"/>
  <c r="T57" i="62"/>
  <c r="S87" i="62"/>
  <c r="U94" i="62"/>
  <c r="AL54" i="62"/>
  <c r="S92" i="62"/>
  <c r="S97" i="62"/>
  <c r="AL75" i="7"/>
  <c r="AL75" i="62" s="1"/>
  <c r="AL79" i="7"/>
  <c r="AL79" i="62" s="1"/>
  <c r="T82" i="7"/>
  <c r="T82" i="62" s="1"/>
  <c r="AL84" i="7"/>
  <c r="AL84" i="62" s="1"/>
  <c r="AL89" i="7"/>
  <c r="AL89" i="62" s="1"/>
  <c r="AL94" i="7"/>
  <c r="AL94" i="62" s="1"/>
  <c r="AJ37" i="62"/>
  <c r="AL51" i="62"/>
  <c r="X52" i="62"/>
  <c r="AF52" i="62"/>
  <c r="V47" i="7"/>
  <c r="V47" i="62" s="1"/>
  <c r="AN54" i="7"/>
  <c r="AN54" i="62" s="1"/>
  <c r="AN61" i="7"/>
  <c r="AN61" i="62" s="1"/>
  <c r="AH62" i="7"/>
  <c r="AH62" i="62" s="1"/>
  <c r="W84" i="7"/>
  <c r="W84" i="62" s="1"/>
  <c r="W89" i="7"/>
  <c r="W89" i="62" s="1"/>
  <c r="U92" i="7"/>
  <c r="U92" i="62" s="1"/>
  <c r="W94" i="7"/>
  <c r="W94" i="62" s="1"/>
  <c r="AJ57" i="7"/>
  <c r="AJ57" i="62" s="1"/>
  <c r="X62" i="62"/>
  <c r="P47" i="7"/>
  <c r="P47" i="62" s="1"/>
  <c r="V89" i="62"/>
  <c r="AB92" i="62"/>
  <c r="V94" i="62"/>
  <c r="V75" i="62"/>
  <c r="AK94" i="62"/>
  <c r="AB97" i="62"/>
  <c r="V84" i="62"/>
  <c r="AB87" i="62"/>
  <c r="V79" i="62"/>
  <c r="AK89" i="62"/>
  <c r="AJ79" i="62"/>
  <c r="N97" i="62"/>
  <c r="AB82" i="62"/>
  <c r="P87" i="62"/>
  <c r="O18" i="5"/>
  <c r="O18" i="60" s="1"/>
  <c r="O34" i="5"/>
  <c r="O34" i="60" s="1"/>
  <c r="O38" i="5"/>
  <c r="O38" i="60" s="1"/>
  <c r="O22" i="5"/>
  <c r="O22" i="60" s="1"/>
  <c r="U19" i="60"/>
  <c r="U21" i="5"/>
  <c r="U21" i="60" s="1"/>
  <c r="U29" i="5"/>
  <c r="U29" i="60" s="1"/>
  <c r="U37" i="5"/>
  <c r="U37" i="60" s="1"/>
  <c r="U45" i="5"/>
  <c r="U45" i="60" s="1"/>
  <c r="U43" i="60"/>
  <c r="U30" i="5"/>
  <c r="U30" i="60" s="1"/>
  <c r="O26" i="5"/>
  <c r="O26" i="60" s="1"/>
  <c r="O42" i="5"/>
  <c r="O42" i="60" s="1"/>
  <c r="O40" i="60"/>
  <c r="Z21" i="5"/>
  <c r="Z21" i="60" s="1"/>
  <c r="Z29" i="5"/>
  <c r="Z29" i="60" s="1"/>
  <c r="Z37" i="5"/>
  <c r="Z37" i="60" s="1"/>
  <c r="Z45" i="5"/>
  <c r="Z45" i="60" s="1"/>
  <c r="O30" i="5"/>
  <c r="O30" i="60" s="1"/>
  <c r="F12" i="16"/>
  <c r="F12" i="49" s="1"/>
  <c r="F13" i="16"/>
  <c r="F13" i="49" s="1"/>
  <c r="F10" i="16"/>
  <c r="F10" i="49" s="1"/>
  <c r="B1" i="7"/>
  <c r="B1" i="6"/>
  <c r="B1" i="5"/>
  <c r="B1" i="42"/>
  <c r="B1" i="12"/>
  <c r="B1" i="11"/>
  <c r="B1" i="10"/>
  <c r="B1" i="13"/>
  <c r="B1" i="9"/>
  <c r="B1" i="8"/>
  <c r="B1" i="17"/>
  <c r="B1" i="16"/>
  <c r="B1" i="15"/>
  <c r="B1" i="14"/>
  <c r="B1" i="2"/>
  <c r="B1" i="3"/>
  <c r="B3" i="34"/>
  <c r="B3" i="33"/>
  <c r="A11" i="29"/>
  <c r="A15" i="29" s="1"/>
  <c r="A19" i="29" s="1"/>
  <c r="A50" i="29" s="1"/>
  <c r="A59" i="29" s="1"/>
  <c r="A72" i="29" s="1"/>
  <c r="A77" i="29" s="1"/>
  <c r="A83" i="29" s="1"/>
  <c r="A100" i="29" s="1"/>
  <c r="AL82" i="7" l="1"/>
  <c r="AL82" i="62" s="1"/>
  <c r="A104" i="29"/>
  <c r="A111" i="29" s="1"/>
  <c r="A115" i="29" s="1"/>
  <c r="A119" i="29" s="1"/>
  <c r="W87" i="7"/>
  <c r="W87" i="62" s="1"/>
  <c r="W97" i="7"/>
  <c r="W97" i="62" s="1"/>
  <c r="AN62" i="7"/>
  <c r="AN62" i="62" s="1"/>
  <c r="W82" i="7"/>
  <c r="W82" i="62" s="1"/>
  <c r="AL97" i="7"/>
  <c r="AL97" i="62" s="1"/>
  <c r="AL92" i="7"/>
  <c r="AL92" i="62" s="1"/>
  <c r="AL87" i="7"/>
  <c r="AL87" i="62" s="1"/>
  <c r="AN57" i="7"/>
  <c r="AN57" i="62" s="1"/>
  <c r="AN47" i="7"/>
  <c r="AN47" i="62" s="1"/>
  <c r="W92" i="7"/>
  <c r="W92" i="62" s="1"/>
  <c r="V82" i="62"/>
  <c r="V87" i="62"/>
  <c r="V92" i="62"/>
  <c r="V97" i="62"/>
  <c r="A129" i="29" l="1"/>
  <c r="A134" i="29" s="1"/>
  <c r="A139" i="29" s="1"/>
  <c r="A145" i="29" s="1"/>
  <c r="A152" i="29" s="1"/>
  <c r="A161" i="29" s="1"/>
  <c r="A170" i="29" s="1"/>
  <c r="A182" i="29" s="1"/>
  <c r="A186" i="29" s="1"/>
  <c r="A196" i="29" s="1"/>
  <c r="A202" i="29" s="1"/>
  <c r="A207" i="29" s="1"/>
  <c r="A212" i="29" s="1"/>
  <c r="A229" i="29" s="1"/>
  <c r="A235" i="29" s="1"/>
  <c r="A241" i="29" s="1"/>
  <c r="A246" i="29" s="1"/>
  <c r="A255" i="29" s="1"/>
  <c r="H4" i="7"/>
  <c r="AA30" i="59"/>
  <c r="AA29" i="59"/>
  <c r="AA28" i="59"/>
  <c r="AA27" i="59"/>
  <c r="AA26" i="59"/>
  <c r="AA25" i="59"/>
  <c r="AA24" i="59"/>
  <c r="AA23" i="59"/>
  <c r="AA22" i="59"/>
  <c r="F4" i="6"/>
  <c r="H4" i="5"/>
  <c r="F4" i="12"/>
  <c r="D4" i="11"/>
  <c r="D4" i="10"/>
  <c r="D4" i="13"/>
  <c r="D4" i="9"/>
  <c r="D4" i="8"/>
  <c r="D5" i="17"/>
  <c r="D4" i="16"/>
  <c r="D4" i="15"/>
  <c r="F4" i="14"/>
  <c r="E5" i="2"/>
  <c r="K45" i="6"/>
  <c r="K60" i="6"/>
  <c r="K55" i="6"/>
  <c r="K50" i="6"/>
  <c r="L58" i="6" l="1"/>
  <c r="L58" i="61" s="1"/>
  <c r="L59" i="6"/>
  <c r="L59" i="61" s="1"/>
  <c r="L57" i="6"/>
  <c r="L57" i="61" s="1"/>
  <c r="L54" i="6"/>
  <c r="L54" i="61" s="1"/>
  <c r="L53" i="6"/>
  <c r="L53" i="61" s="1"/>
  <c r="L52" i="6"/>
  <c r="L52" i="61" s="1"/>
  <c r="L49" i="6"/>
  <c r="L49" i="61" s="1"/>
  <c r="L48" i="6"/>
  <c r="L48" i="61" s="1"/>
  <c r="L47" i="6"/>
  <c r="L47" i="61" s="1"/>
  <c r="L36" i="6"/>
  <c r="L36" i="61" s="1"/>
  <c r="L37" i="6"/>
  <c r="L37" i="61" s="1"/>
  <c r="L38" i="6"/>
  <c r="L38" i="61" s="1"/>
  <c r="L39" i="6"/>
  <c r="L39" i="61" s="1"/>
  <c r="L40" i="6"/>
  <c r="L40" i="61" s="1"/>
  <c r="L41" i="6"/>
  <c r="L41" i="61" s="1"/>
  <c r="L42" i="6"/>
  <c r="L42" i="61" s="1"/>
  <c r="L43" i="6"/>
  <c r="L43" i="61" s="1"/>
  <c r="L44" i="6"/>
  <c r="L44" i="61" s="1"/>
  <c r="L35" i="6"/>
  <c r="L35" i="61" s="1"/>
  <c r="K55" i="61"/>
  <c r="K60" i="61"/>
  <c r="K50" i="61"/>
  <c r="K45" i="61"/>
  <c r="AA21" i="59"/>
  <c r="AA31" i="42"/>
  <c r="AA31" i="59" s="1"/>
  <c r="I13" i="47"/>
  <c r="I10" i="47"/>
  <c r="I12" i="47"/>
  <c r="I11" i="47"/>
  <c r="K61" i="6"/>
  <c r="K61" i="61" l="1"/>
  <c r="L60" i="6"/>
  <c r="L60" i="61" s="1"/>
  <c r="L55" i="6"/>
  <c r="L55" i="61" s="1"/>
  <c r="L50" i="6"/>
  <c r="L50" i="61" s="1"/>
  <c r="L45" i="6"/>
  <c r="L45" i="61" s="1"/>
  <c r="L61" i="6" l="1"/>
  <c r="L61" i="61" s="1"/>
  <c r="O11" i="51" l="1"/>
  <c r="O30" i="51"/>
  <c r="O18" i="51"/>
  <c r="P21" i="51"/>
  <c r="P20" i="51"/>
  <c r="O17" i="51"/>
  <c r="O28" i="51"/>
  <c r="O15" i="51"/>
  <c r="P26" i="51"/>
  <c r="P27" i="51"/>
  <c r="P11" i="51"/>
  <c r="O14" i="51"/>
  <c r="P17" i="51"/>
  <c r="P16" i="51"/>
  <c r="O29" i="51"/>
  <c r="O20" i="51"/>
  <c r="O24" i="51"/>
  <c r="P23" i="51"/>
  <c r="P30" i="51"/>
  <c r="P22" i="51"/>
  <c r="O27" i="51"/>
  <c r="P13" i="51"/>
  <c r="O26" i="51"/>
  <c r="P29" i="51"/>
  <c r="P28" i="51"/>
  <c r="P12" i="51"/>
  <c r="O21" i="51"/>
  <c r="O12" i="51"/>
  <c r="O16" i="51"/>
  <c r="P14" i="51"/>
  <c r="P15" i="51"/>
  <c r="P18" i="51"/>
  <c r="P19" i="51"/>
  <c r="O19" i="51"/>
  <c r="O22" i="51"/>
  <c r="P25" i="51"/>
  <c r="P24" i="51"/>
  <c r="O25" i="51"/>
  <c r="O13" i="51"/>
  <c r="O23" i="51"/>
</calcChain>
</file>

<file path=xl/sharedStrings.xml><?xml version="1.0" encoding="utf-8"?>
<sst xmlns="http://schemas.openxmlformats.org/spreadsheetml/2006/main" count="1728" uniqueCount="693">
  <si>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</si>
  <si>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</si>
  <si>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9"/>
  </si>
  <si>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</si>
  <si>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</si>
  <si>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</si>
  <si>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</si>
  <si>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</si>
  <si>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</si>
  <si>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</si>
  <si>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</si>
  <si>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9"/>
  </si>
  <si>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</si>
  <si>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</si>
  <si>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</si>
  <si>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</si>
  <si>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</si>
  <si>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</si>
  <si>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</si>
  <si>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様式E-2-1-1-3-3</t>
    <rPh sb="0" eb="2">
      <t>ヨウシキ</t>
    </rPh>
    <phoneticPr fontId="10"/>
  </si>
  <si>
    <t>様式E-2-2-1-①</t>
    <rPh sb="0" eb="2">
      <t>ヨウシキ</t>
    </rPh>
    <phoneticPr fontId="10"/>
  </si>
  <si>
    <t>様式E-2-2-1-②</t>
    <rPh sb="0" eb="2">
      <t>ヨウシキ</t>
    </rPh>
    <phoneticPr fontId="10"/>
  </si>
  <si>
    <t>様式E-2-3-1</t>
    <rPh sb="0" eb="2">
      <t>ヨウシキ</t>
    </rPh>
    <phoneticPr fontId="10"/>
  </si>
  <si>
    <t>様式E-2-4-1</t>
    <rPh sb="0" eb="2">
      <t>ヨウシキ</t>
    </rPh>
    <phoneticPr fontId="10"/>
  </si>
  <si>
    <t>様式E-2-4-2</t>
    <rPh sb="0" eb="2">
      <t>ヨウシキ</t>
    </rPh>
    <phoneticPr fontId="10"/>
  </si>
  <si>
    <t>様式E-2-4-5-1</t>
    <rPh sb="0" eb="2">
      <t>ヨウシキ</t>
    </rPh>
    <phoneticPr fontId="10"/>
  </si>
  <si>
    <t>様式E-2-4-6-1</t>
    <rPh sb="0" eb="2">
      <t>ヨウシキ</t>
    </rPh>
    <phoneticPr fontId="10"/>
  </si>
  <si>
    <t>様式E-2-4-6-2</t>
    <rPh sb="0" eb="2">
      <t>ヨウシキ</t>
    </rPh>
    <phoneticPr fontId="10"/>
  </si>
  <si>
    <t>様式E-2-4-7</t>
    <rPh sb="0" eb="2">
      <t>ヨウシキ</t>
    </rPh>
    <phoneticPr fontId="10"/>
  </si>
  <si>
    <t>様式E-2-4-8</t>
    <rPh sb="0" eb="2">
      <t>ヨウシキ</t>
    </rPh>
    <phoneticPr fontId="10"/>
  </si>
  <si>
    <t>様式E-2-4-9-3</t>
    <rPh sb="0" eb="2">
      <t>ヨウシキ</t>
    </rPh>
    <phoneticPr fontId="10"/>
  </si>
  <si>
    <t>様式E</t>
    <rPh sb="0" eb="2">
      <t>ヨウシキ</t>
    </rPh>
    <phoneticPr fontId="10"/>
  </si>
  <si>
    <t>様式E-3-4</t>
    <rPh sb="0" eb="2">
      <t>ヨウシキ</t>
    </rPh>
    <phoneticPr fontId="10"/>
  </si>
  <si>
    <t>様式E-4-1</t>
    <rPh sb="0" eb="2">
      <t>ヨウシキ</t>
    </rPh>
    <phoneticPr fontId="10"/>
  </si>
  <si>
    <t>様式E-4-2</t>
    <rPh sb="0" eb="2">
      <t>ヨウシキ</t>
    </rPh>
    <phoneticPr fontId="10"/>
  </si>
  <si>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</si>
  <si>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</si>
  <si>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</si>
  <si>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</si>
  <si>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</si>
  <si>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</si>
  <si>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（資料の添付がない場合は、「添付なし」と記載してください。）</t>
    <rPh sb="20" eb="22">
      <t>キサイ</t>
    </rPh>
    <phoneticPr fontId="10"/>
  </si>
  <si>
    <t>E-1-1-1</t>
    <phoneticPr fontId="10"/>
  </si>
  <si>
    <t>E-1-2-2-1</t>
    <phoneticPr fontId="10"/>
  </si>
  <si>
    <t>E-2-1-6</t>
    <phoneticPr fontId="10"/>
  </si>
  <si>
    <t>E-2-2-2-①</t>
    <phoneticPr fontId="10"/>
  </si>
  <si>
    <t>E-2-2-2-②</t>
    <phoneticPr fontId="10"/>
  </si>
  <si>
    <t>E-2-5-1-1</t>
    <phoneticPr fontId="10"/>
  </si>
  <si>
    <t>E-2-5-1-2</t>
    <phoneticPr fontId="10"/>
  </si>
  <si>
    <t>E-3-1-2</t>
    <phoneticPr fontId="10"/>
  </si>
  <si>
    <t>E-3-1-2-①</t>
  </si>
  <si>
    <t>E-3-1-2-⑦</t>
  </si>
  <si>
    <t>E-3-1-2-⑧</t>
  </si>
  <si>
    <t>E-3-1-2-⑨</t>
    <phoneticPr fontId="10"/>
  </si>
  <si>
    <t>E-3-2-1</t>
    <phoneticPr fontId="10"/>
  </si>
  <si>
    <t>E-3-2-2</t>
    <phoneticPr fontId="10"/>
  </si>
  <si>
    <t>E-3-2-3</t>
    <phoneticPr fontId="10"/>
  </si>
  <si>
    <t>E-3-2-4-1</t>
    <phoneticPr fontId="10"/>
  </si>
  <si>
    <t>E-3-2-4-2</t>
    <phoneticPr fontId="10"/>
  </si>
  <si>
    <t>E-3-3-1</t>
    <phoneticPr fontId="10"/>
  </si>
  <si>
    <t>E-3-3-2</t>
    <phoneticPr fontId="10"/>
  </si>
  <si>
    <t>E-3-4</t>
    <phoneticPr fontId="10"/>
  </si>
  <si>
    <t>E-4-1</t>
    <phoneticPr fontId="10"/>
  </si>
  <si>
    <t>E-4-2</t>
    <phoneticPr fontId="10"/>
  </si>
  <si>
    <r>
      <t>様式</t>
    </r>
    <r>
      <rPr>
        <sz val="12"/>
        <rFont val="Century"/>
        <family val="1"/>
      </rPr>
      <t>E-2-1-1-3-3</t>
    </r>
    <r>
      <rPr>
        <sz val="12"/>
        <rFont val="ＭＳ 明朝"/>
        <family val="1"/>
        <charset val="128"/>
      </rPr>
      <t>　原価差異配賦方法</t>
    </r>
    <rPh sb="0" eb="2">
      <t>ヨウシキ</t>
    </rPh>
    <rPh sb="14" eb="16">
      <t>ゲンカ</t>
    </rPh>
    <rPh sb="16" eb="18">
      <t>サイ</t>
    </rPh>
    <rPh sb="18" eb="20">
      <t>ハイフ</t>
    </rPh>
    <rPh sb="20" eb="22">
      <t>ホウホウ</t>
    </rPh>
    <phoneticPr fontId="10"/>
  </si>
  <si>
    <t>企業名（英語名併記）</t>
    <phoneticPr fontId="10"/>
  </si>
  <si>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0"/>
  </si>
  <si>
    <t>No</t>
    <phoneticPr fontId="10"/>
  </si>
  <si>
    <t>製品型番コード</t>
    <phoneticPr fontId="10"/>
  </si>
  <si>
    <t>荷姿コード</t>
    <rPh sb="0" eb="2">
      <t>ニスガタ</t>
    </rPh>
    <phoneticPr fontId="10"/>
  </si>
  <si>
    <t>原価差異の発生内容</t>
  </si>
  <si>
    <t>配賦の方法</t>
  </si>
  <si>
    <t>配賦の根拠</t>
  </si>
  <si>
    <t>めっきの方法</t>
    <phoneticPr fontId="10"/>
  </si>
  <si>
    <t>線径</t>
    <rPh sb="0" eb="2">
      <t>センケイ</t>
    </rPh>
    <phoneticPr fontId="10"/>
  </si>
  <si>
    <t>亜鉛付着量
（規格品分類基準）</t>
    <rPh sb="0" eb="2">
      <t>アエン</t>
    </rPh>
    <rPh sb="2" eb="4">
      <t>フチャク</t>
    </rPh>
    <rPh sb="4" eb="5">
      <t>リョウ</t>
    </rPh>
    <rPh sb="7" eb="10">
      <t>キカクヒン</t>
    </rPh>
    <rPh sb="10" eb="12">
      <t>ブンルイ</t>
    </rPh>
    <rPh sb="12" eb="14">
      <t>キジュン</t>
    </rPh>
    <phoneticPr fontId="10"/>
  </si>
  <si>
    <t>亜鉛付着量
（g/㎡）</t>
    <rPh sb="0" eb="2">
      <t>アエン</t>
    </rPh>
    <rPh sb="2" eb="4">
      <t>フチャク</t>
    </rPh>
    <rPh sb="4" eb="5">
      <t>リョウ</t>
    </rPh>
    <phoneticPr fontId="10"/>
  </si>
  <si>
    <t>原材料</t>
    <phoneticPr fontId="10"/>
  </si>
  <si>
    <r>
      <t>様式</t>
    </r>
    <r>
      <rPr>
        <sz val="12"/>
        <rFont val="Century"/>
        <family val="1"/>
      </rPr>
      <t>E-2-2-1-</t>
    </r>
    <r>
      <rPr>
        <sz val="12"/>
        <rFont val="ＭＳ Ｐ明朝"/>
        <family val="1"/>
        <charset val="128"/>
      </rPr>
      <t>①　投入した全ての原材料</t>
    </r>
    <rPh sb="0" eb="2">
      <t>ヨウシキ</t>
    </rPh>
    <rPh sb="12" eb="14">
      <t>トウニュウ</t>
    </rPh>
    <rPh sb="16" eb="17">
      <t>スベ</t>
    </rPh>
    <rPh sb="19" eb="22">
      <t>ゲンザイリョウ</t>
    </rPh>
    <phoneticPr fontId="10"/>
  </si>
  <si>
    <t>各項目の記載要領に従い、原材料ごとにそれぞれ作成してください。</t>
    <rPh sb="12" eb="15">
      <t>ゲンザイリョウ</t>
    </rPh>
    <rPh sb="22" eb="24">
      <t>サクセイ</t>
    </rPh>
    <phoneticPr fontId="10"/>
  </si>
  <si>
    <t>期間：</t>
    <rPh sb="0" eb="2">
      <t>キカン</t>
    </rPh>
    <phoneticPr fontId="10"/>
  </si>
  <si>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0"/>
  </si>
  <si>
    <t>No.</t>
    <phoneticPr fontId="10"/>
  </si>
  <si>
    <t>原材料の名称</t>
    <rPh sb="0" eb="3">
      <t>ゲンザイリョウ</t>
    </rPh>
    <rPh sb="4" eb="6">
      <t>メイショウ</t>
    </rPh>
    <phoneticPr fontId="10"/>
  </si>
  <si>
    <t>購入数量
（kg）</t>
    <phoneticPr fontId="10"/>
  </si>
  <si>
    <t>合計</t>
    <phoneticPr fontId="10"/>
  </si>
  <si>
    <t>様式E-2-2-1-①　投入した全ての原材料【開示版】</t>
    <rPh sb="0" eb="2">
      <t>ヨウシキ</t>
    </rPh>
    <rPh sb="12" eb="14">
      <t>トウニュウ</t>
    </rPh>
    <rPh sb="16" eb="17">
      <t>スベ</t>
    </rPh>
    <rPh sb="19" eb="22">
      <t>ゲンザイリョウ</t>
    </rPh>
    <rPh sb="23" eb="26">
      <t>カイジバン</t>
    </rPh>
    <phoneticPr fontId="10"/>
  </si>
  <si>
    <r>
      <t>様式</t>
    </r>
    <r>
      <rPr>
        <sz val="12"/>
        <rFont val="Century"/>
        <family val="1"/>
      </rPr>
      <t>E-2-2-1-</t>
    </r>
    <r>
      <rPr>
        <sz val="12"/>
        <rFont val="ＭＳ Ｐ明朝"/>
        <family val="1"/>
        <charset val="128"/>
      </rPr>
      <t>②　投入した全ての原材料</t>
    </r>
    <rPh sb="0" eb="2">
      <t>ヨウシキ</t>
    </rPh>
    <rPh sb="12" eb="14">
      <t>トウニュウ</t>
    </rPh>
    <rPh sb="16" eb="17">
      <t>スベ</t>
    </rPh>
    <rPh sb="19" eb="22">
      <t>ゲンザイリョウ</t>
    </rPh>
    <phoneticPr fontId="10"/>
  </si>
  <si>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0"/>
  </si>
  <si>
    <t>主要な原材料の名称</t>
  </si>
  <si>
    <t>原価計算上の区分（直接材料費、間接材料費等）</t>
  </si>
  <si>
    <t>購入先名称</t>
  </si>
  <si>
    <t>関連企業／
非関連企業</t>
  </si>
  <si>
    <t>関連の状況（株式保有・役員派遣の状況等）</t>
  </si>
  <si>
    <t>購入数量（kg）</t>
  </si>
  <si>
    <t>通貨単位
（購入単価）</t>
  </si>
  <si>
    <t>購入単価</t>
  </si>
  <si>
    <t>通貨単位
（購入金額）</t>
  </si>
  <si>
    <t>購入金額</t>
  </si>
  <si>
    <t>合計に占める割合（%）</t>
  </si>
  <si>
    <t>副材料（</t>
  </si>
  <si>
    <t>）</t>
  </si>
  <si>
    <t>電力 </t>
  </si>
  <si>
    <t>蒸気</t>
  </si>
  <si>
    <t>燃料</t>
  </si>
  <si>
    <t>その他</t>
  </si>
  <si>
    <t>合計</t>
  </si>
  <si>
    <t>様式E-2-2-1-②　投入した全ての原材料【開示版】</t>
    <rPh sb="0" eb="2">
      <t>ヨウシキ</t>
    </rPh>
    <rPh sb="12" eb="14">
      <t>トウニュウ</t>
    </rPh>
    <rPh sb="16" eb="17">
      <t>スベ</t>
    </rPh>
    <rPh sb="19" eb="22">
      <t>ゲンザイリョウ</t>
    </rPh>
    <rPh sb="23" eb="26">
      <t>カイジバン</t>
    </rPh>
    <phoneticPr fontId="10"/>
  </si>
  <si>
    <r>
      <t>様式</t>
    </r>
    <r>
      <rPr>
        <sz val="12"/>
        <rFont val="Century"/>
        <family val="1"/>
      </rPr>
      <t>E-2-3-1</t>
    </r>
    <r>
      <rPr>
        <sz val="12"/>
        <rFont val="ＭＳ 明朝"/>
        <family val="1"/>
        <charset val="128"/>
      </rPr>
      <t>労務費</t>
    </r>
    <phoneticPr fontId="10"/>
  </si>
  <si>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0"/>
  </si>
  <si>
    <t>【調査対象貨物、国内向け同種の貨物、第三国向け同種の貨物】</t>
    <phoneticPr fontId="10"/>
  </si>
  <si>
    <t>職種</t>
  </si>
  <si>
    <t>総人員数</t>
  </si>
  <si>
    <t>通貨単位</t>
    <rPh sb="0" eb="2">
      <t>ツウカ</t>
    </rPh>
    <rPh sb="2" eb="4">
      <t>タンイ</t>
    </rPh>
    <phoneticPr fontId="10"/>
  </si>
  <si>
    <t>職能別時間給</t>
    <phoneticPr fontId="10"/>
  </si>
  <si>
    <t>総作業時間</t>
  </si>
  <si>
    <t>総労務費
（貴国通貨）</t>
    <phoneticPr fontId="10"/>
  </si>
  <si>
    <t>小計に占める割合（%）</t>
    <phoneticPr fontId="10"/>
  </si>
  <si>
    <t>【仕向け地（日本向け、国内向け、第三国向け）が異なることにより労務費が異なる理由】</t>
    <phoneticPr fontId="10"/>
  </si>
  <si>
    <t>【調査対象貨物、国内向け同種の貨物及び第三国向け同種の貨物への労務費の按分方法】</t>
    <phoneticPr fontId="10"/>
  </si>
  <si>
    <t>様式E-2-3-1労務費【開示版】</t>
    <rPh sb="13" eb="16">
      <t>カイジバン</t>
    </rPh>
    <phoneticPr fontId="10"/>
  </si>
  <si>
    <t>【調査対象貨物、国内向け同種の貨物及び第三国向け同種の貨物への労務費の按分方法】</t>
  </si>
  <si>
    <r>
      <t>様式</t>
    </r>
    <r>
      <rPr>
        <sz val="12"/>
        <rFont val="Century"/>
        <family val="1"/>
      </rPr>
      <t>E-2-4-1</t>
    </r>
    <r>
      <rPr>
        <sz val="12"/>
        <rFont val="ＭＳ Ｐ明朝"/>
        <family val="1"/>
        <charset val="128"/>
      </rPr>
      <t xml:space="preserve">  経費</t>
    </r>
    <rPh sb="11" eb="13">
      <t>ケイヒ</t>
    </rPh>
    <phoneticPr fontId="10"/>
  </si>
  <si>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2-4-1を分けて回答し、異なる理由と共に、経費の按分方法を併せて回答してください。</t>
    <rPh sb="111" eb="113">
      <t>ケイヒ</t>
    </rPh>
    <rPh sb="146" eb="148">
      <t>ケイヒ</t>
    </rPh>
    <phoneticPr fontId="10"/>
  </si>
  <si>
    <t>経費の種類</t>
  </si>
  <si>
    <t>直接経費・間接経費の区分</t>
  </si>
  <si>
    <t>通貨単位</t>
    <phoneticPr fontId="10"/>
  </si>
  <si>
    <t>計上金額</t>
    <phoneticPr fontId="10"/>
  </si>
  <si>
    <t>外注費</t>
    <phoneticPr fontId="10"/>
  </si>
  <si>
    <t>【仕向け地（日本向け、国内向け、第三国向け）が異なることにより経費が異なる理由】</t>
    <phoneticPr fontId="10"/>
  </si>
  <si>
    <t>【調査対象貨物、国内向け同種の貨物及び第三国向け同種の貨物への経費の按分方法】</t>
    <rPh sb="31" eb="33">
      <t>ケイヒ</t>
    </rPh>
    <phoneticPr fontId="10"/>
  </si>
  <si>
    <r>
      <t>様式</t>
    </r>
    <r>
      <rPr>
        <sz val="12"/>
        <rFont val="Century"/>
        <family val="1"/>
      </rPr>
      <t>E-2-4-1</t>
    </r>
    <r>
      <rPr>
        <sz val="12"/>
        <rFont val="ＭＳ Ｐ明朝"/>
        <family val="1"/>
        <charset val="128"/>
      </rPr>
      <t xml:space="preserve">  経費【開示版】</t>
    </r>
    <rPh sb="11" eb="13">
      <t>ケイヒ</t>
    </rPh>
    <rPh sb="14" eb="17">
      <t>カイジバン</t>
    </rPh>
    <phoneticPr fontId="10"/>
  </si>
  <si>
    <t>【調査対象貨物、国内向け同種の貨物、第三国向け同種の貨物】</t>
  </si>
  <si>
    <t>通貨単位</t>
  </si>
  <si>
    <t>計上金額</t>
  </si>
  <si>
    <t>小計に占める割合（%）</t>
  </si>
  <si>
    <t>外注費</t>
  </si>
  <si>
    <t>【仕向け地（日本向け、国内向け、第三国向け）が異なることにより経費が異なる理由】</t>
  </si>
  <si>
    <t>【調査対象貨物、国内向け同種の貨物及び第三国向け同種の貨物への経費の按分方法】</t>
  </si>
  <si>
    <r>
      <t>様式</t>
    </r>
    <r>
      <rPr>
        <sz val="12"/>
        <rFont val="Century"/>
        <family val="1"/>
      </rPr>
      <t>E-2-4-2</t>
    </r>
    <r>
      <rPr>
        <sz val="12"/>
        <rFont val="ＭＳ Ｐ明朝"/>
        <family val="1"/>
        <charset val="128"/>
      </rPr>
      <t xml:space="preserve">  外注費</t>
    </r>
    <rPh sb="0" eb="2">
      <t>ヨウシキ</t>
    </rPh>
    <phoneticPr fontId="10"/>
  </si>
  <si>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0"/>
  </si>
  <si>
    <t>No.</t>
  </si>
  <si>
    <t>外注先名称</t>
  </si>
  <si>
    <t>外注工程の内容
及び目的</t>
  </si>
  <si>
    <t>加工対象物品の無償支給・有償支給の別</t>
  </si>
  <si>
    <t>支給品の特徴</t>
  </si>
  <si>
    <t>加工後の物品の特徴</t>
  </si>
  <si>
    <r>
      <t>様式</t>
    </r>
    <r>
      <rPr>
        <sz val="12"/>
        <rFont val="Century"/>
        <family val="1"/>
      </rPr>
      <t>E-2-4-2</t>
    </r>
    <r>
      <rPr>
        <sz val="12"/>
        <rFont val="ＭＳ Ｐ明朝"/>
        <family val="1"/>
        <charset val="128"/>
      </rPr>
      <t xml:space="preserve">  外注費【開示版】</t>
    </r>
    <rPh sb="0" eb="2">
      <t>ヨウシキ</t>
    </rPh>
    <rPh sb="15" eb="18">
      <t>カイジバン</t>
    </rPh>
    <phoneticPr fontId="10"/>
  </si>
  <si>
    <r>
      <t>様式</t>
    </r>
    <r>
      <rPr>
        <sz val="12"/>
        <rFont val="Century"/>
        <family val="1"/>
      </rPr>
      <t xml:space="preserve">E-2-4-5-1 </t>
    </r>
    <r>
      <rPr>
        <sz val="12"/>
        <rFont val="ＭＳ 明朝"/>
        <family val="1"/>
        <charset val="128"/>
      </rPr>
      <t>減価償却費</t>
    </r>
    <rPh sb="0" eb="2">
      <t>ヨウシキ</t>
    </rPh>
    <rPh sb="12" eb="14">
      <t>ゲンカ</t>
    </rPh>
    <rPh sb="14" eb="17">
      <t>ショウキャクヒ</t>
    </rPh>
    <phoneticPr fontId="10"/>
  </si>
  <si>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0"/>
  </si>
  <si>
    <t>主要設備の名称</t>
  </si>
  <si>
    <t xml:space="preserve">勘定科目 </t>
  </si>
  <si>
    <t xml:space="preserve">資産管理番号　　（社内管理番号） </t>
    <phoneticPr fontId="10"/>
  </si>
  <si>
    <t>計上日　　　　（リース開始日）
(YYYY/MM/DD)</t>
    <phoneticPr fontId="10"/>
  </si>
  <si>
    <t>取得価額</t>
  </si>
  <si>
    <t>償却率</t>
  </si>
  <si>
    <t>耐用年数</t>
  </si>
  <si>
    <t>減価償却の方法</t>
  </si>
  <si>
    <t>減価償却費</t>
    <rPh sb="0" eb="2">
      <t>ゲンカ</t>
    </rPh>
    <rPh sb="2" eb="4">
      <t>ショウキャク</t>
    </rPh>
    <rPh sb="4" eb="5">
      <t>ヒ</t>
    </rPh>
    <phoneticPr fontId="10"/>
  </si>
  <si>
    <t>個々の製品への減価償却費の按分方法</t>
    <phoneticPr fontId="10"/>
  </si>
  <si>
    <r>
      <t>様式</t>
    </r>
    <r>
      <rPr>
        <sz val="12"/>
        <rFont val="Century"/>
        <family val="1"/>
      </rPr>
      <t xml:space="preserve">E-2-4-5-1 </t>
    </r>
    <r>
      <rPr>
        <sz val="12"/>
        <rFont val="ＭＳ 明朝"/>
        <family val="1"/>
        <charset val="128"/>
      </rPr>
      <t>減価償却費【開示版】</t>
    </r>
    <rPh sb="0" eb="2">
      <t>ヨウシキ</t>
    </rPh>
    <rPh sb="12" eb="14">
      <t>ゲンカ</t>
    </rPh>
    <rPh sb="14" eb="17">
      <t>ショウキャクヒ</t>
    </rPh>
    <rPh sb="18" eb="21">
      <t>カイジバン</t>
    </rPh>
    <phoneticPr fontId="10"/>
  </si>
  <si>
    <r>
      <t>様式</t>
    </r>
    <r>
      <rPr>
        <sz val="12"/>
        <rFont val="Century"/>
        <family val="1"/>
      </rPr>
      <t>E-2-4-6-1</t>
    </r>
    <r>
      <rPr>
        <sz val="12"/>
        <rFont val="ＭＳ 明朝"/>
        <family val="1"/>
        <charset val="128"/>
      </rPr>
      <t>資本的支出</t>
    </r>
    <rPh sb="0" eb="2">
      <t>ヨウシキ</t>
    </rPh>
    <rPh sb="11" eb="14">
      <t>シホンテキ</t>
    </rPh>
    <rPh sb="14" eb="16">
      <t>シシュツ</t>
    </rPh>
    <phoneticPr fontId="10"/>
  </si>
  <si>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0"/>
  </si>
  <si>
    <t>資本的支出の区分</t>
  </si>
  <si>
    <t>有形固定資産の名称</t>
  </si>
  <si>
    <t>勘定科目</t>
  </si>
  <si>
    <t>資産管理番号
（社内管理番号）</t>
    <phoneticPr fontId="10"/>
  </si>
  <si>
    <t>計上日
（YYYY/MM/DD)</t>
    <phoneticPr fontId="10"/>
  </si>
  <si>
    <t>計上額</t>
  </si>
  <si>
    <t>算出方法</t>
  </si>
  <si>
    <r>
      <t>様式</t>
    </r>
    <r>
      <rPr>
        <sz val="12"/>
        <rFont val="Century"/>
        <family val="1"/>
      </rPr>
      <t>E-2-4-6-1</t>
    </r>
    <r>
      <rPr>
        <sz val="12"/>
        <rFont val="ＭＳ 明朝"/>
        <family val="1"/>
        <charset val="128"/>
      </rPr>
      <t>資本的支出【開示版】</t>
    </r>
    <rPh sb="0" eb="2">
      <t>ヨウシキ</t>
    </rPh>
    <rPh sb="11" eb="14">
      <t>シホンテキ</t>
    </rPh>
    <rPh sb="14" eb="16">
      <t>シシュツ</t>
    </rPh>
    <rPh sb="17" eb="20">
      <t>カイジバン</t>
    </rPh>
    <phoneticPr fontId="10"/>
  </si>
  <si>
    <r>
      <t>様式</t>
    </r>
    <r>
      <rPr>
        <sz val="12"/>
        <rFont val="Century"/>
        <family val="1"/>
      </rPr>
      <t xml:space="preserve">E-2-4-6-2 </t>
    </r>
    <r>
      <rPr>
        <sz val="12"/>
        <rFont val="ＭＳ 明朝"/>
        <family val="1"/>
        <charset val="128"/>
      </rPr>
      <t>資本的支出</t>
    </r>
    <rPh sb="0" eb="2">
      <t>ヨウシキ</t>
    </rPh>
    <rPh sb="12" eb="15">
      <t>シホンテキ</t>
    </rPh>
    <rPh sb="15" eb="17">
      <t>シシュツ</t>
    </rPh>
    <phoneticPr fontId="10"/>
  </si>
  <si>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0"/>
  </si>
  <si>
    <t>資本的支出の内容</t>
  </si>
  <si>
    <t>資産管理番号 
（社内管理番号）</t>
    <rPh sb="9" eb="11">
      <t>シャナイ</t>
    </rPh>
    <rPh sb="11" eb="13">
      <t>カンリ</t>
    </rPh>
    <rPh sb="13" eb="15">
      <t>バンゴウ</t>
    </rPh>
    <phoneticPr fontId="10"/>
  </si>
  <si>
    <t>償却額</t>
  </si>
  <si>
    <r>
      <t>様式</t>
    </r>
    <r>
      <rPr>
        <sz val="12"/>
        <rFont val="Century"/>
        <family val="1"/>
      </rPr>
      <t xml:space="preserve">E-2-4-6-2 </t>
    </r>
    <r>
      <rPr>
        <sz val="12"/>
        <rFont val="ＭＳ 明朝"/>
        <family val="1"/>
        <charset val="128"/>
      </rPr>
      <t>資本的支出【開示版】</t>
    </r>
    <rPh sb="0" eb="2">
      <t>ヨウシキ</t>
    </rPh>
    <rPh sb="12" eb="15">
      <t>シホンテキ</t>
    </rPh>
    <rPh sb="15" eb="17">
      <t>シシュツ</t>
    </rPh>
    <rPh sb="18" eb="21">
      <t>カイジバン</t>
    </rPh>
    <phoneticPr fontId="10"/>
  </si>
  <si>
    <r>
      <t>様式</t>
    </r>
    <r>
      <rPr>
        <sz val="12"/>
        <rFont val="Century"/>
        <family val="1"/>
      </rPr>
      <t xml:space="preserve">E-2-4-7  </t>
    </r>
    <r>
      <rPr>
        <sz val="12"/>
        <rFont val="ＭＳ 明朝"/>
        <family val="1"/>
        <charset val="128"/>
      </rPr>
      <t>修繕費</t>
    </r>
    <rPh sb="0" eb="2">
      <t>ヨウシキ</t>
    </rPh>
    <rPh sb="11" eb="14">
      <t>シュウゼンヒ</t>
    </rPh>
    <phoneticPr fontId="10"/>
  </si>
  <si>
    <r>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t>
    </r>
    <r>
      <rPr>
        <sz val="11"/>
        <rFont val="ＭＳ 明朝"/>
        <family val="1"/>
        <charset val="128"/>
      </rPr>
      <t>を生産するための設備に係るものであった場合には、当該修繕費を個々の製品へ按分する方法を説明してください。</t>
    </r>
    <rPh sb="80" eb="82">
      <t>シサン</t>
    </rPh>
    <rPh sb="82" eb="84">
      <t>カンリ</t>
    </rPh>
    <rPh sb="84" eb="86">
      <t>バンゴウ</t>
    </rPh>
    <rPh sb="87" eb="89">
      <t>シャナイ</t>
    </rPh>
    <rPh sb="89" eb="91">
      <t>カンリ</t>
    </rPh>
    <rPh sb="91" eb="93">
      <t>バンゴウ</t>
    </rPh>
    <rPh sb="104" eb="106">
      <t>ヒンシュ</t>
    </rPh>
    <rPh sb="139" eb="141">
      <t>ヒンシュ</t>
    </rPh>
    <phoneticPr fontId="10"/>
  </si>
  <si>
    <t>修繕の内容</t>
  </si>
  <si>
    <t>資産管理番号
（社内管理番号）</t>
    <rPh sb="0" eb="2">
      <t>シサン</t>
    </rPh>
    <rPh sb="2" eb="4">
      <t>カンリ</t>
    </rPh>
    <rPh sb="4" eb="6">
      <t>バンゴウ</t>
    </rPh>
    <rPh sb="8" eb="10">
      <t>シャナイ</t>
    </rPh>
    <rPh sb="10" eb="12">
      <t>カンリ</t>
    </rPh>
    <rPh sb="12" eb="14">
      <t>バンゴウ</t>
    </rPh>
    <phoneticPr fontId="10"/>
  </si>
  <si>
    <t>費用の額</t>
  </si>
  <si>
    <t>個々の製品への修繕費の按分方法</t>
    <phoneticPr fontId="10"/>
  </si>
  <si>
    <r>
      <t>様式</t>
    </r>
    <r>
      <rPr>
        <sz val="12"/>
        <rFont val="Century"/>
        <family val="1"/>
      </rPr>
      <t xml:space="preserve">E-2-4-7  </t>
    </r>
    <r>
      <rPr>
        <sz val="12"/>
        <rFont val="ＭＳ 明朝"/>
        <family val="1"/>
        <charset val="128"/>
      </rPr>
      <t>修繕費【開示版】</t>
    </r>
    <rPh sb="0" eb="2">
      <t>ヨウシキ</t>
    </rPh>
    <rPh sb="11" eb="14">
      <t>シュウゼンヒ</t>
    </rPh>
    <rPh sb="15" eb="18">
      <t>カイジバン</t>
    </rPh>
    <phoneticPr fontId="10"/>
  </si>
  <si>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
</t>
    </r>
    <rPh sb="0" eb="2">
      <t>ヨウシキ</t>
    </rPh>
    <phoneticPr fontId="10"/>
  </si>
  <si>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0"/>
  </si>
  <si>
    <t>リース物件名称</t>
  </si>
  <si>
    <t>契約日
（YYYY/MM/DD)</t>
    <phoneticPr fontId="10"/>
  </si>
  <si>
    <t>契約期間</t>
  </si>
  <si>
    <t>リース料</t>
  </si>
  <si>
    <t>その他の契約内容</t>
  </si>
  <si>
    <t>リース物件に係る会計処理</t>
  </si>
  <si>
    <t>個々の製品へのリース料
の按分方法</t>
    <phoneticPr fontId="10"/>
  </si>
  <si>
    <t>総額</t>
  </si>
  <si>
    <t>毎月支払額</t>
  </si>
  <si>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のリース資産を除く）【開示版】
</t>
    </r>
    <rPh sb="0" eb="2">
      <t>ヨウシキ</t>
    </rPh>
    <rPh sb="41" eb="44">
      <t>カイジバン</t>
    </rPh>
    <phoneticPr fontId="10"/>
  </si>
  <si>
    <r>
      <t>様式</t>
    </r>
    <r>
      <rPr>
        <sz val="12"/>
        <rFont val="Century"/>
        <family val="1"/>
      </rPr>
      <t>E-2-4-9-3</t>
    </r>
    <r>
      <rPr>
        <sz val="12"/>
        <rFont val="ＭＳ 明朝"/>
        <family val="1"/>
        <charset val="128"/>
      </rPr>
      <t>研究開発費</t>
    </r>
    <rPh sb="0" eb="2">
      <t>ヨウシキ</t>
    </rPh>
    <phoneticPr fontId="10"/>
  </si>
  <si>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0"/>
  </si>
  <si>
    <t>研究開発の時期</t>
  </si>
  <si>
    <t>研究開発の内容</t>
  </si>
  <si>
    <t>会計処理</t>
  </si>
  <si>
    <r>
      <t>様式</t>
    </r>
    <r>
      <rPr>
        <sz val="12"/>
        <rFont val="Century"/>
        <family val="1"/>
      </rPr>
      <t>E-2-4-9-3</t>
    </r>
    <r>
      <rPr>
        <sz val="12"/>
        <rFont val="ＭＳ 明朝"/>
        <family val="1"/>
        <charset val="128"/>
      </rPr>
      <t>研究開発費【開示版】</t>
    </r>
    <rPh sb="0" eb="2">
      <t>ヨウシキ</t>
    </rPh>
    <rPh sb="17" eb="20">
      <t>カイジバン</t>
    </rPh>
    <phoneticPr fontId="10"/>
  </si>
  <si>
    <t>様式E（原価・費用）</t>
    <rPh sb="0" eb="2">
      <t>ﾖｳｼｷ</t>
    </rPh>
    <rPh sb="4" eb="6">
      <t>ｹﾞﾝｶ</t>
    </rPh>
    <rPh sb="7" eb="9">
      <t>ﾋﾖｳ</t>
    </rPh>
    <phoneticPr fontId="56" type="noConversion"/>
  </si>
  <si>
    <t>(1)勘定名・勘定科目コード</t>
    <rPh sb="3" eb="5">
      <t>カンジョウ</t>
    </rPh>
    <rPh sb="5" eb="6">
      <t>メイ</t>
    </rPh>
    <rPh sb="7" eb="9">
      <t>カンジョウ</t>
    </rPh>
    <rPh sb="9" eb="11">
      <t>カモク</t>
    </rPh>
    <phoneticPr fontId="10"/>
  </si>
  <si>
    <t>a</t>
    <phoneticPr fontId="56" type="noConversion"/>
  </si>
  <si>
    <t>b</t>
    <phoneticPr fontId="56" type="noConversion"/>
  </si>
  <si>
    <t>c</t>
    <phoneticPr fontId="56" type="noConversion"/>
  </si>
  <si>
    <t>d</t>
    <phoneticPr fontId="56" type="noConversion"/>
  </si>
  <si>
    <t>e</t>
    <phoneticPr fontId="56" type="noConversion"/>
  </si>
  <si>
    <t>f</t>
    <phoneticPr fontId="56" type="noConversion"/>
  </si>
  <si>
    <t>g=a+b+c+d+e-f</t>
    <phoneticPr fontId="56" type="noConversion"/>
  </si>
  <si>
    <t>h</t>
    <phoneticPr fontId="56" type="noConversion"/>
  </si>
  <si>
    <t>i</t>
    <phoneticPr fontId="56" type="noConversion"/>
  </si>
  <si>
    <t>j</t>
    <phoneticPr fontId="56" type="noConversion"/>
  </si>
  <si>
    <t>k</t>
    <phoneticPr fontId="56" type="noConversion"/>
  </si>
  <si>
    <t>l=g+h+i+j+k</t>
    <phoneticPr fontId="56" type="noConversion"/>
  </si>
  <si>
    <t>期首仕掛品</t>
    <rPh sb="0" eb="2">
      <t>ｷｼｭ</t>
    </rPh>
    <rPh sb="2" eb="4">
      <t>ｼｶｶﾘ</t>
    </rPh>
    <rPh sb="4" eb="5">
      <t>ﾋﾝ</t>
    </rPh>
    <phoneticPr fontId="56" type="noConversion"/>
  </si>
  <si>
    <t>当期製造費用
直接材料費</t>
    <rPh sb="0" eb="2">
      <t>ﾄｳｷ</t>
    </rPh>
    <rPh sb="2" eb="4">
      <t>ｾｲｿﾞｳ</t>
    </rPh>
    <rPh sb="4" eb="6">
      <t>ﾋﾖｳ</t>
    </rPh>
    <rPh sb="7" eb="9">
      <t>ﾁｮｸｾﾂ</t>
    </rPh>
    <rPh sb="9" eb="12">
      <t>ｻﾞｲﾘｮｳﾋ</t>
    </rPh>
    <phoneticPr fontId="56" type="noConversion"/>
  </si>
  <si>
    <t>当期製造費用
直接労務費</t>
    <rPh sb="0" eb="2">
      <t>ﾄｳｷ</t>
    </rPh>
    <rPh sb="2" eb="4">
      <t>ｾｲｿﾞｳ</t>
    </rPh>
    <rPh sb="4" eb="6">
      <t>ﾋﾖｳ</t>
    </rPh>
    <rPh sb="7" eb="9">
      <t>ﾁｮｸｾﾂ</t>
    </rPh>
    <rPh sb="9" eb="12">
      <t>ﾛｳﾑﾋ</t>
    </rPh>
    <phoneticPr fontId="56" type="noConversion"/>
  </si>
  <si>
    <t>当期製造費用
直接経費</t>
    <rPh sb="0" eb="2">
      <t>ﾄｳｷ</t>
    </rPh>
    <rPh sb="2" eb="4">
      <t>ｾｲｿﾞｳ</t>
    </rPh>
    <rPh sb="4" eb="6">
      <t>ﾋﾖｳ</t>
    </rPh>
    <rPh sb="7" eb="9">
      <t>ﾁｮｸｾﾂ</t>
    </rPh>
    <rPh sb="9" eb="11">
      <t>ｹｲﾋ</t>
    </rPh>
    <phoneticPr fontId="56" type="noConversion"/>
  </si>
  <si>
    <t>当期製造費用
製造間接費</t>
    <rPh sb="0" eb="2">
      <t>ﾄｳｷ</t>
    </rPh>
    <rPh sb="2" eb="4">
      <t>ｾｲｿﾞｳ</t>
    </rPh>
    <rPh sb="4" eb="6">
      <t>ﾋﾖｳ</t>
    </rPh>
    <rPh sb="7" eb="9">
      <t>ｾｲｿﾞｳ</t>
    </rPh>
    <rPh sb="9" eb="11">
      <t>ｶﾝｾﾂ</t>
    </rPh>
    <rPh sb="11" eb="12">
      <t>ﾋ</t>
    </rPh>
    <phoneticPr fontId="56" type="noConversion"/>
  </si>
  <si>
    <t>期末仕掛品</t>
    <rPh sb="0" eb="2">
      <t>ｷﾏﾂ</t>
    </rPh>
    <rPh sb="2" eb="4">
      <t>ｼｶｶﾘ</t>
    </rPh>
    <rPh sb="4" eb="5">
      <t>ﾋﾝ</t>
    </rPh>
    <phoneticPr fontId="56" type="noConversion"/>
  </si>
  <si>
    <t>製造原価(COM)</t>
    <rPh sb="0" eb="2">
      <t>ｾｲｿﾞｳ</t>
    </rPh>
    <rPh sb="2" eb="4">
      <t>ｹﾞﾝｶ</t>
    </rPh>
    <phoneticPr fontId="56" type="noConversion"/>
  </si>
  <si>
    <t>間接販売費</t>
    <rPh sb="0" eb="2">
      <t>ｶﾝｾﾂ</t>
    </rPh>
    <rPh sb="2" eb="4">
      <t>ﾊﾝﾊﾞｲ</t>
    </rPh>
    <rPh sb="4" eb="5">
      <t>ﾋ</t>
    </rPh>
    <phoneticPr fontId="56" type="noConversion"/>
  </si>
  <si>
    <t>一般管理費</t>
    <rPh sb="0" eb="2">
      <t>ｲｯﾊﾟﾝ</t>
    </rPh>
    <rPh sb="2" eb="5">
      <t>ｶﾝﾘﾋ</t>
    </rPh>
    <phoneticPr fontId="56" type="noConversion"/>
  </si>
  <si>
    <t>金融費用</t>
    <rPh sb="0" eb="2">
      <t>ｷﾝﾕｳ</t>
    </rPh>
    <rPh sb="2" eb="4">
      <t>ﾋﾖｳ</t>
    </rPh>
    <phoneticPr fontId="56" type="noConversion"/>
  </si>
  <si>
    <t>その他費用※1</t>
    <rPh sb="2" eb="3">
      <t>ﾀ</t>
    </rPh>
    <rPh sb="3" eb="5">
      <t>ﾋﾖｳ</t>
    </rPh>
    <phoneticPr fontId="56" type="noConversion"/>
  </si>
  <si>
    <t>生産費用（COP）
合計</t>
    <rPh sb="0" eb="2">
      <t>ｾｲｻﾝ</t>
    </rPh>
    <rPh sb="2" eb="4">
      <t>ﾋﾖｳ</t>
    </rPh>
    <rPh sb="10" eb="12">
      <t>ｺﾞｳｹｲ</t>
    </rPh>
    <phoneticPr fontId="56" type="noConversion"/>
  </si>
  <si>
    <t>財務会計システム</t>
    <rPh sb="0" eb="2">
      <t>ｻﾞｲﾑ</t>
    </rPh>
    <rPh sb="2" eb="4">
      <t>ｶｲｹｲ</t>
    </rPh>
    <phoneticPr fontId="56" type="noConversion"/>
  </si>
  <si>
    <t>勘定名</t>
    <rPh sb="0" eb="2">
      <t>ｶﾝｼﾞｮｳ</t>
    </rPh>
    <rPh sb="2" eb="3">
      <t>ﾒｲ</t>
    </rPh>
    <phoneticPr fontId="56" type="noConversion"/>
  </si>
  <si>
    <t>勘定コード</t>
    <rPh sb="0" eb="2">
      <t>ｶﾝｼﾞｮｳ</t>
    </rPh>
    <phoneticPr fontId="56" type="noConversion"/>
  </si>
  <si>
    <t>原価計算システム</t>
    <rPh sb="0" eb="2">
      <t>ｹﾞﾝｶ</t>
    </rPh>
    <rPh sb="2" eb="4">
      <t>ｹｲｻﾝ</t>
    </rPh>
    <phoneticPr fontId="56" type="noConversion"/>
  </si>
  <si>
    <t>勘定コード</t>
    <rPh sb="0" eb="1">
      <t>ｶﾝｼﾞｮｳ</t>
    </rPh>
    <phoneticPr fontId="56" type="noConversion"/>
  </si>
  <si>
    <t>(2)原価・費用</t>
    <rPh sb="3" eb="5">
      <t>ゲンカ</t>
    </rPh>
    <phoneticPr fontId="10"/>
  </si>
  <si>
    <t>No.</t>
    <phoneticPr fontId="56" type="noConversion"/>
  </si>
  <si>
    <t>めっきの方法</t>
  </si>
  <si>
    <t>線径</t>
  </si>
  <si>
    <t>亜鉛付着量
（規格品分類基準）</t>
  </si>
  <si>
    <t>亜鉛付着量
（g/㎡）</t>
  </si>
  <si>
    <t>原材料</t>
  </si>
  <si>
    <t>期首在庫数量</t>
    <phoneticPr fontId="10"/>
  </si>
  <si>
    <t>完成品数量</t>
    <phoneticPr fontId="10"/>
  </si>
  <si>
    <t>期中販売数量</t>
    <phoneticPr fontId="10"/>
  </si>
  <si>
    <t>期中自家消費等数量</t>
    <rPh sb="2" eb="4">
      <t>ジカ</t>
    </rPh>
    <rPh sb="4" eb="6">
      <t>ショウヒ</t>
    </rPh>
    <rPh sb="6" eb="7">
      <t>ラ</t>
    </rPh>
    <phoneticPr fontId="10"/>
  </si>
  <si>
    <t>期末在庫数量</t>
    <phoneticPr fontId="10"/>
  </si>
  <si>
    <t>kg</t>
  </si>
  <si>
    <t>E</t>
  </si>
  <si>
    <t>COM</t>
    <phoneticPr fontId="61"/>
  </si>
  <si>
    <t>COP</t>
    <phoneticPr fontId="61"/>
  </si>
  <si>
    <t>PRODQTY</t>
  </si>
  <si>
    <t>E</t>
    <phoneticPr fontId="10"/>
  </si>
  <si>
    <t>n</t>
    <phoneticPr fontId="56" type="noConversion"/>
  </si>
  <si>
    <t>n</t>
    <phoneticPr fontId="61"/>
  </si>
  <si>
    <t>n</t>
  </si>
  <si>
    <t>合計</t>
    <rPh sb="0" eb="2">
      <t>ゴウケイ</t>
    </rPh>
    <phoneticPr fontId="10"/>
  </si>
  <si>
    <t>-</t>
    <phoneticPr fontId="10"/>
  </si>
  <si>
    <t>-</t>
  </si>
  <si>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0"/>
  </si>
  <si>
    <t>様式E（原価・費用）【開示版】</t>
    <rPh sb="0" eb="2">
      <t>ﾖｳｼｷ</t>
    </rPh>
    <rPh sb="4" eb="6">
      <t>ｹﾞﾝｶ</t>
    </rPh>
    <rPh sb="7" eb="9">
      <t>ﾋﾖｳ</t>
    </rPh>
    <rPh sb="11" eb="14">
      <t>ｶｲｼﾞﾊﾞﾝ</t>
    </rPh>
    <phoneticPr fontId="56" type="noConversion"/>
  </si>
  <si>
    <t>企業名（英語名併記）</t>
  </si>
  <si>
    <t>(1)勘定名・勘定科目コード</t>
  </si>
  <si>
    <t>a</t>
  </si>
  <si>
    <t>b</t>
  </si>
  <si>
    <t>c</t>
  </si>
  <si>
    <t>d</t>
  </si>
  <si>
    <t>e</t>
  </si>
  <si>
    <t>f</t>
  </si>
  <si>
    <t>g=a+b+c+d+e-f</t>
  </si>
  <si>
    <t>h</t>
  </si>
  <si>
    <t>i</t>
  </si>
  <si>
    <t>j</t>
  </si>
  <si>
    <t>k</t>
  </si>
  <si>
    <t>l=g+h+i+j+k</t>
  </si>
  <si>
    <t>期首仕掛品</t>
  </si>
  <si>
    <t>当期製造費用
直接材料費</t>
  </si>
  <si>
    <t>当期製造費用
直接労務費</t>
  </si>
  <si>
    <t>当期製造費用
直接経費</t>
  </si>
  <si>
    <t>当期製造費用
製造間接費</t>
  </si>
  <si>
    <t>期末仕掛品</t>
  </si>
  <si>
    <t>製造原価（COM）</t>
  </si>
  <si>
    <t>間接販売費</t>
  </si>
  <si>
    <t>一般管理費</t>
  </si>
  <si>
    <t>金融費用</t>
  </si>
  <si>
    <t xml:space="preserve">
その他費用
※1</t>
  </si>
  <si>
    <t>生産費用（COP）
合計</t>
  </si>
  <si>
    <t>財務会計システム</t>
  </si>
  <si>
    <t>勘定名</t>
  </si>
  <si>
    <t>勘定コード</t>
  </si>
  <si>
    <t>原価計算システム</t>
  </si>
  <si>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Ph sb="0" eb="2">
      <t>ヨウシキ</t>
    </rPh>
    <rPh sb="16" eb="18">
      <t>シュヨウ</t>
    </rPh>
    <rPh sb="19" eb="21">
      <t>ザイリョウ</t>
    </rPh>
    <rPh sb="21" eb="22">
      <t>ヒ</t>
    </rPh>
    <rPh sb="23" eb="25">
      <t>メイサイ</t>
    </rPh>
    <phoneticPr fontId="10"/>
  </si>
  <si>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0"/>
  </si>
  <si>
    <r>
      <rPr>
        <sz val="11"/>
        <rFont val="ＭＳ Ｐ明朝"/>
        <family val="1"/>
        <charset val="128"/>
      </rPr>
      <t>期間：</t>
    </r>
    <rPh sb="0" eb="2">
      <t>キカン</t>
    </rPh>
    <phoneticPr fontId="10"/>
  </si>
  <si>
    <r>
      <rPr>
        <sz val="11"/>
        <rFont val="ＭＳ Ｐ明朝"/>
        <family val="1"/>
        <charset val="128"/>
      </rPr>
      <t>貨物の種別：</t>
    </r>
    <rPh sb="0" eb="2">
      <t>カモツ</t>
    </rPh>
    <rPh sb="3" eb="5">
      <t>シュベツ</t>
    </rPh>
    <phoneticPr fontId="10"/>
  </si>
  <si>
    <t>（調査対象貨物／国内向け同種の貨物／第三国向け同種の貨物のうち、いずれかを選択）</t>
    <phoneticPr fontId="10"/>
  </si>
  <si>
    <t>（記載要領）</t>
    <rPh sb="1" eb="3">
      <t>キサイ</t>
    </rPh>
    <rPh sb="3" eb="5">
      <t>ヨウリョウ</t>
    </rPh>
    <phoneticPr fontId="10"/>
  </si>
  <si>
    <r>
      <rPr>
        <sz val="11"/>
        <rFont val="Meiryo UI"/>
        <family val="1"/>
        <charset val="128"/>
      </rPr>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t>
    </r>
    <r>
      <rPr>
        <sz val="11"/>
        <rFont val="Century"/>
        <family val="1"/>
      </rPr>
      <t>E</t>
    </r>
    <r>
      <rPr>
        <sz val="11"/>
        <rFont val="Meiryo UI"/>
        <family val="1"/>
        <charset val="128"/>
      </rPr>
      <t>　</t>
    </r>
    <r>
      <rPr>
        <sz val="11"/>
        <rFont val="Century"/>
        <family val="1"/>
      </rPr>
      <t>(2)</t>
    </r>
    <r>
      <rPr>
        <sz val="11"/>
        <rFont val="Meiryo UI"/>
        <family val="1"/>
        <charset val="128"/>
      </rPr>
      <t>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t>
    </r>
    <r>
      <rPr>
        <sz val="11"/>
        <rFont val="Century"/>
        <family val="1"/>
      </rPr>
      <t>E-3-4</t>
    </r>
    <r>
      <rPr>
        <sz val="11"/>
        <rFont val="Meiryo UI"/>
        <family val="1"/>
        <charset val="128"/>
      </rPr>
      <t>として提出してください。</t>
    </r>
    <phoneticPr fontId="10"/>
  </si>
  <si>
    <r>
      <rPr>
        <sz val="12"/>
        <rFont val="游ゴシック"/>
        <family val="1"/>
        <charset val="128"/>
      </rPr>
      <t>（</t>
    </r>
    <r>
      <rPr>
        <sz val="12"/>
        <rFont val="Century"/>
        <family val="1"/>
      </rPr>
      <t>2024.1.1</t>
    </r>
    <r>
      <rPr>
        <sz val="12"/>
        <rFont val="游ゴシック"/>
        <family val="1"/>
        <charset val="128"/>
      </rPr>
      <t>－</t>
    </r>
    <r>
      <rPr>
        <sz val="12"/>
        <rFont val="Century"/>
        <family val="1"/>
      </rPr>
      <t>2024.12.31</t>
    </r>
    <r>
      <rPr>
        <sz val="12"/>
        <rFont val="游ゴシック"/>
        <family val="1"/>
        <charset val="128"/>
      </rPr>
      <t>）</t>
    </r>
    <phoneticPr fontId="10"/>
  </si>
  <si>
    <t>通番</t>
    <rPh sb="0" eb="1">
      <t>トオ</t>
    </rPh>
    <phoneticPr fontId="10"/>
  </si>
  <si>
    <t>主要原材料の名称</t>
    <rPh sb="0" eb="2">
      <t>シュヨウ</t>
    </rPh>
    <rPh sb="2" eb="5">
      <t>ゲンザイリョウ</t>
    </rPh>
    <rPh sb="6" eb="8">
      <t>メイショウ</t>
    </rPh>
    <phoneticPr fontId="10"/>
  </si>
  <si>
    <t>財務会計システム
勘定科目コード</t>
    <rPh sb="0" eb="4">
      <t>ザイムカイケイ</t>
    </rPh>
    <rPh sb="9" eb="11">
      <t>カンジョウ</t>
    </rPh>
    <rPh sb="11" eb="13">
      <t>カモク</t>
    </rPh>
    <phoneticPr fontId="10"/>
  </si>
  <si>
    <t>金額　（貴国通貨単位：　　）</t>
    <rPh sb="4" eb="6">
      <t>キコク</t>
    </rPh>
    <phoneticPr fontId="10"/>
  </si>
  <si>
    <t>直接材料費に占める価格割合（%）</t>
    <rPh sb="0" eb="2">
      <t>チョクセツ</t>
    </rPh>
    <rPh sb="2" eb="4">
      <t>ザイリョウ</t>
    </rPh>
    <rPh sb="4" eb="5">
      <t>ヒ</t>
    </rPh>
    <rPh sb="5" eb="6">
      <t>ヒヨウ</t>
    </rPh>
    <rPh sb="6" eb="7">
      <t>シ</t>
    </rPh>
    <rPh sb="9" eb="11">
      <t>カカク</t>
    </rPh>
    <rPh sb="11" eb="13">
      <t>ワリアイ</t>
    </rPh>
    <phoneticPr fontId="10"/>
  </si>
  <si>
    <t>当期購入</t>
    <rPh sb="0" eb="2">
      <t>トウキ</t>
    </rPh>
    <rPh sb="2" eb="4">
      <t>コウニュウ</t>
    </rPh>
    <phoneticPr fontId="10"/>
  </si>
  <si>
    <t>関連企業から</t>
    <rPh sb="0" eb="2">
      <t>カンレン</t>
    </rPh>
    <rPh sb="2" eb="4">
      <t>キギョウ</t>
    </rPh>
    <phoneticPr fontId="10"/>
  </si>
  <si>
    <t>非関連企業から</t>
    <rPh sb="0" eb="1">
      <t>ヒ</t>
    </rPh>
    <rPh sb="1" eb="3">
      <t>カンレン</t>
    </rPh>
    <rPh sb="3" eb="5">
      <t>キギョウ</t>
    </rPh>
    <phoneticPr fontId="10"/>
  </si>
  <si>
    <t>計</t>
    <rPh sb="0" eb="1">
      <t>ケイ</t>
    </rPh>
    <phoneticPr fontId="10"/>
  </si>
  <si>
    <r>
      <rPr>
        <sz val="11"/>
        <rFont val="ＭＳ Ｐ明朝"/>
        <family val="1"/>
        <charset val="128"/>
      </rPr>
      <t>期首残高</t>
    </r>
    <rPh sb="0" eb="2">
      <t>キシュ</t>
    </rPh>
    <rPh sb="2" eb="4">
      <t>ザンダカ</t>
    </rPh>
    <phoneticPr fontId="10"/>
  </si>
  <si>
    <r>
      <rPr>
        <sz val="9"/>
        <rFont val="ＭＳ Ｐ明朝"/>
        <family val="1"/>
        <charset val="128"/>
      </rPr>
      <t>関連企業から</t>
    </r>
    <rPh sb="0" eb="2">
      <t>カンレン</t>
    </rPh>
    <rPh sb="2" eb="4">
      <t>キギョウ</t>
    </rPh>
    <phoneticPr fontId="10"/>
  </si>
  <si>
    <r>
      <rPr>
        <sz val="9"/>
        <rFont val="ＭＳ Ｐ明朝"/>
        <family val="1"/>
        <charset val="128"/>
      </rPr>
      <t>非関連企業から</t>
    </r>
    <rPh sb="0" eb="1">
      <t>ヒ</t>
    </rPh>
    <rPh sb="1" eb="3">
      <t>カンレン</t>
    </rPh>
    <rPh sb="3" eb="5">
      <t>キギョウ</t>
    </rPh>
    <phoneticPr fontId="10"/>
  </si>
  <si>
    <r>
      <rPr>
        <sz val="9"/>
        <rFont val="ＭＳ Ｐ明朝"/>
        <family val="1"/>
        <charset val="128"/>
      </rPr>
      <t>計</t>
    </r>
    <rPh sb="0" eb="1">
      <t>ケイ</t>
    </rPh>
    <phoneticPr fontId="10"/>
  </si>
  <si>
    <r>
      <rPr>
        <sz val="11"/>
        <rFont val="ＭＳ Ｐ明朝"/>
        <family val="1"/>
        <charset val="128"/>
      </rPr>
      <t>期末残高</t>
    </r>
    <rPh sb="0" eb="2">
      <t>キマツ</t>
    </rPh>
    <rPh sb="2" eb="4">
      <t>ザンダカ</t>
    </rPh>
    <phoneticPr fontId="10"/>
  </si>
  <si>
    <t>購入数量
(単位：　)</t>
    <rPh sb="0" eb="2">
      <t>コウニュウ</t>
    </rPh>
    <rPh sb="2" eb="4">
      <t>スウリョウ</t>
    </rPh>
    <rPh sb="6" eb="8">
      <t>タンイ</t>
    </rPh>
    <phoneticPr fontId="10"/>
  </si>
  <si>
    <t>国内購入</t>
    <rPh sb="0" eb="2">
      <t>コクナイ</t>
    </rPh>
    <rPh sb="2" eb="4">
      <t>コウニュウ</t>
    </rPh>
    <phoneticPr fontId="10"/>
  </si>
  <si>
    <t>期首棚卸数量
(単位：　)</t>
  </si>
  <si>
    <t>国内購入</t>
  </si>
  <si>
    <t>期末棚卸数量
(単位：　)</t>
  </si>
  <si>
    <t>国内購入／輸入の別</t>
    <rPh sb="0" eb="2">
      <t>コクナイ</t>
    </rPh>
    <rPh sb="2" eb="4">
      <t>コウニュウ</t>
    </rPh>
    <rPh sb="5" eb="7">
      <t>ユニュウ</t>
    </rPh>
    <rPh sb="8" eb="9">
      <t>ベツ</t>
    </rPh>
    <phoneticPr fontId="10"/>
  </si>
  <si>
    <t>関連企業／非関連企業の別</t>
    <rPh sb="0" eb="2">
      <t>カンレン</t>
    </rPh>
    <rPh sb="2" eb="4">
      <t>キギョウ</t>
    </rPh>
    <rPh sb="8" eb="10">
      <t>キギョウ</t>
    </rPh>
    <rPh sb="11" eb="12">
      <t>ベツ</t>
    </rPh>
    <phoneticPr fontId="10"/>
  </si>
  <si>
    <t>主要な購入先の名称</t>
    <phoneticPr fontId="10"/>
  </si>
  <si>
    <t>関連の状況
（株式保有及び役員派遣の状況等）</t>
    <rPh sb="11" eb="12">
      <t>オヨ</t>
    </rPh>
    <rPh sb="13" eb="15">
      <t>ヤクイン</t>
    </rPh>
    <phoneticPr fontId="10"/>
  </si>
  <si>
    <t>所在地</t>
    <rPh sb="0" eb="3">
      <t>ショザイチ</t>
    </rPh>
    <phoneticPr fontId="10"/>
  </si>
  <si>
    <t>輸入</t>
    <rPh sb="0" eb="2">
      <t>ユニュウ</t>
    </rPh>
    <phoneticPr fontId="10"/>
  </si>
  <si>
    <t>輸入</t>
  </si>
  <si>
    <t>計</t>
  </si>
  <si>
    <t>購入金額
（単位：　）</t>
    <rPh sb="0" eb="2">
      <t>コウニュウ</t>
    </rPh>
    <rPh sb="2" eb="4">
      <t>キンガク</t>
    </rPh>
    <rPh sb="6" eb="8">
      <t>タンイ</t>
    </rPh>
    <phoneticPr fontId="10"/>
  </si>
  <si>
    <t>期首棚卸高
（単位：　）</t>
  </si>
  <si>
    <t>期末棚卸高
（単位：　）</t>
  </si>
  <si>
    <t>単価</t>
    <rPh sb="0" eb="2">
      <t>タンカ</t>
    </rPh>
    <phoneticPr fontId="10"/>
  </si>
  <si>
    <t>単価</t>
  </si>
  <si>
    <t>関連の状況
（株式保有及び役員派遣の状況等）</t>
    <phoneticPr fontId="10"/>
  </si>
  <si>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
      <rPr>
        <sz val="14"/>
        <rFont val="Yu Gothic"/>
        <family val="1"/>
        <charset val="128"/>
      </rPr>
      <t>【開示版】</t>
    </r>
    <rPh sb="0" eb="2">
      <t>ヨウシキ</t>
    </rPh>
    <rPh sb="16" eb="18">
      <t>シュヨウ</t>
    </rPh>
    <rPh sb="19" eb="21">
      <t>ザイリョウ</t>
    </rPh>
    <rPh sb="21" eb="22">
      <t>ヒ</t>
    </rPh>
    <rPh sb="23" eb="25">
      <t>メイサイ</t>
    </rPh>
    <rPh sb="26" eb="29">
      <t>カイジバン</t>
    </rPh>
    <phoneticPr fontId="10"/>
  </si>
  <si>
    <t>貨物の種別：</t>
  </si>
  <si>
    <t>（調査対象貨物／国内向け同種の貨物／第三国向け同種の貨物のうち、いずれかを選択）</t>
  </si>
  <si>
    <t>（記載要領）</t>
  </si>
  <si>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</si>
  <si>
    <r>
      <rPr>
        <sz val="12"/>
        <rFont val="ＭＳ 明朝"/>
        <family val="1"/>
        <charset val="128"/>
      </rPr>
      <t>（</t>
    </r>
    <r>
      <rPr>
        <sz val="12"/>
        <rFont val="Century"/>
        <family val="1"/>
      </rPr>
      <t>2024.1.1</t>
    </r>
    <r>
      <rPr>
        <sz val="12"/>
        <rFont val="ＭＳ 明朝"/>
        <family val="1"/>
        <charset val="128"/>
      </rPr>
      <t>－</t>
    </r>
    <r>
      <rPr>
        <sz val="12"/>
        <rFont val="Century"/>
        <family val="1"/>
      </rPr>
      <t>2024.12.31</t>
    </r>
    <r>
      <rPr>
        <sz val="12"/>
        <rFont val="ＭＳ 明朝"/>
        <family val="1"/>
        <charset val="128"/>
      </rPr>
      <t>）</t>
    </r>
    <phoneticPr fontId="10"/>
  </si>
  <si>
    <t>通番</t>
  </si>
  <si>
    <t>主要原材料の名称</t>
  </si>
  <si>
    <t>財務会計システム
勘定科目コード</t>
  </si>
  <si>
    <t>直接材料費に占める価格割合（%）</t>
  </si>
  <si>
    <t>当期購入</t>
  </si>
  <si>
    <t>関連企業から</t>
  </si>
  <si>
    <t>非関連企業から</t>
  </si>
  <si>
    <t>期首残高</t>
  </si>
  <si>
    <t>期末残高</t>
  </si>
  <si>
    <t>所在地</t>
  </si>
  <si>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0"/>
  </si>
  <si>
    <t>記載要領に従い、作成してください。</t>
    <rPh sb="0" eb="2">
      <t>キサイ</t>
    </rPh>
    <rPh sb="2" eb="4">
      <t>ヨウリョウ</t>
    </rPh>
    <rPh sb="5" eb="6">
      <t>シタガ</t>
    </rPh>
    <rPh sb="8" eb="10">
      <t>サクセイ</t>
    </rPh>
    <phoneticPr fontId="10"/>
  </si>
  <si>
    <r>
      <rPr>
        <sz val="11"/>
        <rFont val="ＭＳ Ｐ明朝"/>
        <family val="1"/>
        <charset val="128"/>
      </rPr>
      <t>　貴社が調査対象貨物を生産するために必要な原材料費、労務費、経費等の理論原単位当たり投入量（標準的な投入量）を下記様式に従って記載し、添付資料</t>
    </r>
    <r>
      <rPr>
        <sz val="11"/>
        <rFont val="Century"/>
        <family val="1"/>
      </rPr>
      <t>E-4-1</t>
    </r>
    <r>
      <rPr>
        <sz val="11"/>
        <rFont val="ＭＳ Ｐ明朝"/>
        <family val="1"/>
        <charset val="128"/>
      </rPr>
      <t>として根拠となる資料を提出してください。</t>
    </r>
    <phoneticPr fontId="10"/>
  </si>
  <si>
    <r>
      <t xml:space="preserve">(1) </t>
    </r>
    <r>
      <rPr>
        <sz val="11"/>
        <rFont val="ＭＳ Ｐ明朝"/>
        <family val="1"/>
        <charset val="128"/>
      </rPr>
      <t>品種コード：</t>
    </r>
    <rPh sb="4" eb="6">
      <t>ヒンシュ</t>
    </rPh>
    <phoneticPr fontId="10"/>
  </si>
  <si>
    <t>　　</t>
    <phoneticPr fontId="10"/>
  </si>
  <si>
    <r>
      <t xml:space="preserve">(2) </t>
    </r>
    <r>
      <rPr>
        <sz val="11"/>
        <rFont val="ＭＳ Ｐ明朝"/>
        <family val="1"/>
        <charset val="128"/>
      </rPr>
      <t>製品型番：</t>
    </r>
    <phoneticPr fontId="10"/>
  </si>
  <si>
    <t>貴社が使用している製品型番コードを記入。製品型番ごとに回答できない場合は、銘柄等各費用を特定できる最小の単位を記入。</t>
    <phoneticPr fontId="10"/>
  </si>
  <si>
    <r>
      <t xml:space="preserve">(3) </t>
    </r>
    <r>
      <rPr>
        <sz val="11"/>
        <rFont val="ＭＳ Ｐ明朝"/>
        <family val="1"/>
        <charset val="128"/>
      </rPr>
      <t>荷姿：</t>
    </r>
    <phoneticPr fontId="10"/>
  </si>
  <si>
    <t>（下記の設問については本項目に応じた費用を回答して下さい。）</t>
  </si>
  <si>
    <t>理論原単位当たり投入量</t>
    <rPh sb="0" eb="2">
      <t>リロン</t>
    </rPh>
    <rPh sb="2" eb="5">
      <t>ゲンタンイ</t>
    </rPh>
    <rPh sb="5" eb="6">
      <t>ア</t>
    </rPh>
    <rPh sb="8" eb="10">
      <t>トウニュウ</t>
    </rPh>
    <rPh sb="10" eb="11">
      <t>リョウ</t>
    </rPh>
    <phoneticPr fontId="10"/>
  </si>
  <si>
    <t>単位（kg、時間、kWh等）</t>
    <rPh sb="0" eb="2">
      <t>タンイ</t>
    </rPh>
    <phoneticPr fontId="10"/>
  </si>
  <si>
    <t>単価（貴国通貨単位）</t>
    <rPh sb="0" eb="2">
      <t>タンカ</t>
    </rPh>
    <rPh sb="3" eb="5">
      <t>キコク</t>
    </rPh>
    <rPh sb="5" eb="7">
      <t>ツウカ</t>
    </rPh>
    <rPh sb="7" eb="9">
      <t>タンイ</t>
    </rPh>
    <phoneticPr fontId="10"/>
  </si>
  <si>
    <t>投入金額（現地通貨）</t>
    <rPh sb="0" eb="2">
      <t>トウニュウ</t>
    </rPh>
    <rPh sb="2" eb="4">
      <t>キンガク</t>
    </rPh>
    <rPh sb="5" eb="7">
      <t>ゲンチ</t>
    </rPh>
    <rPh sb="7" eb="9">
      <t>ツウカ</t>
    </rPh>
    <phoneticPr fontId="10"/>
  </si>
  <si>
    <t>割合（%）</t>
    <rPh sb="0" eb="2">
      <t>ワリアイ</t>
    </rPh>
    <phoneticPr fontId="10"/>
  </si>
  <si>
    <t>直接材料費</t>
    <rPh sb="0" eb="2">
      <t>チョクセツ</t>
    </rPh>
    <rPh sb="2" eb="5">
      <t>ザイリョウヒ</t>
    </rPh>
    <phoneticPr fontId="10"/>
  </si>
  <si>
    <t>①</t>
    <phoneticPr fontId="10"/>
  </si>
  <si>
    <t>②</t>
    <phoneticPr fontId="10"/>
  </si>
  <si>
    <t>③</t>
    <phoneticPr fontId="10"/>
  </si>
  <si>
    <t>④</t>
    <phoneticPr fontId="10"/>
  </si>
  <si>
    <t>副材料（</t>
    <rPh sb="0" eb="3">
      <t>フクザイリョウ</t>
    </rPh>
    <phoneticPr fontId="10"/>
  </si>
  <si>
    <t>）</t>
    <phoneticPr fontId="10"/>
  </si>
  <si>
    <t>⑤</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</si>
  <si>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</si>
  <si>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</si>
  <si>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</si>
  <si>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</si>
  <si>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</si>
  <si>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</si>
  <si>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</si>
  <si>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</si>
  <si>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</si>
  <si>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</si>
  <si>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rPh sb="0" eb="2">
      <t>チョクセツ</t>
    </rPh>
    <rPh sb="2" eb="5">
      <t>ロウムヒ</t>
    </rPh>
    <phoneticPr fontId="10"/>
  </si>
  <si>
    <t>直接経費</t>
    <rPh sb="0" eb="2">
      <t>チョクセツ</t>
    </rPh>
    <rPh sb="2" eb="4">
      <t>ケイヒ</t>
    </rPh>
    <phoneticPr fontId="10"/>
  </si>
  <si>
    <t>製造間接費</t>
    <rPh sb="0" eb="2">
      <t>セイゾウ</t>
    </rPh>
    <rPh sb="2" eb="5">
      <t>カンセツヒ</t>
    </rPh>
    <phoneticPr fontId="10"/>
  </si>
  <si>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
      <rPr>
        <sz val="12"/>
        <color rgb="FF0070C0"/>
        <rFont val="ＭＳ Ｐ明朝"/>
        <family val="1"/>
        <charset val="128"/>
      </rPr>
      <t>【開示版】</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1">
      <t>カイジバン</t>
    </rPh>
    <phoneticPr fontId="10"/>
  </si>
  <si>
    <t>直接材料費</t>
  </si>
  <si>
    <t>①</t>
  </si>
  <si>
    <t>②</t>
  </si>
  <si>
    <t>③</t>
  </si>
  <si>
    <t>④</t>
  </si>
  <si>
    <t>⑤</t>
  </si>
  <si>
    <t>⑥</t>
  </si>
  <si>
    <t>電力</t>
  </si>
  <si>
    <t>⑦</t>
  </si>
  <si>
    <t>⑧</t>
  </si>
  <si>
    <t>⑨</t>
  </si>
  <si>
    <t>⑩</t>
  </si>
  <si>
    <t>小計</t>
  </si>
  <si>
    <t>直接労務費</t>
  </si>
  <si>
    <t>直接経費</t>
  </si>
  <si>
    <t>製造間接費</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</si>
  <si>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t>
    </r>
    <rPh sb="0" eb="2">
      <t>ヨウシキ</t>
    </rPh>
    <rPh sb="8" eb="10">
      <t>チョウサ</t>
    </rPh>
    <rPh sb="10" eb="12">
      <t>タイショウ</t>
    </rPh>
    <rPh sb="12" eb="14">
      <t>カモツ</t>
    </rPh>
    <rPh sb="15" eb="17">
      <t>タンイ</t>
    </rPh>
    <rPh sb="17" eb="18">
      <t>ア</t>
    </rPh>
    <rPh sb="21" eb="23">
      <t>トウニュウ</t>
    </rPh>
    <rPh sb="23" eb="24">
      <t>リョウ</t>
    </rPh>
    <phoneticPr fontId="10"/>
  </si>
  <si>
    <t xml:space="preserve">記載要領に従い、作成してください。
</t>
    <rPh sb="0" eb="2">
      <t>キサイ</t>
    </rPh>
    <rPh sb="2" eb="4">
      <t>ヨウリョウ</t>
    </rPh>
    <rPh sb="5" eb="6">
      <t>シタガ</t>
    </rPh>
    <rPh sb="8" eb="10">
      <t>サクセイ</t>
    </rPh>
    <phoneticPr fontId="10"/>
  </si>
  <si>
    <r>
      <t xml:space="preserve">(2) </t>
    </r>
    <r>
      <rPr>
        <sz val="11"/>
        <rFont val="ＭＳ Ｐ明朝"/>
        <family val="1"/>
        <charset val="128"/>
      </rPr>
      <t>製品型番コード：</t>
    </r>
    <phoneticPr fontId="10"/>
  </si>
  <si>
    <t>貴社が使用している製品型番コードを記入。製品型番コードごとに回答できない場合は、銘柄等各費用を特定できる最小の単位を記入。</t>
    <phoneticPr fontId="10"/>
  </si>
  <si>
    <r>
      <rPr>
        <sz val="11"/>
        <rFont val="ＭＳ 明朝"/>
        <family val="1"/>
        <charset val="128"/>
      </rPr>
      <t>（１）当期製品製造原価の明細　（完成品</t>
    </r>
    <r>
      <rPr>
        <sz val="11"/>
        <rFont val="Century"/>
        <family val="1"/>
      </rPr>
      <t>1kg</t>
    </r>
    <r>
      <rPr>
        <sz val="11"/>
        <rFont val="Yu Gothic"/>
        <family val="3"/>
        <charset val="128"/>
      </rPr>
      <t>当たり</t>
    </r>
    <r>
      <rPr>
        <sz val="11"/>
        <rFont val="ＭＳ 明朝"/>
        <family val="1"/>
        <charset val="128"/>
      </rPr>
      <t>の投入量）</t>
    </r>
    <rPh sb="22" eb="23">
      <t>ア</t>
    </rPh>
    <phoneticPr fontId="10"/>
  </si>
  <si>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0"/>
  </si>
  <si>
    <r>
      <rPr>
        <sz val="12"/>
        <color theme="1"/>
        <rFont val="ＭＳ Ｐ明朝"/>
        <family val="1"/>
        <charset val="128"/>
      </rPr>
      <t>（調査対象期間：</t>
    </r>
    <r>
      <rPr>
        <sz val="12"/>
        <color theme="1"/>
        <rFont val="Century"/>
        <family val="1"/>
      </rPr>
      <t>2024.1.1</t>
    </r>
    <r>
      <rPr>
        <sz val="12"/>
        <color theme="1"/>
        <rFont val="ＭＳ Ｐ明朝"/>
        <family val="1"/>
        <charset val="128"/>
      </rPr>
      <t>－</t>
    </r>
    <r>
      <rPr>
        <sz val="12"/>
        <color theme="1"/>
        <rFont val="Century"/>
        <family val="1"/>
      </rPr>
      <t>2024.12.31</t>
    </r>
    <r>
      <rPr>
        <sz val="12"/>
        <color theme="1"/>
        <rFont val="ＭＳ Ｐ明朝"/>
        <family val="1"/>
        <charset val="128"/>
      </rPr>
      <t>）</t>
    </r>
    <rPh sb="1" eb="3">
      <t>チョウサ</t>
    </rPh>
    <rPh sb="3" eb="5">
      <t>タイショウ</t>
    </rPh>
    <rPh sb="5" eb="7">
      <t>キカン</t>
    </rPh>
    <phoneticPr fontId="10"/>
  </si>
  <si>
    <t>勘定科目コード</t>
    <rPh sb="0" eb="2">
      <t>カンジョウ</t>
    </rPh>
    <rPh sb="2" eb="4">
      <t>カモク</t>
    </rPh>
    <phoneticPr fontId="10"/>
  </si>
  <si>
    <t>単位（kg、時間、kWh等）</t>
    <rPh sb="0" eb="2">
      <t>タンイ</t>
    </rPh>
    <rPh sb="6" eb="8">
      <t>ジカン</t>
    </rPh>
    <rPh sb="12" eb="13">
      <t>トウ</t>
    </rPh>
    <phoneticPr fontId="10"/>
  </si>
  <si>
    <t>第1四半期
2024.1-3</t>
    <rPh sb="0" eb="1">
      <t>ダイ</t>
    </rPh>
    <rPh sb="2" eb="5">
      <t>シハンキ</t>
    </rPh>
    <phoneticPr fontId="10"/>
  </si>
  <si>
    <t>第2四半期
2024.4-6</t>
    <rPh sb="0" eb="1">
      <t>ダイ</t>
    </rPh>
    <rPh sb="2" eb="5">
      <t>シハンキ</t>
    </rPh>
    <phoneticPr fontId="10"/>
  </si>
  <si>
    <t>第3四半期
2024.7-9</t>
    <rPh sb="0" eb="1">
      <t>ダイ</t>
    </rPh>
    <rPh sb="2" eb="5">
      <t>シハンキ</t>
    </rPh>
    <phoneticPr fontId="10"/>
  </si>
  <si>
    <t>第4四半期
2024.10-12</t>
    <rPh sb="0" eb="1">
      <t>ダイ</t>
    </rPh>
    <rPh sb="2" eb="5">
      <t>シハンキ</t>
    </rPh>
    <phoneticPr fontId="10"/>
  </si>
  <si>
    <t>調査対象期間
2024.1-2024.12</t>
    <rPh sb="0" eb="2">
      <t>チョウサ</t>
    </rPh>
    <rPh sb="2" eb="4">
      <t>タイショウ</t>
    </rPh>
    <rPh sb="4" eb="6">
      <t>キカン</t>
    </rPh>
    <phoneticPr fontId="10"/>
  </si>
  <si>
    <t>A</t>
    <phoneticPr fontId="10"/>
  </si>
  <si>
    <t>B</t>
    <phoneticPr fontId="10"/>
  </si>
  <si>
    <t>C</t>
    <phoneticPr fontId="10"/>
  </si>
  <si>
    <t>D</t>
    <phoneticPr fontId="10"/>
  </si>
  <si>
    <t>D/B*100</t>
    <phoneticPr fontId="10"/>
  </si>
  <si>
    <t>期首仕掛品に含まれる量</t>
  </si>
  <si>
    <t>当期投入量</t>
  </si>
  <si>
    <t>期末仕掛品に含まれる量</t>
  </si>
  <si>
    <t>完成品に含まれる量</t>
  </si>
  <si>
    <t>完成品1kgあたりの投入量</t>
  </si>
  <si>
    <t>歩留率
（%）</t>
    <rPh sb="0" eb="2">
      <t>ブド</t>
    </rPh>
    <rPh sb="2" eb="3">
      <t>リツ</t>
    </rPh>
    <phoneticPr fontId="10"/>
  </si>
  <si>
    <t>当期完成品数量（kg）：</t>
  </si>
  <si>
    <t>（２）時系列情報</t>
  </si>
  <si>
    <t>（記載要領）
以下の項目に従い、過年度の数値を記載してください。</t>
  </si>
  <si>
    <t>前々期</t>
  </si>
  <si>
    <t>前期</t>
  </si>
  <si>
    <t>単位（kg、時間、kWh等）</t>
  </si>
  <si>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2022.1-2022.3</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</si>
  <si>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2022.4-2022.6</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</si>
  <si>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2022.7-2022.9</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</si>
  <si>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2022.10-2022.12</t>
    </r>
    <phoneticPr fontId="10"/>
  </si>
  <si>
    <r>
      <rPr>
        <sz val="9"/>
        <rFont val="ＭＳ 明朝"/>
        <family val="1"/>
        <charset val="128"/>
      </rPr>
      <t xml:space="preserve">年間
</t>
    </r>
    <r>
      <rPr>
        <sz val="9"/>
        <rFont val="Century"/>
        <family val="1"/>
      </rPr>
      <t>2022.1-2022.12</t>
    </r>
    <phoneticPr fontId="10"/>
  </si>
  <si>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2023.1-2023.3</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</si>
  <si>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2023.4-2023.6</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</si>
  <si>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2023.7-2023.9</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</si>
  <si>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2023.10-2023.12</t>
    </r>
    <phoneticPr fontId="10"/>
  </si>
  <si>
    <r>
      <rPr>
        <sz val="9"/>
        <rFont val="ＭＳ 明朝"/>
        <family val="1"/>
        <charset val="128"/>
      </rPr>
      <t xml:space="preserve">年間
</t>
    </r>
    <r>
      <rPr>
        <sz val="9"/>
        <rFont val="Century"/>
        <family val="1"/>
      </rPr>
      <t>2023.1-2023.12</t>
    </r>
    <phoneticPr fontId="10"/>
  </si>
  <si>
    <t>当期投入量
B</t>
  </si>
  <si>
    <t>完成品に含まれる量
D</t>
  </si>
  <si>
    <t>歩留率（%）
D/B*100</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</si>
  <si>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調査対象貨物の単位当たりの投入量【開示版】</t>
    </r>
    <rPh sb="0" eb="2">
      <t>ヨウシキ</t>
    </rPh>
    <rPh sb="8" eb="10">
      <t>チョウサ</t>
    </rPh>
    <rPh sb="10" eb="12">
      <t>タイショウ</t>
    </rPh>
    <rPh sb="12" eb="14">
      <t>カモツ</t>
    </rPh>
    <rPh sb="15" eb="17">
      <t>タンイ</t>
    </rPh>
    <rPh sb="17" eb="18">
      <t>ア</t>
    </rPh>
    <rPh sb="21" eb="23">
      <t>トウニュウ</t>
    </rPh>
    <rPh sb="23" eb="24">
      <t>リョウ</t>
    </rPh>
    <rPh sb="25" eb="28">
      <t>カイジバン</t>
    </rPh>
    <phoneticPr fontId="10"/>
  </si>
  <si>
    <t>（１）当期製品製造原価の明細　（完成品1kgあたりの投入量）</t>
  </si>
  <si>
    <t>選択コード一覧</t>
    <rPh sb="0" eb="2">
      <t>センタク</t>
    </rPh>
    <rPh sb="5" eb="7">
      <t>イチラン</t>
    </rPh>
    <phoneticPr fontId="10"/>
  </si>
  <si>
    <t>期間</t>
    <rPh sb="0" eb="2">
      <t>キカン</t>
    </rPh>
    <phoneticPr fontId="10"/>
  </si>
  <si>
    <t>2024年1月1日から2024年12月31日まで</t>
    <rPh sb="4" eb="5">
      <t>ネン</t>
    </rPh>
    <rPh sb="6" eb="7">
      <t>ガツ</t>
    </rPh>
    <rPh sb="8" eb="9">
      <t>ニチ</t>
    </rPh>
    <rPh sb="15" eb="16">
      <t>ネン</t>
    </rPh>
    <rPh sb="18" eb="19">
      <t>ガツ</t>
    </rPh>
    <rPh sb="21" eb="22">
      <t>ニチ</t>
    </rPh>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</si>
  <si>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</si>
  <si>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</si>
  <si>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</si>
  <si>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</si>
  <si>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</si>
  <si>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</si>
  <si>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</si>
  <si>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</si>
  <si>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</si>
  <si>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</si>
  <si>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</si>
  <si>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0"/>
  </si>
  <si>
    <t>貨物の原産国種別</t>
    <rPh sb="0" eb="2">
      <t>カモツ</t>
    </rPh>
    <rPh sb="3" eb="5">
      <t>ゲンサン</t>
    </rPh>
    <rPh sb="5" eb="6">
      <t>コク</t>
    </rPh>
    <rPh sb="6" eb="8">
      <t>シュベツ</t>
    </rPh>
    <phoneticPr fontId="10"/>
  </si>
  <si>
    <t>調査対象貨物</t>
    <rPh sb="0" eb="2">
      <t>チョウサ</t>
    </rPh>
    <rPh sb="2" eb="4">
      <t>タイショウ</t>
    </rPh>
    <rPh sb="4" eb="6">
      <t>カモツ</t>
    </rPh>
    <phoneticPr fontId="10"/>
  </si>
  <si>
    <t>第三国産同種の貨物</t>
    <rPh sb="0" eb="1">
      <t>ダイ</t>
    </rPh>
    <rPh sb="1" eb="3">
      <t>サンゴク</t>
    </rPh>
    <rPh sb="3" eb="4">
      <t>サン</t>
    </rPh>
    <rPh sb="4" eb="6">
      <t>ドウシュ</t>
    </rPh>
    <rPh sb="7" eb="9">
      <t>カモツ</t>
    </rPh>
    <phoneticPr fontId="10"/>
  </si>
  <si>
    <t>本邦産同種の貨物</t>
    <rPh sb="0" eb="2">
      <t>ホンポウ</t>
    </rPh>
    <rPh sb="2" eb="3">
      <t>サン</t>
    </rPh>
    <rPh sb="3" eb="5">
      <t>ドウシュ</t>
    </rPh>
    <rPh sb="6" eb="8">
      <t>カモツ</t>
    </rPh>
    <phoneticPr fontId="10"/>
  </si>
  <si>
    <t>販売先の属性</t>
    <rPh sb="0" eb="3">
      <t>ハンバイサキ</t>
    </rPh>
    <rPh sb="4" eb="6">
      <t>ゾクセイ</t>
    </rPh>
    <phoneticPr fontId="10"/>
  </si>
  <si>
    <t>同業他社</t>
    <rPh sb="0" eb="2">
      <t>ドウギョウ</t>
    </rPh>
    <rPh sb="2" eb="4">
      <t>タシャ</t>
    </rPh>
    <phoneticPr fontId="10"/>
  </si>
  <si>
    <t>商社</t>
    <rPh sb="0" eb="2">
      <t>ショウシャ</t>
    </rPh>
    <phoneticPr fontId="10"/>
  </si>
  <si>
    <t>産業上の使用者</t>
    <rPh sb="0" eb="2">
      <t>サンギョウ</t>
    </rPh>
    <rPh sb="2" eb="3">
      <t>ジョウ</t>
    </rPh>
    <rPh sb="4" eb="7">
      <t>シヨウシャ</t>
    </rPh>
    <phoneticPr fontId="10"/>
  </si>
  <si>
    <t>受渡し条件コード</t>
    <rPh sb="0" eb="2">
      <t>ウケワタ</t>
    </rPh>
    <rPh sb="3" eb="5">
      <t>ジョウケン</t>
    </rPh>
    <phoneticPr fontId="10"/>
  </si>
  <si>
    <t>01：庭先渡し</t>
  </si>
  <si>
    <t>02：工場渡し（販売者工場での受渡し）</t>
    <rPh sb="8" eb="11">
      <t>ハンバイシャ</t>
    </rPh>
    <rPh sb="11" eb="13">
      <t>コウジョウ</t>
    </rPh>
    <rPh sb="15" eb="17">
      <t>ウケワタ</t>
    </rPh>
    <phoneticPr fontId="15"/>
  </si>
  <si>
    <t>03：倉庫渡し（販売者倉庫での受渡し）</t>
    <rPh sb="3" eb="5">
      <t>ソウコ</t>
    </rPh>
    <rPh sb="5" eb="6">
      <t>ワタ</t>
    </rPh>
    <rPh sb="8" eb="11">
      <t>ハンバイシャ</t>
    </rPh>
    <rPh sb="11" eb="13">
      <t>ソウコ</t>
    </rPh>
    <rPh sb="15" eb="17">
      <t>ウケワタ</t>
    </rPh>
    <rPh sb="17" eb="18">
      <t>クラワタ</t>
    </rPh>
    <phoneticPr fontId="15"/>
  </si>
  <si>
    <t>04：その他</t>
    <rPh sb="5" eb="6">
      <t>タ</t>
    </rPh>
    <phoneticPr fontId="15"/>
  </si>
  <si>
    <t>原産国コード</t>
    <rPh sb="0" eb="2">
      <t>ゲンサン</t>
    </rPh>
    <rPh sb="2" eb="3">
      <t>コク</t>
    </rPh>
    <phoneticPr fontId="10"/>
  </si>
  <si>
    <t>全原産国共通</t>
    <phoneticPr fontId="10"/>
  </si>
  <si>
    <t>本邦</t>
    <rPh sb="0" eb="2">
      <t>ホンポウ</t>
    </rPh>
    <phoneticPr fontId="10"/>
  </si>
  <si>
    <t>中国</t>
    <rPh sb="0" eb="2">
      <t>チュウゴク</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</si>
  <si>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</si>
  <si>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</si>
  <si>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</si>
  <si>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</si>
  <si>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</si>
  <si>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</si>
  <si>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</si>
  <si>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</si>
  <si>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</si>
  <si>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</si>
  <si>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A：ダンボール</t>
    <phoneticPr fontId="10"/>
  </si>
  <si>
    <t>B：木箱</t>
    <rPh sb="2" eb="4">
      <t>キバコ</t>
    </rPh>
    <phoneticPr fontId="10"/>
  </si>
  <si>
    <t>C：天板</t>
    <rPh sb="2" eb="4">
      <t>テンバン</t>
    </rPh>
    <phoneticPr fontId="10"/>
  </si>
  <si>
    <t>D：フープのみ</t>
    <phoneticPr fontId="10"/>
  </si>
  <si>
    <t>E：フープ及び紙包装</t>
    <phoneticPr fontId="10"/>
  </si>
  <si>
    <t>F：金属包装</t>
    <rPh sb="2" eb="4">
      <t>キンゾク</t>
    </rPh>
    <rPh sb="4" eb="6">
      <t>ホウソウ</t>
    </rPh>
    <phoneticPr fontId="10"/>
  </si>
  <si>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</si>
  <si>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</si>
  <si>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</si>
  <si>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</si>
  <si>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</si>
  <si>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</si>
  <si>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</si>
  <si>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</si>
  <si>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</si>
  <si>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</si>
  <si>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</si>
  <si>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</si>
  <si>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</si>
  <si>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</si>
  <si>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</si>
  <si>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</si>
  <si>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</si>
  <si>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</si>
  <si>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</si>
  <si>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</si>
  <si>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</si>
  <si>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</si>
  <si>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</si>
  <si>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</si>
  <si>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</si>
  <si>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</si>
  <si>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</si>
  <si>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</si>
  <si>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</si>
  <si>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</si>
  <si>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</si>
  <si>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</si>
  <si>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</si>
  <si>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</si>
  <si>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</si>
  <si>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</si>
  <si>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</si>
  <si>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</si>
  <si>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</si>
  <si>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</si>
  <si>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</si>
  <si>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</si>
  <si>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</si>
  <si>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</si>
  <si>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</si>
  <si>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</si>
  <si>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</si>
  <si>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</si>
  <si>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</si>
  <si>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</si>
  <si>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</si>
  <si>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</si>
  <si>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</si>
  <si>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</si>
  <si>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</si>
  <si>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</si>
  <si>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</si>
  <si>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</si>
  <si>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</si>
  <si>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</si>
  <si>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</si>
  <si>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</si>
  <si>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</si>
  <si>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</si>
  <si>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</si>
  <si>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</si>
  <si>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</si>
  <si>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</si>
  <si>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</si>
  <si>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</si>
  <si>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</si>
  <si>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</si>
  <si>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</si>
  <si>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</si>
  <si>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</si>
  <si>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</si>
  <si>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令和4年（2022年）</t>
    <rPh sb="3" eb="4">
      <t>ネン</t>
    </rPh>
    <rPh sb="9" eb="10">
      <t>ネン</t>
    </rPh>
    <phoneticPr fontId="10"/>
  </si>
  <si>
    <t>令和5年（2023年）</t>
    <rPh sb="0" eb="2">
      <t>レイワ</t>
    </rPh>
    <rPh sb="3" eb="4">
      <t>ネン</t>
    </rPh>
    <rPh sb="9" eb="10">
      <t>ネン</t>
    </rPh>
    <phoneticPr fontId="10"/>
  </si>
  <si>
    <t>令和6年（2024年）</t>
    <rPh sb="0" eb="2">
      <t>レイワ</t>
    </rPh>
    <rPh sb="3" eb="4">
      <t>ネン</t>
    </rPh>
    <rPh sb="9" eb="10">
      <t>ネン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</si>
  <si>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</si>
  <si>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</si>
  <si>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</si>
  <si>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</si>
  <si>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</si>
  <si>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</si>
  <si>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</si>
  <si>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</si>
  <si>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</si>
  <si>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</si>
  <si>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</si>
  <si>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</si>
  <si>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</si>
  <si>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</si>
  <si>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t>副材料（</t>
    <phoneticPr fontId="10"/>
  </si>
  <si>
    <t>名称：</t>
    <phoneticPr fontId="10"/>
  </si>
  <si>
    <t>購入金額
（通貨：　　　）</t>
    <phoneticPr fontId="10"/>
  </si>
  <si>
    <t>延長された
耐用年数</t>
    <phoneticPr fontId="10"/>
  </si>
  <si>
    <t>溶融亜鉛めっき鋼帯及び鋼板（海外供給者）</t>
    <phoneticPr fontId="10"/>
  </si>
  <si>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</si>
  <si>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</si>
  <si>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</si>
  <si>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</si>
  <si>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</si>
  <si>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</si>
  <si>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</si>
  <si>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</si>
  <si>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</si>
  <si>
    <t>01：熱間圧延</t>
  </si>
  <si>
    <t>02：冷間圧延</t>
  </si>
  <si>
    <t>品種コード④（原板の厚み）</t>
    <rPh sb="0" eb="2">
      <t>ヒンシュ</t>
    </rPh>
    <phoneticPr fontId="10"/>
  </si>
  <si>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</si>
  <si>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</si>
  <si>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</si>
  <si>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</si>
  <si>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</si>
  <si>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</si>
  <si>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</si>
  <si>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</si>
  <si>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</si>
  <si>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</si>
  <si>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</si>
  <si>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</si>
  <si>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</si>
  <si>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</si>
  <si>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</si>
  <si>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</si>
  <si>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</si>
  <si>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</si>
  <si>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</si>
  <si>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</si>
  <si>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</si>
  <si>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</si>
  <si>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</si>
  <si>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</si>
  <si>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</si>
  <si>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</si>
  <si>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</si>
  <si>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</si>
  <si>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</si>
  <si>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</si>
  <si>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</si>
  <si>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</si>
  <si>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</si>
  <si>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</si>
  <si>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</si>
  <si>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</si>
  <si>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</si>
  <si>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</si>
  <si>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</si>
  <si>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</si>
  <si>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</si>
  <si>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</si>
  <si>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</si>
  <si>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</si>
  <si>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</si>
  <si>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</si>
  <si>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</si>
  <si>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</si>
  <si>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</si>
  <si>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</si>
  <si>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</si>
  <si>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</si>
  <si>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</si>
  <si>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</si>
  <si>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</si>
  <si>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</si>
  <si>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</si>
  <si>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</si>
  <si>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</si>
  <si>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</si>
  <si>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</si>
  <si>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</si>
  <si>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</si>
  <si>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</si>
  <si>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</si>
  <si>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</si>
  <si>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</si>
  <si>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</si>
  <si>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</si>
  <si>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</si>
  <si>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</si>
  <si>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</si>
  <si>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</si>
  <si>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</si>
  <si>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</si>
  <si>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</si>
  <si>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</si>
  <si>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phoneticPr fontId="10"/>
  </si>
  <si>
    <t>01：クロメートフリー処理</t>
  </si>
  <si>
    <t>02：クロメート処理</t>
  </si>
  <si>
    <t>品種コード⑫（塗油）</t>
    <phoneticPr fontId="10"/>
  </si>
  <si>
    <t>01：塗油</t>
  </si>
  <si>
    <t>02：無塗油</t>
    <phoneticPr fontId="10"/>
  </si>
  <si>
    <t>韓国</t>
    <rPh sb="0" eb="2">
      <t>カンコク</t>
    </rPh>
    <phoneticPr fontId="10"/>
  </si>
  <si>
    <t>各ページに「開示版説明」シートに戻るボタンがあります。</t>
    <rPh sb="0" eb="1">
      <t>カク</t>
    </rPh>
    <rPh sb="6" eb="8">
      <t>カイジ</t>
    </rPh>
    <rPh sb="8" eb="9">
      <t>バン</t>
    </rPh>
    <rPh sb="9" eb="11">
      <t>セツメイ</t>
    </rPh>
    <rPh sb="16" eb="17">
      <t>モド</t>
    </rPh>
    <phoneticPr fontId="10"/>
  </si>
  <si>
    <r>
      <t>③  開示版エクセルシートは、全ての非開示版エクセルシートに対して用意しているものではありません。</t>
    </r>
    <r>
      <rPr>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</si>
  <si>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t>04：無処理</t>
    <phoneticPr fontId="10"/>
  </si>
  <si>
    <t>03：リン酸塩処理</t>
    <rPh sb="5" eb="9">
      <t>サンエンショリ</t>
    </rPh>
    <phoneticPr fontId="10"/>
  </si>
  <si>
    <t>05：その他</t>
    <phoneticPr fontId="10"/>
  </si>
  <si>
    <t>KRW又はCNY</t>
    <phoneticPr fontId="10"/>
  </si>
  <si>
    <t>※1 例えば、製造原価・間接販売費・一般管理費・金融費用に含まれていない、溶融亜鉛めっき鋼帯及び鋼板の製造に関連する残渣処理費用等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37" eb="39">
      <t>ﾖｳﾕｳ</t>
    </rPh>
    <rPh sb="39" eb="41">
      <t>ｱｴﾝ</t>
    </rPh>
    <rPh sb="44" eb="46">
      <t>ｺｳﾀｲ</t>
    </rPh>
    <rPh sb="46" eb="47">
      <t>ｵﾖ</t>
    </rPh>
    <rPh sb="48" eb="50">
      <t>ｺｳﾊﾝ</t>
    </rPh>
    <rPh sb="51" eb="53">
      <t>ｾｲｿﾞｳ</t>
    </rPh>
    <rPh sb="54" eb="56">
      <t>ｶﾝﾚﾝ</t>
    </rPh>
    <rPh sb="58" eb="60">
      <t>ｻﾞﾝｻ</t>
    </rPh>
    <rPh sb="60" eb="62">
      <t>ｼｮﾘ</t>
    </rPh>
    <rPh sb="62" eb="64">
      <t>ﾋﾖｳ</t>
    </rPh>
    <rPh sb="64" eb="65">
      <t>ﾄｳ</t>
    </rPh>
    <phoneticPr fontId="5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</si>
</sst>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numFmt numFmtId="177" formatCode="\(#\)"/>
    <numFmt numFmtId="178" formatCode="#,##0.00_ "/>
    <numFmt numFmtId="179" formatCode="0.0%"/>
    <numFmt numFmtId="180" formatCode="#,##0_ "/>
    <numFmt numFmtId="181" formatCode=";;"/>
    <numFmt numFmtId="182" formatCode="yyyy/mm/dd"/>
    <numFmt numFmtId="183" formatCode="&quot;(&quot;0%&quot;)   &quot;;[Red]\-&quot;(&quot;0%&quot;)   &quot;;&quot;－    &quot;"/>
    <numFmt numFmtId="184" formatCode="&quot;(&quot;0.00%&quot;)   &quot;;[Red]\-&quot;(&quot;0.00%&quot;)   &quot;;&quot;－    &quot;"/>
    <numFmt numFmtId="185" formatCode="0.00%;[Red]\-0.00%;&quot;－&quot;"/>
    <numFmt numFmtId="186" formatCode="_-* #,##0_-;\-* #,##0_-;_-* &quot;-&quot;_-;_-@_-"/>
    <numFmt numFmtId="187" formatCode="0.0"/>
    <numFmt numFmtId="188" formatCode="#,##0.0;[Red]\-#,##0.0"/>
    <numFmt numFmtId="189" formatCode="0.0_);[Red]\(0.0\)"/>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2"/>
      <name val="Century"/>
      <family val="1"/>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10"/>
      <name val="Century"/>
      <family val="1"/>
    </font>
    <font>
      <sz val="8"/>
      <name val="ＭＳ Ｐ明朝"/>
      <family val="1"/>
      <charset val="128"/>
    </font>
    <font>
      <b/>
      <sz val="12"/>
      <name val="ＭＳ Ｐゴシック"/>
      <family val="3"/>
      <charset val="128"/>
    </font>
    <font>
      <sz val="10"/>
      <name val="ＭＳ 明朝"/>
      <family val="1"/>
      <charset val="128"/>
    </font>
    <font>
      <sz val="8"/>
      <name val="ＭＳ 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明朝"/>
      <family val="1"/>
      <charset val="128"/>
    </font>
    <font>
      <b/>
      <u/>
      <sz val="14"/>
      <name val="ＭＳ Ｐ明朝"/>
      <family val="1"/>
      <charset val="128"/>
    </font>
    <font>
      <b/>
      <u/>
      <sz val="14"/>
      <name val="ＭＳ Ｐゴシック"/>
      <family val="3"/>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Century"/>
      <family val="1"/>
    </font>
    <font>
      <sz val="14"/>
      <name val="ＭＳ Ｐ明朝"/>
      <family val="1"/>
      <charset val="128"/>
    </font>
    <font>
      <b/>
      <u/>
      <sz val="16"/>
      <name val="ＭＳ 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sz val="10.5"/>
      <name val="ＭＳ 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Century"/>
      <family val="1"/>
    </font>
    <font>
      <sz val="12"/>
      <color theme="1"/>
      <name val="ＭＳ Ｐ明朝"/>
      <family val="1"/>
      <charset val="128"/>
    </font>
    <font>
      <sz val="6"/>
      <name val="ＭＳ Ｐゴシック"/>
      <family val="2"/>
      <charset val="128"/>
      <scheme val="minor"/>
    </font>
    <font>
      <sz val="11"/>
      <name val="ＭＳ Ｐゴシック"/>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name val="Meiryo UI"/>
      <family val="1"/>
      <charset val="128"/>
    </font>
    <font>
      <sz val="11"/>
      <name val="Century"/>
      <family val="1"/>
      <charset val="128"/>
    </font>
    <font>
      <sz val="14"/>
      <name val="Yu Gothic"/>
      <family val="1"/>
      <charset val="128"/>
    </font>
    <font>
      <sz val="14"/>
      <name val="Century"/>
      <family val="1"/>
      <charset val="128"/>
    </font>
    <font>
      <sz val="12"/>
      <name val="Century"/>
      <family val="1"/>
      <charset val="128"/>
    </font>
    <font>
      <sz val="12"/>
      <name val="游ゴシック"/>
      <family val="1"/>
      <charset val="128"/>
    </font>
    <font>
      <sz val="11"/>
      <name val="Yu Gothic"/>
      <family val="3"/>
      <charset val="128"/>
    </font>
    <font>
      <sz val="12"/>
      <color theme="1"/>
      <name val="Century"/>
      <family val="1"/>
      <charset val="128"/>
    </font>
    <font>
      <sz val="9"/>
      <name val="ＭＳ 明朝"/>
      <family val="1"/>
      <charset val="128"/>
    </font>
    <font>
      <sz val="11"/>
      <color rgb="FFFF0000"/>
      <name val="ＭＳ Ｐゴシック"/>
      <family val="3"/>
      <charset val="128"/>
      <scheme val="minor"/>
    </font>
    <font>
      <sz val="12"/>
      <color rgb="FF0070C0"/>
      <name val="ＭＳ Ｐ明朝"/>
      <family val="1"/>
      <charset val="128"/>
    </font>
    <font>
      <sz val="9"/>
      <name val="Century"/>
      <family val="1"/>
      <charset val="128"/>
    </font>
    <font>
      <sz val="11"/>
      <name val="MS PMincho"/>
      <family val="1"/>
      <charset val="128"/>
    </font>
    <font>
      <sz val="9"/>
      <name val="MS PMincho"/>
      <family val="1"/>
      <charset val="128"/>
    </font>
    <font>
      <sz val="10.5"/>
      <name val="Century"/>
      <family val="1"/>
    </font>
    <font>
      <sz val="10.5"/>
      <color rgb="FFFF0000"/>
      <name val="ＭＳ Ｐゴシック"/>
      <family val="3"/>
      <charset val="128"/>
      <scheme val="minor"/>
    </font>
    <font>
      <sz val="11"/>
      <color rgb="FFFF0000"/>
      <name val="ＭＳ Ｐゴシック"/>
      <family val="3"/>
      <charset val="128"/>
      <scheme val="major"/>
    </font>
    <font>
      <sz val="72"/>
      <color rgb="FFFF0000"/>
      <name val="ＭＳ Ｐ明朝"/>
      <family val="1"/>
      <charset val="128"/>
    </font>
    <font>
      <sz val="11"/>
      <color rgb="FFFF0000"/>
      <name val="ＭＳ Ｐゴシック"/>
      <family val="3"/>
      <charset val="128"/>
    </font>
  </fonts>
  <fills count="13">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s>
  <borders count="1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thick">
        <color indexed="64"/>
      </bottom>
      <diagonal/>
    </border>
    <border diagonalDown="1">
      <left style="medium">
        <color indexed="64"/>
      </left>
      <right style="medium">
        <color indexed="64"/>
      </right>
      <top style="thin">
        <color indexed="64"/>
      </top>
      <bottom/>
      <diagonal style="thin">
        <color indexed="64"/>
      </diagonal>
    </border>
    <border>
      <left style="medium">
        <color indexed="64"/>
      </left>
      <right style="thin">
        <color indexed="64"/>
      </right>
      <top style="thin">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style="thin">
        <color indexed="64"/>
      </right>
      <top/>
      <bottom style="thin">
        <color indexed="64"/>
      </bottom>
      <diagonal style="thin">
        <color indexed="64"/>
      </diagonal>
    </border>
    <border>
      <left style="dotted">
        <color indexed="64"/>
      </left>
      <right/>
      <top style="medium">
        <color indexed="64"/>
      </top>
      <bottom style="medium">
        <color indexed="64"/>
      </bottom>
      <diagonal/>
    </border>
    <border>
      <left style="thick">
        <color indexed="64"/>
      </left>
      <right style="thin">
        <color indexed="64"/>
      </right>
      <top style="thin">
        <color indexed="64"/>
      </top>
      <bottom/>
      <diagonal/>
    </border>
    <border diagonalDown="1">
      <left style="thin">
        <color indexed="64"/>
      </left>
      <right/>
      <top style="thin">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dotted">
        <color indexed="64"/>
      </bottom>
      <diagonal/>
    </border>
    <border>
      <left style="thin">
        <color indexed="64"/>
      </left>
      <right/>
      <top style="dotted">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9">
    <xf numFmtId="0" fontId="0" fillId="0" borderId="0"/>
    <xf numFmtId="38" fontId="9" fillId="0" borderId="0" applyFont="0" applyFill="0" applyBorder="0" applyAlignment="0" applyProtection="0"/>
    <xf numFmtId="38" fontId="9" fillId="0" borderId="0" applyFont="0" applyFill="0" applyBorder="0" applyAlignment="0" applyProtection="0"/>
    <xf numFmtId="0" fontId="9" fillId="0" borderId="0"/>
    <xf numFmtId="0" fontId="9" fillId="0" borderId="0">
      <alignment vertical="center"/>
    </xf>
    <xf numFmtId="0" fontId="9" fillId="0" borderId="0">
      <alignment vertical="center"/>
    </xf>
    <xf numFmtId="0" fontId="8" fillId="0" borderId="0">
      <alignment vertical="center"/>
    </xf>
    <xf numFmtId="9" fontId="9" fillId="0" borderId="0" applyFont="0" applyFill="0" applyBorder="0" applyAlignment="0" applyProtection="0">
      <alignment vertical="center"/>
    </xf>
    <xf numFmtId="0" fontId="7" fillId="0" borderId="0">
      <alignment vertical="center"/>
    </xf>
    <xf numFmtId="0" fontId="30" fillId="0" borderId="0">
      <alignment vertical="center"/>
    </xf>
    <xf numFmtId="0" fontId="9" fillId="0" borderId="0">
      <alignment vertical="center"/>
    </xf>
    <xf numFmtId="0" fontId="6" fillId="0" borderId="0">
      <alignment vertical="center"/>
    </xf>
    <xf numFmtId="9" fontId="19" fillId="0" borderId="0" applyFont="0" applyFill="0" applyBorder="0" applyAlignment="0" applyProtection="0">
      <alignment vertical="center"/>
    </xf>
    <xf numFmtId="183" fontId="32" fillId="0" borderId="0" applyFont="0" applyFill="0" applyBorder="0" applyAlignment="0" applyProtection="0"/>
    <xf numFmtId="184" fontId="32" fillId="0" borderId="0" applyFont="0" applyFill="0" applyBorder="0" applyAlignment="0" applyProtection="0">
      <alignment vertical="top"/>
    </xf>
    <xf numFmtId="185" fontId="32" fillId="0" borderId="0" applyFont="0" applyFill="0" applyBorder="0" applyAlignment="0" applyProtection="0"/>
    <xf numFmtId="38" fontId="9" fillId="0" borderId="0" applyFont="0" applyFill="0" applyBorder="0" applyAlignment="0" applyProtection="0"/>
    <xf numFmtId="38" fontId="30" fillId="0" borderId="0" applyFont="0" applyFill="0" applyBorder="0" applyAlignment="0" applyProtection="0">
      <alignment vertical="center"/>
    </xf>
    <xf numFmtId="38" fontId="19" fillId="0" borderId="0" applyFont="0" applyFill="0" applyBorder="0" applyAlignment="0" applyProtection="0">
      <alignment vertical="center"/>
    </xf>
    <xf numFmtId="0" fontId="31" fillId="0" borderId="0" applyFill="0" applyBorder="0" applyProtection="0"/>
    <xf numFmtId="0" fontId="19" fillId="0" borderId="0" applyNumberFormat="0" applyFont="0" applyFill="0" applyBorder="0">
      <alignment horizontal="left" vertical="top" wrapText="1"/>
    </xf>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19" fillId="0" borderId="0" applyFont="0" applyFill="0" applyBorder="0" applyAlignment="0" applyProtection="0">
      <alignment vertical="center"/>
    </xf>
    <xf numFmtId="38" fontId="9" fillId="0" borderId="0" applyFont="0" applyFill="0" applyBorder="0" applyAlignment="0" applyProtection="0"/>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8" fillId="0" borderId="0">
      <alignment vertical="center"/>
    </xf>
    <xf numFmtId="186" fontId="38" fillId="0" borderId="0" applyFont="0" applyFill="0" applyBorder="0" applyAlignment="0" applyProtection="0">
      <alignment vertical="center"/>
    </xf>
    <xf numFmtId="0" fontId="9" fillId="0" borderId="0"/>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061">
    <xf numFmtId="0" fontId="0" fillId="0" borderId="0" xfId="0"/>
    <xf numFmtId="0" fontId="13"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6" xfId="0" applyFont="1" applyBorder="1" applyAlignment="1">
      <alignment horizontal="center" vertical="center" wrapText="1"/>
    </xf>
    <xf numFmtId="0" fontId="15" fillId="0" borderId="7" xfId="0" applyFont="1" applyBorder="1" applyAlignment="1">
      <alignment horizontal="center"/>
    </xf>
    <xf numFmtId="0" fontId="15" fillId="0" borderId="11" xfId="0" applyFont="1" applyBorder="1" applyAlignment="1">
      <alignment horizontal="center" vertical="top" wrapText="1"/>
    </xf>
    <xf numFmtId="0" fontId="18" fillId="0" borderId="0" xfId="0" applyFont="1"/>
    <xf numFmtId="0" fontId="19" fillId="0" borderId="0" xfId="0" applyFont="1"/>
    <xf numFmtId="0" fontId="17" fillId="0" borderId="0" xfId="0" applyFont="1" applyAlignment="1">
      <alignment vertical="center"/>
    </xf>
    <xf numFmtId="0" fontId="15" fillId="0" borderId="0" xfId="0" applyFont="1"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shrinkToFit="1"/>
    </xf>
    <xf numFmtId="0" fontId="17" fillId="0" borderId="0" xfId="0" applyFont="1" applyAlignment="1">
      <alignment vertical="center" wrapText="1"/>
    </xf>
    <xf numFmtId="0" fontId="16" fillId="0" borderId="0" xfId="0" applyFont="1" applyAlignment="1">
      <alignment vertical="center" shrinkToFit="1"/>
    </xf>
    <xf numFmtId="0" fontId="15" fillId="0" borderId="0" xfId="0" applyFont="1" applyAlignment="1">
      <alignment horizontal="center" vertical="center" shrinkToFit="1"/>
    </xf>
    <xf numFmtId="0" fontId="16" fillId="0" borderId="0" xfId="0" applyFont="1" applyAlignment="1">
      <alignment horizontal="left" vertical="center" indent="3" shrinkToFit="1"/>
    </xf>
    <xf numFmtId="0" fontId="15" fillId="0" borderId="0" xfId="0" applyFont="1" applyAlignment="1">
      <alignment vertical="center" shrinkToFit="1"/>
    </xf>
    <xf numFmtId="0" fontId="16" fillId="0" borderId="0" xfId="0" applyFont="1" applyAlignment="1">
      <alignment horizontal="left" vertical="center" shrinkToFit="1"/>
    </xf>
    <xf numFmtId="177" fontId="16" fillId="0" borderId="0" xfId="0" applyNumberFormat="1" applyFont="1" applyAlignment="1">
      <alignment vertical="center"/>
    </xf>
    <xf numFmtId="0" fontId="19" fillId="0" borderId="0" xfId="0" applyFont="1" applyAlignment="1">
      <alignment horizontal="left"/>
    </xf>
    <xf numFmtId="177" fontId="16" fillId="0" borderId="0" xfId="0" applyNumberFormat="1" applyFont="1" applyAlignment="1">
      <alignment horizontal="center" vertical="center" wrapText="1"/>
    </xf>
    <xf numFmtId="0" fontId="16" fillId="0" borderId="0" xfId="0" applyFont="1" applyAlignment="1">
      <alignment horizontal="center" vertical="center" wrapText="1"/>
    </xf>
    <xf numFmtId="0" fontId="16" fillId="0" borderId="29" xfId="0" applyFont="1" applyBorder="1" applyAlignment="1">
      <alignment horizontal="left" vertical="center"/>
    </xf>
    <xf numFmtId="0" fontId="17" fillId="2" borderId="1" xfId="0" applyFont="1" applyFill="1" applyBorder="1" applyAlignment="1">
      <alignment vertical="center" wrapText="1"/>
    </xf>
    <xf numFmtId="178" fontId="16" fillId="2" borderId="1" xfId="0" applyNumberFormat="1" applyFont="1" applyFill="1" applyBorder="1" applyAlignment="1">
      <alignment vertical="center"/>
    </xf>
    <xf numFmtId="0" fontId="23" fillId="0" borderId="0" xfId="0" applyFont="1" applyAlignment="1">
      <alignment vertical="center" wrapText="1"/>
    </xf>
    <xf numFmtId="177" fontId="16" fillId="0" borderId="0" xfId="0" applyNumberFormat="1" applyFont="1" applyAlignment="1">
      <alignment horizontal="left" vertical="top" wrapText="1"/>
    </xf>
    <xf numFmtId="177" fontId="16" fillId="0" borderId="0" xfId="0" applyNumberFormat="1" applyFont="1" applyAlignment="1">
      <alignment horizontal="center" vertical="center"/>
    </xf>
    <xf numFmtId="0" fontId="16" fillId="0" borderId="0" xfId="0" applyFont="1" applyAlignment="1">
      <alignment horizontal="center" vertical="center"/>
    </xf>
    <xf numFmtId="0" fontId="23" fillId="0" borderId="16" xfId="0" applyFont="1" applyBorder="1" applyAlignment="1">
      <alignment vertical="center"/>
    </xf>
    <xf numFmtId="0" fontId="23" fillId="0" borderId="34" xfId="0" applyFont="1" applyBorder="1" applyAlignment="1">
      <alignment vertical="center"/>
    </xf>
    <xf numFmtId="0" fontId="16" fillId="0" borderId="55" xfId="0" applyFont="1" applyBorder="1" applyAlignment="1">
      <alignment horizontal="lef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6" fillId="0" borderId="48" xfId="0" applyFont="1" applyBorder="1" applyAlignment="1">
      <alignment vertical="center"/>
    </xf>
    <xf numFmtId="0" fontId="16" fillId="0" borderId="0" xfId="0" applyFont="1" applyAlignment="1">
      <alignment horizontal="left" vertical="top"/>
    </xf>
    <xf numFmtId="0" fontId="19" fillId="0" borderId="20" xfId="0" applyFont="1" applyBorder="1" applyAlignment="1">
      <alignment horizontal="left"/>
    </xf>
    <xf numFmtId="0" fontId="17" fillId="0" borderId="20" xfId="0" applyFont="1" applyBorder="1" applyAlignment="1">
      <alignment horizontal="left" vertical="center" wrapText="1"/>
    </xf>
    <xf numFmtId="176" fontId="17" fillId="0" borderId="20" xfId="0" applyNumberFormat="1" applyFont="1" applyBorder="1" applyAlignment="1">
      <alignment horizontal="left" vertical="center" shrinkToFit="1"/>
    </xf>
    <xf numFmtId="0" fontId="17" fillId="0" borderId="20" xfId="0" applyFont="1" applyBorder="1" applyAlignment="1">
      <alignment horizontal="left" vertical="center" shrinkToFit="1"/>
    </xf>
    <xf numFmtId="0" fontId="17" fillId="2" borderId="17" xfId="0" applyFont="1" applyFill="1" applyBorder="1" applyAlignment="1">
      <alignment vertical="center" wrapText="1"/>
    </xf>
    <xf numFmtId="0" fontId="15" fillId="0" borderId="0" xfId="0" applyFont="1" applyAlignment="1">
      <alignment vertical="center" wrapText="1"/>
    </xf>
    <xf numFmtId="181" fontId="16" fillId="0" borderId="0" xfId="0" applyNumberFormat="1" applyFont="1" applyAlignment="1">
      <alignment horizontal="left" vertical="center" shrinkToFit="1"/>
    </xf>
    <xf numFmtId="0" fontId="15" fillId="0" borderId="0" xfId="0" applyFont="1" applyAlignment="1">
      <alignment horizontal="right" vertical="center"/>
    </xf>
    <xf numFmtId="0" fontId="15" fillId="0" borderId="65" xfId="0" applyFont="1" applyBorder="1" applyAlignment="1">
      <alignment horizontal="left" vertical="center"/>
    </xf>
    <xf numFmtId="0" fontId="16" fillId="0" borderId="34" xfId="0" applyFont="1" applyBorder="1" applyAlignment="1">
      <alignment horizontal="left" vertical="center"/>
    </xf>
    <xf numFmtId="0" fontId="17" fillId="0" borderId="34" xfId="0" applyFont="1" applyBorder="1" applyAlignment="1">
      <alignment horizontal="left" vertical="center" wrapText="1"/>
    </xf>
    <xf numFmtId="176" fontId="17" fillId="0" borderId="34" xfId="0" applyNumberFormat="1" applyFont="1" applyBorder="1" applyAlignment="1">
      <alignment horizontal="left" vertical="center" shrinkToFit="1"/>
    </xf>
    <xf numFmtId="0" fontId="17" fillId="0" borderId="34" xfId="0" applyFont="1" applyBorder="1" applyAlignment="1">
      <alignment horizontal="left" vertical="center" shrinkToFit="1"/>
    </xf>
    <xf numFmtId="0" fontId="17" fillId="0" borderId="34" xfId="0" applyFont="1" applyBorder="1" applyAlignment="1">
      <alignment vertical="center" wrapText="1"/>
    </xf>
    <xf numFmtId="0" fontId="16" fillId="0" borderId="34" xfId="0" applyFont="1" applyBorder="1" applyAlignment="1">
      <alignment vertical="center"/>
    </xf>
    <xf numFmtId="0" fontId="17" fillId="0" borderId="34" xfId="0" applyFont="1" applyBorder="1" applyAlignment="1">
      <alignment vertical="center" shrinkToFit="1"/>
    </xf>
    <xf numFmtId="0" fontId="17" fillId="0" borderId="35" xfId="0" applyFont="1" applyBorder="1" applyAlignment="1">
      <alignment vertical="center" wrapText="1"/>
    </xf>
    <xf numFmtId="0" fontId="19" fillId="0" borderId="66" xfId="0" applyFont="1" applyBorder="1" applyAlignment="1">
      <alignment vertical="center" shrinkToFit="1"/>
    </xf>
    <xf numFmtId="0" fontId="19" fillId="0" borderId="64" xfId="0" applyFont="1" applyBorder="1" applyAlignment="1">
      <alignment vertical="center" shrinkToFit="1"/>
    </xf>
    <xf numFmtId="178" fontId="13" fillId="0" borderId="64" xfId="0" applyNumberFormat="1" applyFont="1" applyBorder="1" applyAlignment="1">
      <alignment vertical="center" wrapText="1" shrinkToFit="1"/>
    </xf>
    <xf numFmtId="178" fontId="14" fillId="0" borderId="64" xfId="0" applyNumberFormat="1" applyFont="1" applyBorder="1" applyAlignment="1">
      <alignment vertical="center" shrinkToFit="1"/>
    </xf>
    <xf numFmtId="177" fontId="15" fillId="0" borderId="68" xfId="0" applyNumberFormat="1" applyFont="1" applyBorder="1" applyAlignment="1">
      <alignment horizontal="center" vertical="center" shrinkToFit="1"/>
    </xf>
    <xf numFmtId="0" fontId="15" fillId="0" borderId="71" xfId="0" applyFont="1" applyBorder="1" applyAlignment="1">
      <alignment horizontal="center" vertical="center" wrapText="1"/>
    </xf>
    <xf numFmtId="0" fontId="15" fillId="0" borderId="72"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72" xfId="0" applyFont="1" applyBorder="1" applyAlignment="1">
      <alignment horizontal="center" vertical="center" wrapText="1"/>
    </xf>
    <xf numFmtId="177" fontId="16" fillId="0" borderId="75" xfId="0" applyNumberFormat="1" applyFont="1" applyBorder="1" applyAlignment="1">
      <alignment horizontal="center" vertical="center"/>
    </xf>
    <xf numFmtId="0" fontId="15" fillId="0" borderId="2" xfId="0" applyFont="1" applyBorder="1" applyAlignment="1">
      <alignment vertical="center"/>
    </xf>
    <xf numFmtId="180" fontId="16" fillId="2" borderId="2" xfId="0" applyNumberFormat="1" applyFont="1" applyFill="1" applyBorder="1" applyAlignment="1">
      <alignment vertical="center" wrapText="1"/>
    </xf>
    <xf numFmtId="180" fontId="16" fillId="2" borderId="60" xfId="0" applyNumberFormat="1" applyFont="1" applyFill="1" applyBorder="1" applyAlignment="1">
      <alignment vertical="center"/>
    </xf>
    <xf numFmtId="0" fontId="15" fillId="0" borderId="1" xfId="0" applyFont="1" applyBorder="1" applyAlignment="1">
      <alignment vertical="center"/>
    </xf>
    <xf numFmtId="180" fontId="16" fillId="2" borderId="1" xfId="0" applyNumberFormat="1" applyFont="1" applyFill="1" applyBorder="1" applyAlignment="1">
      <alignment vertical="center" wrapText="1"/>
    </xf>
    <xf numFmtId="180" fontId="16" fillId="2" borderId="3" xfId="0" applyNumberFormat="1" applyFont="1" applyFill="1" applyBorder="1" applyAlignment="1">
      <alignment vertical="center"/>
    </xf>
    <xf numFmtId="0" fontId="15" fillId="0" borderId="1" xfId="0" applyFont="1" applyBorder="1" applyAlignment="1">
      <alignment horizontal="center" vertical="center"/>
    </xf>
    <xf numFmtId="0" fontId="23" fillId="2" borderId="1" xfId="0" applyFont="1" applyFill="1" applyBorder="1" applyAlignment="1">
      <alignment vertical="center" shrinkToFit="1"/>
    </xf>
    <xf numFmtId="178" fontId="16" fillId="2" borderId="1" xfId="0" applyNumberFormat="1" applyFont="1" applyFill="1" applyBorder="1" applyAlignment="1">
      <alignment vertical="center" wrapText="1"/>
    </xf>
    <xf numFmtId="177" fontId="16" fillId="0" borderId="85" xfId="0" applyNumberFormat="1" applyFont="1" applyBorder="1" applyAlignment="1">
      <alignment horizontal="center" vertical="center"/>
    </xf>
    <xf numFmtId="0" fontId="23" fillId="2" borderId="10" xfId="0" applyFont="1" applyFill="1" applyBorder="1" applyAlignment="1">
      <alignment vertical="center" shrinkToFit="1"/>
    </xf>
    <xf numFmtId="0" fontId="15" fillId="0" borderId="10" xfId="0" applyFont="1" applyBorder="1" applyAlignment="1">
      <alignment vertical="center"/>
    </xf>
    <xf numFmtId="177" fontId="16" fillId="0" borderId="89" xfId="0" applyNumberFormat="1" applyFont="1" applyBorder="1" applyAlignment="1">
      <alignment horizontal="center" vertical="center"/>
    </xf>
    <xf numFmtId="177" fontId="16" fillId="0" borderId="93" xfId="0" applyNumberFormat="1" applyFont="1" applyBorder="1" applyAlignment="1">
      <alignment horizontal="center" vertical="center"/>
    </xf>
    <xf numFmtId="0" fontId="15" fillId="0" borderId="94" xfId="0" applyFont="1" applyBorder="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6" fillId="0" borderId="0" xfId="0" applyNumberFormat="1" applyFont="1" applyAlignment="1">
      <alignment horizontal="left" vertical="center" shrinkToFit="1"/>
    </xf>
    <xf numFmtId="0" fontId="23" fillId="0" borderId="14" xfId="0" applyFont="1" applyBorder="1"/>
    <xf numFmtId="0" fontId="23" fillId="0" borderId="3" xfId="0" applyFont="1" applyBorder="1"/>
    <xf numFmtId="0" fontId="15" fillId="2" borderId="1" xfId="0" applyFont="1" applyFill="1" applyBorder="1"/>
    <xf numFmtId="0" fontId="23" fillId="0" borderId="29" xfId="0" applyFont="1" applyBorder="1"/>
    <xf numFmtId="0" fontId="15" fillId="0" borderId="54" xfId="0" applyFont="1" applyBorder="1"/>
    <xf numFmtId="0" fontId="15" fillId="0" borderId="11" xfId="0" applyFont="1" applyBorder="1"/>
    <xf numFmtId="0" fontId="16" fillId="0" borderId="0" xfId="0" applyFont="1" applyAlignment="1">
      <alignment vertical="center" wrapText="1"/>
    </xf>
    <xf numFmtId="0" fontId="17" fillId="0" borderId="20" xfId="0" applyFont="1" applyBorder="1" applyAlignment="1">
      <alignment vertical="center" wrapText="1"/>
    </xf>
    <xf numFmtId="0" fontId="17" fillId="0" borderId="7"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17" fillId="0" borderId="17" xfId="0" applyFont="1" applyBorder="1" applyAlignment="1">
      <alignment vertical="center" wrapText="1"/>
    </xf>
    <xf numFmtId="0" fontId="17" fillId="0" borderId="3" xfId="0" applyFont="1" applyBorder="1" applyAlignment="1">
      <alignment vertical="center" wrapText="1"/>
    </xf>
    <xf numFmtId="0" fontId="17" fillId="0" borderId="7" xfId="0" applyFont="1" applyBorder="1" applyAlignment="1">
      <alignment vertical="center" wrapText="1"/>
    </xf>
    <xf numFmtId="0" fontId="16" fillId="0" borderId="1" xfId="0" applyFont="1" applyBorder="1" applyAlignment="1">
      <alignment vertical="center"/>
    </xf>
    <xf numFmtId="0" fontId="16" fillId="0" borderId="8" xfId="0" applyFont="1" applyBorder="1" applyAlignment="1">
      <alignment vertical="center"/>
    </xf>
    <xf numFmtId="0" fontId="17" fillId="2" borderId="31" xfId="0" applyFont="1" applyFill="1" applyBorder="1" applyAlignment="1">
      <alignment vertical="center" wrapText="1"/>
    </xf>
    <xf numFmtId="0" fontId="17" fillId="2" borderId="8" xfId="0" applyFont="1" applyFill="1" applyBorder="1" applyAlignment="1">
      <alignment vertical="center" wrapText="1"/>
    </xf>
    <xf numFmtId="0" fontId="17" fillId="2" borderId="7" xfId="0" applyFont="1" applyFill="1" applyBorder="1" applyAlignment="1">
      <alignment vertical="center" wrapText="1"/>
    </xf>
    <xf numFmtId="0" fontId="15" fillId="0" borderId="48" xfId="0" applyFont="1" applyBorder="1" applyAlignment="1">
      <alignment vertical="center"/>
    </xf>
    <xf numFmtId="0" fontId="18" fillId="3" borderId="0" xfId="0" applyFont="1" applyFill="1" applyAlignment="1">
      <alignment vertical="center"/>
    </xf>
    <xf numFmtId="0" fontId="26" fillId="3" borderId="0" xfId="0" applyFont="1" applyFill="1" applyAlignment="1">
      <alignment vertical="center"/>
    </xf>
    <xf numFmtId="0" fontId="20" fillId="0" borderId="0" xfId="0" applyFont="1" applyAlignment="1">
      <alignment vertical="center" wrapText="1"/>
    </xf>
    <xf numFmtId="182" fontId="27" fillId="2" borderId="1" xfId="0" applyNumberFormat="1" applyFont="1" applyFill="1" applyBorder="1" applyAlignment="1">
      <alignment horizontal="justify" vertical="center" wrapText="1"/>
    </xf>
    <xf numFmtId="0" fontId="19" fillId="0" borderId="9" xfId="0" applyFont="1" applyBorder="1" applyAlignment="1">
      <alignment horizontal="center" vertical="center"/>
    </xf>
    <xf numFmtId="182" fontId="27" fillId="2" borderId="10" xfId="0" applyNumberFormat="1" applyFont="1" applyFill="1" applyBorder="1" applyAlignment="1">
      <alignment horizontal="justify" vertical="center" wrapText="1"/>
    </xf>
    <xf numFmtId="0" fontId="20" fillId="2" borderId="1" xfId="0" applyFont="1" applyFill="1" applyBorder="1" applyAlignment="1">
      <alignment horizontal="justify" vertical="center" wrapText="1"/>
    </xf>
    <xf numFmtId="0" fontId="20" fillId="2" borderId="10" xfId="0" applyFont="1" applyFill="1" applyBorder="1" applyAlignment="1">
      <alignment horizontal="justify" vertical="center" wrapText="1"/>
    </xf>
    <xf numFmtId="38" fontId="20" fillId="2" borderId="1" xfId="1" applyFont="1" applyFill="1" applyBorder="1" applyAlignment="1">
      <alignment horizontal="justify" vertical="center" wrapText="1"/>
    </xf>
    <xf numFmtId="38" fontId="20" fillId="2" borderId="10" xfId="1" applyFont="1" applyFill="1" applyBorder="1" applyAlignment="1">
      <alignment horizontal="justify" vertical="center" wrapText="1"/>
    </xf>
    <xf numFmtId="0" fontId="21" fillId="2" borderId="1" xfId="0" applyFont="1" applyFill="1" applyBorder="1" applyAlignment="1">
      <alignment horizontal="justify" vertical="center" wrapText="1"/>
    </xf>
    <xf numFmtId="0" fontId="21" fillId="2" borderId="8" xfId="0" applyFont="1" applyFill="1" applyBorder="1" applyAlignment="1">
      <alignment horizontal="justify" vertical="center" wrapText="1"/>
    </xf>
    <xf numFmtId="0" fontId="21" fillId="2" borderId="30" xfId="0" applyFont="1" applyFill="1" applyBorder="1" applyAlignment="1">
      <alignment horizontal="justify" vertical="center" wrapText="1"/>
    </xf>
    <xf numFmtId="0" fontId="21" fillId="2" borderId="61" xfId="0" applyFont="1" applyFill="1" applyBorder="1" applyAlignment="1">
      <alignment horizontal="justify" vertical="center" wrapText="1"/>
    </xf>
    <xf numFmtId="0" fontId="21" fillId="2" borderId="10" xfId="0" applyFont="1" applyFill="1" applyBorder="1" applyAlignment="1">
      <alignment horizontal="justify" vertical="center" wrapText="1"/>
    </xf>
    <xf numFmtId="0" fontId="21" fillId="2" borderId="12" xfId="0" applyFont="1" applyFill="1" applyBorder="1" applyAlignment="1">
      <alignment horizontal="justify" vertical="center" wrapText="1"/>
    </xf>
    <xf numFmtId="0" fontId="23" fillId="2" borderId="94" xfId="0" applyFont="1" applyFill="1" applyBorder="1" applyAlignment="1">
      <alignment vertical="center" shrinkToFit="1"/>
    </xf>
    <xf numFmtId="0" fontId="15" fillId="0" borderId="0" xfId="0" applyFont="1" applyAlignment="1">
      <alignment horizontal="left" vertical="top" wrapText="1"/>
    </xf>
    <xf numFmtId="0" fontId="17" fillId="6" borderId="1" xfId="0" applyFont="1" applyFill="1" applyBorder="1" applyAlignment="1">
      <alignment horizontal="justify" vertical="center" wrapText="1"/>
    </xf>
    <xf numFmtId="0" fontId="17" fillId="6" borderId="1" xfId="0" applyFont="1" applyFill="1" applyBorder="1" applyAlignment="1">
      <alignment horizontal="left" vertical="center" wrapText="1"/>
    </xf>
    <xf numFmtId="0" fontId="25" fillId="0" borderId="17" xfId="0" applyFont="1" applyBorder="1" applyAlignment="1">
      <alignment horizontal="justify" vertical="center" wrapText="1"/>
    </xf>
    <xf numFmtId="0" fontId="25" fillId="2" borderId="16" xfId="0" applyFont="1" applyFill="1" applyBorder="1" applyAlignment="1">
      <alignment horizontal="justify" vertical="center" wrapText="1"/>
    </xf>
    <xf numFmtId="0" fontId="25" fillId="0" borderId="5" xfId="0" applyFont="1" applyBorder="1" applyAlignment="1">
      <alignment horizontal="center" vertical="center" wrapText="1"/>
    </xf>
    <xf numFmtId="0" fontId="25" fillId="0" borderId="31" xfId="0" applyFont="1" applyBorder="1" applyAlignment="1">
      <alignment horizontal="justify" vertical="center" wrapText="1"/>
    </xf>
    <xf numFmtId="0" fontId="17" fillId="2" borderId="1" xfId="0" applyFont="1" applyFill="1" applyBorder="1" applyAlignment="1">
      <alignment horizontal="justify" vertical="center" wrapText="1"/>
    </xf>
    <xf numFmtId="0" fontId="17" fillId="2"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28" fillId="0" borderId="9" xfId="0" applyFont="1" applyBorder="1" applyAlignment="1">
      <alignment horizontal="justify" vertical="center" wrapText="1"/>
    </xf>
    <xf numFmtId="0" fontId="20" fillId="6"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4"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top" wrapText="1"/>
    </xf>
    <xf numFmtId="0" fontId="16" fillId="0" borderId="0" xfId="0" applyFont="1" applyAlignment="1">
      <alignment horizontal="left" vertical="center"/>
    </xf>
    <xf numFmtId="0" fontId="35" fillId="0" borderId="0" xfId="0" applyFont="1"/>
    <xf numFmtId="0" fontId="33" fillId="0" borderId="0" xfId="0" applyFont="1"/>
    <xf numFmtId="0" fontId="36" fillId="0" borderId="0" xfId="0" applyFont="1"/>
    <xf numFmtId="0" fontId="37" fillId="3" borderId="0" xfId="0" applyFont="1" applyFill="1"/>
    <xf numFmtId="177" fontId="35" fillId="0" borderId="0" xfId="0" applyNumberFormat="1" applyFont="1" applyAlignment="1">
      <alignment vertical="center"/>
    </xf>
    <xf numFmtId="0" fontId="21" fillId="2" borderId="17" xfId="0" applyFont="1" applyFill="1" applyBorder="1" applyAlignment="1">
      <alignment horizontal="justify" vertical="center" wrapText="1"/>
    </xf>
    <xf numFmtId="0" fontId="21" fillId="2" borderId="35" xfId="0" applyFont="1" applyFill="1" applyBorder="1" applyAlignment="1">
      <alignment horizontal="justify" vertical="center" wrapText="1"/>
    </xf>
    <xf numFmtId="0" fontId="21" fillId="2" borderId="46" xfId="0" applyFont="1" applyFill="1" applyBorder="1" applyAlignment="1">
      <alignment horizontal="justify" vertical="center" wrapText="1"/>
    </xf>
    <xf numFmtId="0" fontId="23" fillId="2" borderId="86" xfId="0" applyFont="1" applyFill="1" applyBorder="1" applyAlignment="1">
      <alignment vertical="center" shrinkToFit="1"/>
    </xf>
    <xf numFmtId="0" fontId="17" fillId="7" borderId="31" xfId="0" applyFont="1" applyFill="1" applyBorder="1" applyAlignment="1">
      <alignment vertical="center" wrapText="1"/>
    </xf>
    <xf numFmtId="0" fontId="16" fillId="0" borderId="2" xfId="0" applyFont="1" applyBorder="1" applyAlignment="1">
      <alignment vertical="center"/>
    </xf>
    <xf numFmtId="0" fontId="16" fillId="0" borderId="1" xfId="0" applyFont="1" applyBorder="1" applyAlignment="1">
      <alignment horizontal="center" vertical="center"/>
    </xf>
    <xf numFmtId="0" fontId="16" fillId="0" borderId="10" xfId="0" applyFont="1" applyBorder="1" applyAlignment="1">
      <alignment vertical="center"/>
    </xf>
    <xf numFmtId="0" fontId="16" fillId="0" borderId="94" xfId="0" applyFont="1" applyBorder="1" applyAlignment="1">
      <alignment vertical="center"/>
    </xf>
    <xf numFmtId="0" fontId="17" fillId="0" borderId="16" xfId="0" applyFont="1" applyBorder="1" applyAlignment="1">
      <alignment vertical="center" wrapText="1"/>
    </xf>
    <xf numFmtId="178" fontId="14" fillId="0" borderId="66" xfId="0" applyNumberFormat="1" applyFont="1" applyBorder="1" applyAlignment="1">
      <alignment vertical="center" wrapText="1" shrinkToFit="1"/>
    </xf>
    <xf numFmtId="178" fontId="14" fillId="0" borderId="67" xfId="0" applyNumberFormat="1" applyFont="1" applyBorder="1" applyAlignment="1">
      <alignment horizontal="right" vertical="center"/>
    </xf>
    <xf numFmtId="178" fontId="14" fillId="0" borderId="64" xfId="0" applyNumberFormat="1" applyFont="1" applyBorder="1" applyAlignment="1">
      <alignment vertical="center" wrapText="1" shrinkToFit="1"/>
    </xf>
    <xf numFmtId="0" fontId="17" fillId="0" borderId="71" xfId="0" applyFont="1" applyBorder="1" applyAlignment="1">
      <alignment horizontal="center" vertical="center" wrapText="1"/>
    </xf>
    <xf numFmtId="0" fontId="17" fillId="0" borderId="74" xfId="0" applyFont="1" applyBorder="1" applyAlignment="1">
      <alignment horizontal="center" vertical="center" wrapText="1"/>
    </xf>
    <xf numFmtId="0" fontId="17" fillId="0" borderId="72" xfId="0" applyFont="1" applyBorder="1" applyAlignment="1">
      <alignment horizontal="center" vertical="center" wrapText="1"/>
    </xf>
    <xf numFmtId="0" fontId="23" fillId="0" borderId="16" xfId="0" applyFont="1" applyBorder="1" applyAlignment="1">
      <alignment horizontal="left" vertical="center"/>
    </xf>
    <xf numFmtId="0" fontId="11" fillId="0" borderId="0" xfId="44" applyFont="1" applyAlignment="1">
      <alignment vertical="center"/>
    </xf>
    <xf numFmtId="0" fontId="34" fillId="0" borderId="0" xfId="44" applyFont="1" applyAlignment="1">
      <alignment vertical="center"/>
    </xf>
    <xf numFmtId="0" fontId="11" fillId="0" borderId="1" xfId="44" applyFont="1" applyBorder="1" applyAlignment="1">
      <alignment vertical="center"/>
    </xf>
    <xf numFmtId="0" fontId="41" fillId="0" borderId="0" xfId="0" applyFont="1" applyAlignment="1">
      <alignment vertical="center"/>
    </xf>
    <xf numFmtId="0" fontId="29" fillId="0" borderId="0" xfId="6" applyFont="1">
      <alignment vertical="center"/>
    </xf>
    <xf numFmtId="0" fontId="19" fillId="0" borderId="0" xfId="0" applyFont="1" applyAlignment="1">
      <alignment vertical="center"/>
    </xf>
    <xf numFmtId="0" fontId="18" fillId="0" borderId="0" xfId="0" applyFont="1" applyAlignment="1">
      <alignment vertical="center"/>
    </xf>
    <xf numFmtId="0" fontId="18" fillId="0" borderId="0" xfId="0" applyFont="1" applyAlignment="1">
      <alignment vertical="top" wrapText="1"/>
    </xf>
    <xf numFmtId="0" fontId="18" fillId="0" borderId="0" xfId="0" applyFont="1" applyAlignment="1">
      <alignment vertical="top"/>
    </xf>
    <xf numFmtId="0" fontId="20" fillId="2" borderId="32" xfId="0" applyFont="1" applyFill="1" applyBorder="1" applyAlignment="1">
      <alignment horizontal="justify" vertical="center" wrapText="1"/>
    </xf>
    <xf numFmtId="177" fontId="43" fillId="0" borderId="0" xfId="0" applyNumberFormat="1" applyFont="1" applyAlignment="1">
      <alignment vertical="center"/>
    </xf>
    <xf numFmtId="0" fontId="15" fillId="0" borderId="0" xfId="36" applyFont="1" applyAlignment="1">
      <alignment horizontal="center" vertical="center"/>
    </xf>
    <xf numFmtId="0" fontId="25" fillId="0" borderId="6" xfId="0" applyFont="1" applyBorder="1" applyAlignment="1">
      <alignment horizontal="center" vertical="center" wrapText="1"/>
    </xf>
    <xf numFmtId="0" fontId="44" fillId="0" borderId="0" xfId="45" applyFont="1">
      <alignment vertical="center"/>
    </xf>
    <xf numFmtId="0" fontId="46" fillId="0" borderId="0" xfId="45" applyFont="1">
      <alignment vertical="center"/>
    </xf>
    <xf numFmtId="0" fontId="47" fillId="0" borderId="0" xfId="9" applyFont="1">
      <alignment vertical="center"/>
    </xf>
    <xf numFmtId="0" fontId="44" fillId="0" borderId="0" xfId="9" applyFont="1">
      <alignment vertical="center"/>
    </xf>
    <xf numFmtId="0" fontId="9" fillId="0" borderId="0" xfId="9" applyFont="1" applyAlignment="1">
      <alignment horizontal="center" vertical="center"/>
    </xf>
    <xf numFmtId="0" fontId="9" fillId="0" borderId="0" xfId="36">
      <alignment vertical="center"/>
    </xf>
    <xf numFmtId="0" fontId="9" fillId="0" borderId="0" xfId="36" applyProtection="1">
      <alignment vertical="center"/>
      <protection locked="0"/>
    </xf>
    <xf numFmtId="0" fontId="9" fillId="0" borderId="0" xfId="36" applyAlignment="1" applyProtection="1">
      <alignment vertical="center" wrapText="1"/>
      <protection locked="0"/>
    </xf>
    <xf numFmtId="0" fontId="51" fillId="0" borderId="118" xfId="9" applyFont="1" applyBorder="1" applyAlignment="1">
      <alignment horizontal="center" vertical="center" wrapText="1"/>
    </xf>
    <xf numFmtId="0" fontId="52" fillId="0" borderId="1" xfId="45" applyFont="1" applyBorder="1" applyAlignment="1">
      <alignment horizontal="center" vertical="center"/>
    </xf>
    <xf numFmtId="0" fontId="47" fillId="0" borderId="1" xfId="45" applyFont="1" applyBorder="1" applyAlignment="1">
      <alignment vertical="center" wrapText="1"/>
    </xf>
    <xf numFmtId="0" fontId="44" fillId="2" borderId="1" xfId="45" applyFont="1" applyFill="1" applyBorder="1" applyAlignment="1">
      <alignment horizontal="right" vertical="center"/>
    </xf>
    <xf numFmtId="0" fontId="44" fillId="2" borderId="1" xfId="45" applyFont="1" applyFill="1" applyBorder="1" applyAlignment="1">
      <alignment horizontal="left" vertical="center"/>
    </xf>
    <xf numFmtId="0" fontId="44" fillId="0" borderId="55" xfId="9" applyFont="1" applyBorder="1">
      <alignment vertical="center"/>
    </xf>
    <xf numFmtId="0" fontId="9" fillId="0" borderId="119" xfId="9" applyFont="1" applyBorder="1" applyAlignment="1">
      <alignment horizontal="center" vertical="center" wrapText="1"/>
    </xf>
    <xf numFmtId="0" fontId="47" fillId="0" borderId="1" xfId="9" applyFont="1" applyBorder="1" applyAlignment="1">
      <alignment horizontal="left" vertical="center" wrapText="1"/>
    </xf>
    <xf numFmtId="0" fontId="44" fillId="2" borderId="1" xfId="9" applyFont="1" applyFill="1" applyBorder="1" applyAlignment="1">
      <alignment horizontal="right" vertical="center" wrapText="1"/>
    </xf>
    <xf numFmtId="0" fontId="44" fillId="2" borderId="1" xfId="9" applyFont="1" applyFill="1" applyBorder="1" applyAlignment="1">
      <alignment horizontal="left" vertical="center" wrapText="1"/>
    </xf>
    <xf numFmtId="0" fontId="0" fillId="0" borderId="119" xfId="9" applyFont="1" applyBorder="1" applyAlignment="1">
      <alignment horizontal="center" vertical="center" wrapText="1"/>
    </xf>
    <xf numFmtId="0" fontId="53" fillId="0" borderId="1" xfId="0" applyFont="1" applyBorder="1" applyAlignment="1">
      <alignment horizontal="justify" vertical="center"/>
    </xf>
    <xf numFmtId="0" fontId="11" fillId="0" borderId="30" xfId="44" applyFont="1" applyBorder="1" applyAlignment="1">
      <alignment vertical="center"/>
    </xf>
    <xf numFmtId="0" fontId="11" fillId="0" borderId="42" xfId="44" applyFont="1" applyBorder="1" applyAlignment="1">
      <alignment vertical="center"/>
    </xf>
    <xf numFmtId="0" fontId="11" fillId="0" borderId="18" xfId="44" applyFont="1" applyBorder="1" applyAlignment="1">
      <alignment vertical="center"/>
    </xf>
    <xf numFmtId="0" fontId="11" fillId="0" borderId="34" xfId="44" applyFont="1" applyBorder="1" applyAlignment="1">
      <alignment vertical="center"/>
    </xf>
    <xf numFmtId="0" fontId="23" fillId="0" borderId="33" xfId="0" applyFont="1" applyBorder="1"/>
    <xf numFmtId="0" fontId="23" fillId="0" borderId="34" xfId="0" applyFont="1" applyBorder="1"/>
    <xf numFmtId="0" fontId="23" fillId="0" borderId="97" xfId="0" applyFont="1" applyBorder="1"/>
    <xf numFmtId="0" fontId="21" fillId="0" borderId="0" xfId="0" applyFont="1" applyAlignment="1">
      <alignment vertical="center" wrapText="1"/>
    </xf>
    <xf numFmtId="0" fontId="15" fillId="2" borderId="8" xfId="0" applyFont="1" applyFill="1" applyBorder="1"/>
    <xf numFmtId="0" fontId="15" fillId="2" borderId="10" xfId="0" applyFont="1" applyFill="1" applyBorder="1"/>
    <xf numFmtId="0" fontId="15" fillId="2" borderId="12" xfId="0" applyFont="1" applyFill="1" applyBorder="1"/>
    <xf numFmtId="182" fontId="22" fillId="2" borderId="1" xfId="0" applyNumberFormat="1" applyFont="1" applyFill="1" applyBorder="1" applyAlignment="1">
      <alignment horizontal="justify" vertical="center" wrapText="1"/>
    </xf>
    <xf numFmtId="0" fontId="15" fillId="0" borderId="9" xfId="0" applyFont="1" applyBorder="1" applyAlignment="1">
      <alignment horizontal="center" vertical="center"/>
    </xf>
    <xf numFmtId="182" fontId="22" fillId="2" borderId="10" xfId="0" applyNumberFormat="1" applyFont="1" applyFill="1" applyBorder="1" applyAlignment="1">
      <alignment horizontal="justify"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2" fillId="2" borderId="1" xfId="0" applyFont="1" applyFill="1" applyBorder="1" applyAlignment="1">
      <alignment horizontal="justify" vertical="center" wrapText="1"/>
    </xf>
    <xf numFmtId="38" fontId="22" fillId="2" borderId="1" xfId="1" applyFont="1" applyFill="1" applyBorder="1" applyAlignment="1">
      <alignment horizontal="justify" vertical="center" wrapText="1"/>
    </xf>
    <xf numFmtId="0" fontId="22" fillId="2" borderId="32" xfId="0" applyFont="1" applyFill="1" applyBorder="1" applyAlignment="1">
      <alignment horizontal="justify" vertical="center" wrapText="1"/>
    </xf>
    <xf numFmtId="0" fontId="22" fillId="2" borderId="10" xfId="0" applyFont="1" applyFill="1" applyBorder="1" applyAlignment="1">
      <alignment horizontal="justify" vertical="center" wrapText="1"/>
    </xf>
    <xf numFmtId="38" fontId="22" fillId="2" borderId="10" xfId="1" applyFont="1" applyFill="1" applyBorder="1" applyAlignment="1">
      <alignment horizontal="justify" vertical="center" wrapText="1"/>
    </xf>
    <xf numFmtId="0" fontId="20" fillId="2" borderId="103" xfId="0" applyFont="1" applyFill="1" applyBorder="1" applyAlignment="1">
      <alignment horizontal="justify" vertical="center" wrapText="1"/>
    </xf>
    <xf numFmtId="0" fontId="22" fillId="2" borderId="103" xfId="0" applyFont="1" applyFill="1" applyBorder="1" applyAlignment="1">
      <alignment horizontal="justify" vertical="center" wrapText="1"/>
    </xf>
    <xf numFmtId="0" fontId="19" fillId="0" borderId="0" xfId="0" applyFont="1" applyAlignment="1">
      <alignment vertical="top" wrapText="1"/>
    </xf>
    <xf numFmtId="0" fontId="15" fillId="0" borderId="0" xfId="36" applyFont="1">
      <alignment vertical="center"/>
    </xf>
    <xf numFmtId="49" fontId="15" fillId="0" borderId="0" xfId="36" applyNumberFormat="1" applyFont="1" applyAlignment="1">
      <alignment vertical="center" shrinkToFit="1"/>
    </xf>
    <xf numFmtId="0" fontId="20" fillId="0" borderId="0" xfId="0" applyFont="1" applyAlignment="1">
      <alignment vertical="top" wrapText="1"/>
    </xf>
    <xf numFmtId="0" fontId="15" fillId="0" borderId="0" xfId="0" applyFont="1" applyAlignment="1">
      <alignment wrapText="1"/>
    </xf>
    <xf numFmtId="0" fontId="15" fillId="0" borderId="65"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16" fillId="0" borderId="0" xfId="0" applyFont="1" applyAlignment="1">
      <alignment vertical="top" wrapText="1"/>
    </xf>
    <xf numFmtId="0" fontId="35" fillId="0" borderId="0" xfId="8" applyFont="1">
      <alignment vertical="center"/>
    </xf>
    <xf numFmtId="0" fontId="19" fillId="0" borderId="0" xfId="8" applyFont="1">
      <alignment vertical="center"/>
    </xf>
    <xf numFmtId="0" fontId="18" fillId="0" borderId="0" xfId="8" applyFont="1">
      <alignment vertical="center"/>
    </xf>
    <xf numFmtId="0" fontId="36" fillId="0" borderId="0" xfId="8" applyFont="1">
      <alignment vertical="center"/>
    </xf>
    <xf numFmtId="0" fontId="21" fillId="0" borderId="0" xfId="8" applyFont="1">
      <alignment vertical="center"/>
    </xf>
    <xf numFmtId="0" fontId="13" fillId="0" borderId="0" xfId="8" applyFont="1">
      <alignment vertical="center"/>
    </xf>
    <xf numFmtId="0" fontId="19" fillId="0" borderId="0" xfId="51" applyFont="1">
      <alignment vertical="center"/>
    </xf>
    <xf numFmtId="0" fontId="21" fillId="0" borderId="0" xfId="51" applyFont="1">
      <alignment vertical="center"/>
    </xf>
    <xf numFmtId="0" fontId="21" fillId="0" borderId="1" xfId="8" applyFont="1" applyBorder="1" applyAlignment="1">
      <alignment horizontal="center" vertical="center"/>
    </xf>
    <xf numFmtId="0" fontId="0" fillId="3" borderId="0" xfId="0" applyFill="1"/>
    <xf numFmtId="0" fontId="54" fillId="2" borderId="1" xfId="0" applyFont="1" applyFill="1" applyBorder="1" applyAlignment="1">
      <alignment horizontal="justify" vertical="center" wrapText="1"/>
    </xf>
    <xf numFmtId="0" fontId="54" fillId="2" borderId="8" xfId="0" applyFont="1" applyFill="1" applyBorder="1" applyAlignment="1">
      <alignment horizontal="justify" vertical="center" wrapText="1"/>
    </xf>
    <xf numFmtId="0" fontId="54" fillId="2" borderId="10" xfId="0" applyFont="1" applyFill="1" applyBorder="1" applyAlignment="1">
      <alignment horizontal="justify" vertical="center" wrapText="1"/>
    </xf>
    <xf numFmtId="0" fontId="54" fillId="2" borderId="12" xfId="0" applyFont="1" applyFill="1" applyBorder="1" applyAlignment="1">
      <alignment horizontal="justify" vertical="center" wrapText="1"/>
    </xf>
    <xf numFmtId="0" fontId="19" fillId="0" borderId="0" xfId="6" applyFont="1">
      <alignment vertical="center"/>
    </xf>
    <xf numFmtId="0" fontId="18" fillId="0" borderId="0" xfId="6" applyFont="1">
      <alignment vertical="center"/>
    </xf>
    <xf numFmtId="0" fontId="9" fillId="3"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0" fillId="0" borderId="16" xfId="0" applyBorder="1" applyAlignment="1">
      <alignment vertical="center"/>
    </xf>
    <xf numFmtId="0" fontId="0" fillId="0" borderId="34" xfId="0" applyBorder="1"/>
    <xf numFmtId="0" fontId="0" fillId="0" borderId="97" xfId="0" applyBorder="1"/>
    <xf numFmtId="0" fontId="15" fillId="7" borderId="17" xfId="0" applyFont="1" applyFill="1" applyBorder="1" applyAlignment="1">
      <alignment horizontal="center"/>
    </xf>
    <xf numFmtId="0" fontId="15" fillId="7" borderId="46" xfId="0" applyFont="1" applyFill="1" applyBorder="1" applyAlignment="1">
      <alignment horizontal="center"/>
    </xf>
    <xf numFmtId="0" fontId="15" fillId="0" borderId="0" xfId="0" applyFont="1" applyAlignment="1">
      <alignment vertical="top" wrapText="1" shrinkToFit="1"/>
    </xf>
    <xf numFmtId="0" fontId="20" fillId="0" borderId="0" xfId="0" applyFont="1"/>
    <xf numFmtId="0" fontId="55" fillId="0" borderId="0" xfId="42" applyFont="1" applyAlignment="1">
      <alignment horizontal="left" vertical="center"/>
    </xf>
    <xf numFmtId="0" fontId="15" fillId="0" borderId="0" xfId="42" applyFont="1" applyAlignment="1">
      <alignment horizontal="left" vertical="center"/>
    </xf>
    <xf numFmtId="0" fontId="9" fillId="0" borderId="0" xfId="0" applyFont="1"/>
    <xf numFmtId="0" fontId="15" fillId="0" borderId="0" xfId="42" applyFont="1">
      <alignment vertical="center"/>
    </xf>
    <xf numFmtId="0" fontId="57" fillId="0" borderId="0" xfId="42" applyFont="1" applyAlignment="1">
      <alignment horizontal="left" vertical="center"/>
    </xf>
    <xf numFmtId="0" fontId="58" fillId="0" borderId="0" xfId="42" applyFont="1" applyAlignment="1">
      <alignment horizontal="left" vertical="center"/>
    </xf>
    <xf numFmtId="0" fontId="58" fillId="0" borderId="0" xfId="42" applyFont="1">
      <alignment vertical="center"/>
    </xf>
    <xf numFmtId="0" fontId="15" fillId="0" borderId="0" xfId="42" applyFont="1" applyAlignment="1">
      <alignment horizontal="center" vertical="center"/>
    </xf>
    <xf numFmtId="0" fontId="58" fillId="0" borderId="47" xfId="42" quotePrefix="1" applyFont="1" applyBorder="1">
      <alignment vertical="center"/>
    </xf>
    <xf numFmtId="0" fontId="15" fillId="0" borderId="48" xfId="42" applyFont="1" applyBorder="1">
      <alignment vertical="center"/>
    </xf>
    <xf numFmtId="0" fontId="58" fillId="0" borderId="48" xfId="42" applyFont="1" applyBorder="1" applyAlignment="1">
      <alignment horizontal="left" vertical="center"/>
    </xf>
    <xf numFmtId="0" fontId="58" fillId="0" borderId="48" xfId="42" applyFont="1" applyBorder="1">
      <alignment vertical="center"/>
    </xf>
    <xf numFmtId="0" fontId="58" fillId="0" borderId="55" xfId="42" applyFont="1" applyBorder="1">
      <alignment vertical="center"/>
    </xf>
    <xf numFmtId="0" fontId="58" fillId="0" borderId="48" xfId="42" quotePrefix="1" applyFont="1" applyBorder="1">
      <alignment vertical="center"/>
    </xf>
    <xf numFmtId="0" fontId="58" fillId="0" borderId="123" xfId="42" applyFont="1" applyBorder="1" applyAlignment="1">
      <alignment horizontal="center" vertical="center" wrapText="1"/>
    </xf>
    <xf numFmtId="0" fontId="58" fillId="0" borderId="124" xfId="42" applyFont="1" applyBorder="1" applyAlignment="1">
      <alignment horizontal="center" vertical="center" wrapText="1"/>
    </xf>
    <xf numFmtId="0" fontId="58" fillId="0" borderId="29" xfId="42" quotePrefix="1" applyFont="1" applyBorder="1">
      <alignment vertical="center"/>
    </xf>
    <xf numFmtId="0" fontId="58" fillId="0" borderId="25" xfId="42" quotePrefix="1" applyFont="1" applyBorder="1">
      <alignment vertical="center"/>
    </xf>
    <xf numFmtId="0" fontId="58" fillId="0" borderId="118" xfId="42" applyFont="1" applyBorder="1" applyAlignment="1">
      <alignment horizontal="center" vertical="center" wrapText="1"/>
    </xf>
    <xf numFmtId="0" fontId="58" fillId="0" borderId="125" xfId="42" quotePrefix="1" applyFont="1" applyBorder="1" applyAlignment="1">
      <alignment vertical="center" shrinkToFit="1"/>
    </xf>
    <xf numFmtId="0" fontId="21" fillId="2" borderId="126" xfId="0" applyFont="1" applyFill="1" applyBorder="1" applyAlignment="1">
      <alignment horizontal="center" vertical="center" wrapText="1"/>
    </xf>
    <xf numFmtId="0" fontId="58" fillId="0" borderId="127" xfId="42" quotePrefix="1" applyFont="1" applyBorder="1" applyAlignment="1">
      <alignment vertical="center" shrinkToFit="1"/>
    </xf>
    <xf numFmtId="0" fontId="21" fillId="2" borderId="128" xfId="0" applyFont="1" applyFill="1" applyBorder="1" applyAlignment="1">
      <alignment horizontal="center" vertical="center" wrapText="1"/>
    </xf>
    <xf numFmtId="0" fontId="58" fillId="0" borderId="129" xfId="42" applyFont="1" applyBorder="1">
      <alignment vertical="center"/>
    </xf>
    <xf numFmtId="0" fontId="58" fillId="0" borderId="130" xfId="42" quotePrefix="1" applyFont="1" applyBorder="1" applyAlignment="1">
      <alignment vertical="center" shrinkToFit="1"/>
    </xf>
    <xf numFmtId="0" fontId="21" fillId="2" borderId="131" xfId="0" applyFont="1" applyFill="1" applyBorder="1" applyAlignment="1">
      <alignment horizontal="center" vertical="center" wrapText="1"/>
    </xf>
    <xf numFmtId="0" fontId="58" fillId="0" borderId="48" xfId="42" quotePrefix="1" applyFont="1" applyBorder="1" applyAlignment="1">
      <alignment horizontal="center" vertical="center" shrinkToFit="1"/>
    </xf>
    <xf numFmtId="0" fontId="21" fillId="0" borderId="0" xfId="0" applyFont="1" applyAlignment="1">
      <alignment horizontal="center" vertical="center" wrapText="1"/>
    </xf>
    <xf numFmtId="0" fontId="58" fillId="0" borderId="0" xfId="42" applyFont="1" applyAlignment="1">
      <alignment horizontal="center" vertical="center"/>
    </xf>
    <xf numFmtId="0" fontId="58" fillId="0" borderId="0" xfId="42" quotePrefix="1" applyFont="1" applyAlignment="1">
      <alignment horizontal="center" vertical="center"/>
    </xf>
    <xf numFmtId="0" fontId="58" fillId="0" borderId="30" xfId="42" applyFont="1" applyBorder="1" applyAlignment="1">
      <alignment horizontal="center" vertical="center" wrapText="1"/>
    </xf>
    <xf numFmtId="0" fontId="58" fillId="0" borderId="61" xfId="42" applyFont="1" applyBorder="1" applyAlignment="1">
      <alignment horizontal="center" vertical="center" wrapText="1"/>
    </xf>
    <xf numFmtId="0" fontId="15" fillId="0" borderId="55" xfId="42" applyFont="1" applyBorder="1">
      <alignment vertical="center"/>
    </xf>
    <xf numFmtId="0" fontId="58" fillId="0" borderId="7" xfId="43" applyNumberFormat="1" applyFont="1" applyBorder="1" applyAlignment="1">
      <alignment horizontal="center" vertical="center"/>
    </xf>
    <xf numFmtId="0" fontId="21" fillId="2" borderId="1" xfId="0" applyFont="1" applyFill="1" applyBorder="1" applyAlignment="1">
      <alignment horizontal="right" vertical="center" wrapText="1"/>
    </xf>
    <xf numFmtId="0" fontId="15" fillId="0" borderId="129" xfId="42" applyFont="1" applyBorder="1">
      <alignment vertical="center"/>
    </xf>
    <xf numFmtId="0" fontId="58" fillId="0" borderId="9" xfId="43" applyNumberFormat="1" applyFont="1" applyBorder="1" applyAlignment="1">
      <alignment horizontal="center" vertical="center"/>
    </xf>
    <xf numFmtId="186" fontId="15" fillId="0" borderId="0" xfId="43" applyFont="1" applyBorder="1" applyAlignment="1">
      <alignment horizontal="left" vertical="center"/>
    </xf>
    <xf numFmtId="186" fontId="15" fillId="0" borderId="0" xfId="43" applyFont="1" applyBorder="1">
      <alignment vertical="center"/>
    </xf>
    <xf numFmtId="186" fontId="15" fillId="0" borderId="0" xfId="42" applyNumberFormat="1" applyFont="1">
      <alignment vertical="center"/>
    </xf>
    <xf numFmtId="186" fontId="22" fillId="0" borderId="0" xfId="43" applyFont="1" applyBorder="1" applyAlignment="1">
      <alignment horizontal="left" vertical="center"/>
    </xf>
    <xf numFmtId="0" fontId="58" fillId="0" borderId="20" xfId="42" quotePrefix="1" applyFont="1" applyBorder="1" applyAlignment="1">
      <alignment vertical="center" shrinkToFit="1"/>
    </xf>
    <xf numFmtId="0" fontId="58" fillId="0" borderId="7" xfId="42" applyFont="1" applyBorder="1" applyAlignment="1">
      <alignment horizontal="center" vertical="center" wrapText="1"/>
    </xf>
    <xf numFmtId="0" fontId="58" fillId="0" borderId="65" xfId="42" applyFont="1" applyBorder="1" applyAlignment="1">
      <alignment horizontal="center" vertical="center" wrapText="1"/>
    </xf>
    <xf numFmtId="0" fontId="9" fillId="0" borderId="0" xfId="36" applyAlignment="1">
      <alignment horizontal="left" vertical="center" shrinkToFi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7" xfId="0" applyFont="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9" fillId="0" borderId="0" xfId="6" applyFont="1" applyAlignment="1">
      <alignment horizontal="left" vertical="top" wrapText="1"/>
    </xf>
    <xf numFmtId="0" fontId="23" fillId="2" borderId="16" xfId="0" applyFont="1" applyFill="1" applyBorder="1" applyAlignment="1">
      <alignment horizontal="left" vertical="center"/>
    </xf>
    <xf numFmtId="0" fontId="16" fillId="0" borderId="0" xfId="0" applyFont="1" applyAlignment="1">
      <alignment horizontal="left" vertical="top" shrinkToFit="1"/>
    </xf>
    <xf numFmtId="0" fontId="15" fillId="0" borderId="0" xfId="0" applyFont="1" applyAlignment="1">
      <alignment horizontal="left" vertical="center"/>
    </xf>
    <xf numFmtId="0" fontId="51"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7"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0" fillId="4" borderId="1" xfId="0" applyFill="1" applyBorder="1"/>
    <xf numFmtId="0" fontId="15" fillId="9" borderId="12" xfId="0" applyFont="1" applyFill="1" applyBorder="1" applyAlignment="1">
      <alignment horizontal="right"/>
    </xf>
    <xf numFmtId="0" fontId="17" fillId="9" borderId="11" xfId="0" applyFont="1" applyFill="1" applyBorder="1" applyAlignment="1">
      <alignment horizontal="justify" vertical="center" wrapText="1"/>
    </xf>
    <xf numFmtId="0" fontId="17" fillId="9" borderId="11" xfId="0" applyFont="1" applyFill="1" applyBorder="1" applyAlignment="1">
      <alignment horizontal="left" vertical="center" wrapText="1"/>
    </xf>
    <xf numFmtId="0" fontId="17" fillId="9" borderId="10" xfId="0" applyFont="1" applyFill="1" applyBorder="1" applyAlignment="1">
      <alignment horizontal="right" vertical="center" wrapText="1"/>
    </xf>
    <xf numFmtId="9" fontId="17" fillId="9" borderId="12" xfId="0" applyNumberFormat="1" applyFont="1" applyFill="1" applyBorder="1" applyAlignment="1">
      <alignment horizontal="right" vertical="center" wrapText="1"/>
    </xf>
    <xf numFmtId="9" fontId="17" fillId="9" borderId="8" xfId="7" applyFont="1" applyFill="1" applyBorder="1" applyAlignment="1">
      <alignment horizontal="right" vertical="center" wrapText="1"/>
    </xf>
    <xf numFmtId="0" fontId="20" fillId="9" borderId="11" xfId="0" applyFont="1" applyFill="1" applyBorder="1" applyAlignment="1">
      <alignment horizontal="justify" vertical="center" wrapText="1"/>
    </xf>
    <xf numFmtId="0" fontId="20" fillId="9" borderId="10" xfId="0" applyFont="1" applyFill="1" applyBorder="1" applyAlignment="1">
      <alignment horizontal="right" vertical="center" wrapText="1"/>
    </xf>
    <xf numFmtId="9" fontId="20" fillId="9" borderId="12" xfId="0" applyNumberFormat="1" applyFont="1" applyFill="1" applyBorder="1" applyAlignment="1">
      <alignment horizontal="right" vertical="center" wrapText="1"/>
    </xf>
    <xf numFmtId="9" fontId="20" fillId="9" borderId="8" xfId="0" applyNumberFormat="1" applyFont="1" applyFill="1" applyBorder="1" applyAlignment="1">
      <alignment horizontal="right" vertical="center" wrapText="1"/>
    </xf>
    <xf numFmtId="180" fontId="16" fillId="9" borderId="79" xfId="0" applyNumberFormat="1" applyFont="1" applyFill="1" applyBorder="1" applyAlignment="1">
      <alignment vertical="center"/>
    </xf>
    <xf numFmtId="180" fontId="16" fillId="9" borderId="81" xfId="0" applyNumberFormat="1" applyFont="1" applyFill="1" applyBorder="1" applyAlignment="1">
      <alignment vertical="center"/>
    </xf>
    <xf numFmtId="178" fontId="16" fillId="9" borderId="81" xfId="0" applyNumberFormat="1" applyFont="1" applyFill="1" applyBorder="1" applyAlignment="1">
      <alignment vertical="center"/>
    </xf>
    <xf numFmtId="178" fontId="16" fillId="9" borderId="87" xfId="0" applyNumberFormat="1" applyFont="1" applyFill="1" applyBorder="1" applyAlignment="1">
      <alignment vertical="center"/>
    </xf>
    <xf numFmtId="178" fontId="16" fillId="9" borderId="95" xfId="0" applyNumberFormat="1" applyFont="1" applyFill="1" applyBorder="1" applyAlignment="1">
      <alignment vertical="center"/>
    </xf>
    <xf numFmtId="180" fontId="16" fillId="9" borderId="1" xfId="0" applyNumberFormat="1" applyFont="1" applyFill="1" applyBorder="1" applyAlignment="1">
      <alignment vertical="center"/>
    </xf>
    <xf numFmtId="178" fontId="16" fillId="9" borderId="1" xfId="0" applyNumberFormat="1" applyFont="1" applyFill="1" applyBorder="1" applyAlignment="1">
      <alignment vertical="center"/>
    </xf>
    <xf numFmtId="178" fontId="16" fillId="9" borderId="10" xfId="0" applyNumberFormat="1" applyFont="1" applyFill="1" applyBorder="1" applyAlignment="1">
      <alignment vertical="center"/>
    </xf>
    <xf numFmtId="178" fontId="16" fillId="9" borderId="94" xfId="0" applyNumberFormat="1" applyFont="1" applyFill="1" applyBorder="1" applyAlignment="1">
      <alignment vertical="center"/>
    </xf>
    <xf numFmtId="0" fontId="17" fillId="9" borderId="102" xfId="0" applyFont="1" applyFill="1" applyBorder="1" applyAlignment="1">
      <alignment vertical="center" wrapText="1"/>
    </xf>
    <xf numFmtId="0" fontId="17" fillId="9" borderId="58" xfId="0" applyFont="1" applyFill="1" applyBorder="1" applyAlignment="1">
      <alignment vertical="center" wrapText="1"/>
    </xf>
    <xf numFmtId="0" fontId="17" fillId="9" borderId="7" xfId="0" applyFont="1" applyFill="1" applyBorder="1" applyAlignment="1">
      <alignment vertical="center" wrapText="1"/>
    </xf>
    <xf numFmtId="0" fontId="17" fillId="9" borderId="1" xfId="0" applyFont="1" applyFill="1" applyBorder="1" applyAlignment="1">
      <alignment vertical="center" wrapText="1"/>
    </xf>
    <xf numFmtId="0" fontId="17" fillId="9" borderId="17" xfId="0" applyFont="1" applyFill="1" applyBorder="1" applyAlignment="1">
      <alignment vertical="center" wrapText="1"/>
    </xf>
    <xf numFmtId="0" fontId="17" fillId="9" borderId="8" xfId="0" applyFont="1" applyFill="1" applyBorder="1" applyAlignment="1">
      <alignment vertical="center" wrapText="1"/>
    </xf>
    <xf numFmtId="0" fontId="15" fillId="9" borderId="11" xfId="0" applyFont="1" applyFill="1" applyBorder="1" applyAlignment="1">
      <alignment vertical="center" wrapText="1"/>
    </xf>
    <xf numFmtId="0" fontId="15" fillId="9" borderId="137" xfId="0" applyFont="1" applyFill="1" applyBorder="1" applyAlignment="1">
      <alignment vertical="center" wrapText="1"/>
    </xf>
    <xf numFmtId="0" fontId="15" fillId="0" borderId="21" xfId="36" applyFont="1" applyBorder="1" applyAlignment="1">
      <alignment horizontal="center" vertical="center"/>
    </xf>
    <xf numFmtId="0" fontId="15" fillId="0" borderId="0" xfId="0" applyFont="1" applyAlignment="1">
      <alignment horizontal="left" vertical="center" wrapText="1"/>
    </xf>
    <xf numFmtId="0" fontId="29" fillId="0" borderId="0" xfId="0" applyFont="1" applyAlignment="1">
      <alignment horizontal="left" vertical="center" wrapText="1"/>
    </xf>
    <xf numFmtId="0" fontId="11" fillId="5" borderId="1" xfId="44" applyFont="1" applyFill="1" applyBorder="1" applyAlignment="1">
      <alignment vertical="center"/>
    </xf>
    <xf numFmtId="49" fontId="11" fillId="5" borderId="1" xfId="44" applyNumberFormat="1" applyFont="1" applyFill="1" applyBorder="1" applyAlignment="1">
      <alignment vertical="center"/>
    </xf>
    <xf numFmtId="0" fontId="12" fillId="0" borderId="2" xfId="44" applyFont="1" applyBorder="1" applyAlignment="1">
      <alignment vertical="center"/>
    </xf>
    <xf numFmtId="49" fontId="11" fillId="5" borderId="1" xfId="0" applyNumberFormat="1" applyFont="1" applyFill="1" applyBorder="1" applyAlignment="1">
      <alignment horizontal="left" vertical="top"/>
    </xf>
    <xf numFmtId="0" fontId="11" fillId="0" borderId="0" xfId="36" applyFont="1">
      <alignment vertical="center"/>
    </xf>
    <xf numFmtId="0" fontId="11" fillId="0" borderId="2" xfId="36" applyFont="1" applyBorder="1">
      <alignment vertical="center"/>
    </xf>
    <xf numFmtId="0" fontId="11" fillId="0" borderId="1" xfId="36" applyFont="1" applyBorder="1">
      <alignment vertical="center"/>
    </xf>
    <xf numFmtId="49" fontId="11" fillId="5" borderId="1" xfId="0" applyNumberFormat="1" applyFont="1" applyFill="1" applyBorder="1" applyAlignment="1">
      <alignment vertical="center"/>
    </xf>
    <xf numFmtId="0" fontId="12" fillId="0" borderId="2" xfId="36" applyFont="1" applyBorder="1">
      <alignment vertical="center"/>
    </xf>
    <xf numFmtId="49" fontId="11" fillId="5" borderId="30" xfId="0" applyNumberFormat="1" applyFont="1" applyFill="1" applyBorder="1" applyAlignment="1">
      <alignment vertical="center"/>
    </xf>
    <xf numFmtId="49" fontId="11" fillId="5" borderId="1" xfId="36" applyNumberFormat="1" applyFont="1" applyFill="1" applyBorder="1">
      <alignment vertical="center"/>
    </xf>
    <xf numFmtId="49" fontId="11" fillId="0" borderId="1" xfId="44" applyNumberFormat="1" applyFont="1" applyBorder="1" applyAlignment="1">
      <alignment vertical="center"/>
    </xf>
    <xf numFmtId="49" fontId="11" fillId="0" borderId="0" xfId="44" applyNumberFormat="1" applyFont="1" applyAlignment="1">
      <alignment vertical="center"/>
    </xf>
    <xf numFmtId="49" fontId="11" fillId="0" borderId="1" xfId="0" applyNumberFormat="1" applyFont="1" applyBorder="1" applyAlignment="1">
      <alignment vertical="center"/>
    </xf>
    <xf numFmtId="0" fontId="11" fillId="5" borderId="1" xfId="36" applyFont="1" applyFill="1" applyBorder="1" applyAlignment="1">
      <alignment vertical="top"/>
    </xf>
    <xf numFmtId="0" fontId="11" fillId="0" borderId="1" xfId="44" applyFont="1" applyBorder="1" applyAlignment="1">
      <alignment vertical="center" wrapText="1"/>
    </xf>
    <xf numFmtId="49" fontId="40" fillId="0" borderId="1" xfId="0" applyNumberFormat="1" applyFont="1" applyBorder="1" applyAlignment="1">
      <alignment horizontal="left" vertical="center"/>
    </xf>
    <xf numFmtId="0" fontId="11" fillId="5" borderId="1" xfId="36" applyFont="1" applyFill="1" applyBorder="1">
      <alignment vertical="center"/>
    </xf>
    <xf numFmtId="0" fontId="15" fillId="0" borderId="0" xfId="36" applyFont="1" applyAlignment="1">
      <alignment horizontal="left" vertical="center" shrinkToFit="1"/>
    </xf>
    <xf numFmtId="0" fontId="0" fillId="4" borderId="30" xfId="0" applyFill="1" applyBorder="1"/>
    <xf numFmtId="0" fontId="29" fillId="9" borderId="28" xfId="66" applyFont="1" applyFill="1" applyBorder="1" applyAlignment="1">
      <alignment horizontal="center" vertical="center"/>
    </xf>
    <xf numFmtId="0" fontId="21" fillId="9" borderId="28" xfId="0" applyFont="1" applyFill="1" applyBorder="1" applyAlignment="1">
      <alignment horizontal="right" vertical="center" wrapText="1"/>
    </xf>
    <xf numFmtId="176" fontId="23" fillId="0" borderId="0" xfId="0" applyNumberFormat="1" applyFont="1" applyAlignment="1">
      <alignment horizontal="left" vertical="center" shrinkToFit="1"/>
    </xf>
    <xf numFmtId="0" fontId="15" fillId="0" borderId="0" xfId="0" applyFont="1" applyAlignment="1">
      <alignment horizontal="center" vertical="center"/>
    </xf>
    <xf numFmtId="0" fontId="23" fillId="0" borderId="0" xfId="0" applyFont="1" applyAlignment="1">
      <alignment horizontal="left" vertical="center" shrinkToFit="1"/>
    </xf>
    <xf numFmtId="0" fontId="23" fillId="0" borderId="0" xfId="0" applyFont="1" applyAlignment="1">
      <alignment vertical="center"/>
    </xf>
    <xf numFmtId="0" fontId="19" fillId="0" borderId="4" xfId="0" applyFont="1" applyBorder="1" applyAlignment="1">
      <alignment horizontal="center" vertical="center"/>
    </xf>
    <xf numFmtId="0" fontId="21" fillId="0" borderId="5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5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23" xfId="0" applyFont="1" applyBorder="1" applyAlignment="1">
      <alignment horizontal="center" vertical="center" wrapText="1"/>
    </xf>
    <xf numFmtId="0" fontId="9" fillId="0" borderId="0" xfId="67" applyFont="1">
      <alignment vertical="center"/>
    </xf>
    <xf numFmtId="0" fontId="63" fillId="0" borderId="0" xfId="67" applyFont="1">
      <alignment vertical="center"/>
    </xf>
    <xf numFmtId="0" fontId="64" fillId="0" borderId="0" xfId="67" applyFont="1">
      <alignment vertical="center"/>
    </xf>
    <xf numFmtId="0" fontId="66" fillId="0" borderId="0" xfId="67" applyFont="1">
      <alignment vertical="center"/>
    </xf>
    <xf numFmtId="0" fontId="48" fillId="0" borderId="0" xfId="9" applyFont="1">
      <alignment vertical="center"/>
    </xf>
    <xf numFmtId="0" fontId="9" fillId="0" borderId="0" xfId="9" applyFont="1">
      <alignment vertical="center"/>
    </xf>
    <xf numFmtId="0" fontId="9" fillId="0" borderId="0" xfId="36" applyAlignment="1">
      <alignment vertical="center" shrinkToFit="1"/>
    </xf>
    <xf numFmtId="0" fontId="67" fillId="0" borderId="0" xfId="36" applyFont="1" applyAlignment="1">
      <alignment vertical="center" wrapText="1"/>
    </xf>
    <xf numFmtId="0" fontId="67" fillId="0" borderId="0" xfId="36" applyFont="1">
      <alignment vertical="center"/>
    </xf>
    <xf numFmtId="0" fontId="11" fillId="0" borderId="0" xfId="68" applyFont="1">
      <alignment vertical="center"/>
    </xf>
    <xf numFmtId="0" fontId="21" fillId="9" borderId="11" xfId="0" applyFont="1" applyFill="1" applyBorder="1" applyAlignment="1">
      <alignment horizontal="justify" vertical="center" wrapText="1"/>
    </xf>
    <xf numFmtId="0" fontId="28"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7" xfId="0" applyFont="1" applyBorder="1" applyAlignment="1">
      <alignment horizontal="left" vertical="center" wrapText="1"/>
    </xf>
    <xf numFmtId="38" fontId="21" fillId="6" borderId="1" xfId="1" applyFont="1" applyFill="1" applyBorder="1" applyAlignment="1">
      <alignment horizontal="center" vertical="center" wrapText="1"/>
    </xf>
    <xf numFmtId="179" fontId="21" fillId="9" borderId="8" xfId="7" applyNumberFormat="1" applyFont="1" applyFill="1" applyBorder="1" applyAlignment="1">
      <alignment horizontal="right" vertical="center" wrapText="1"/>
    </xf>
    <xf numFmtId="0" fontId="21" fillId="6" borderId="7" xfId="0" applyFont="1" applyFill="1" applyBorder="1" applyAlignment="1">
      <alignment horizontal="left" vertical="center" wrapText="1"/>
    </xf>
    <xf numFmtId="38" fontId="21" fillId="9" borderId="10" xfId="1" applyFont="1" applyFill="1" applyBorder="1" applyAlignment="1">
      <alignment horizontal="right" vertical="center" wrapText="1"/>
    </xf>
    <xf numFmtId="179" fontId="21" fillId="9" borderId="12" xfId="7" applyNumberFormat="1" applyFont="1" applyFill="1" applyBorder="1" applyAlignment="1">
      <alignment horizontal="right" vertical="center" wrapText="1"/>
    </xf>
    <xf numFmtId="0" fontId="75" fillId="0" borderId="0" xfId="0" applyFont="1" applyAlignment="1">
      <alignment vertical="center"/>
    </xf>
    <xf numFmtId="0" fontId="17" fillId="4" borderId="1" xfId="0" applyFont="1" applyFill="1" applyBorder="1" applyAlignment="1">
      <alignment horizontal="justify" vertical="center" wrapText="1"/>
    </xf>
    <xf numFmtId="0" fontId="73" fillId="0" borderId="0" xfId="0" applyFont="1" applyAlignment="1">
      <alignment horizontal="left" vertical="center"/>
    </xf>
    <xf numFmtId="178" fontId="76" fillId="0" borderId="67" xfId="0" applyNumberFormat="1" applyFont="1" applyBorder="1" applyAlignment="1">
      <alignment horizontal="right" vertical="center"/>
    </xf>
    <xf numFmtId="0" fontId="23" fillId="4" borderId="1" xfId="0" applyFont="1" applyFill="1" applyBorder="1" applyAlignment="1">
      <alignment vertical="center" shrinkToFit="1"/>
    </xf>
    <xf numFmtId="0" fontId="23" fillId="4" borderId="10" xfId="0" applyFont="1" applyFill="1" applyBorder="1" applyAlignment="1">
      <alignment vertical="center" shrinkToFit="1"/>
    </xf>
    <xf numFmtId="0" fontId="23" fillId="4" borderId="86" xfId="0" applyFont="1" applyFill="1" applyBorder="1" applyAlignment="1">
      <alignment vertical="center" shrinkToFit="1"/>
    </xf>
    <xf numFmtId="0" fontId="23" fillId="4" borderId="94" xfId="0" applyFont="1" applyFill="1" applyBorder="1" applyAlignment="1">
      <alignment vertical="center" shrinkToFit="1"/>
    </xf>
    <xf numFmtId="0" fontId="21" fillId="5" borderId="1" xfId="0" applyFont="1" applyFill="1" applyBorder="1" applyAlignment="1">
      <alignment horizontal="left" vertical="center" wrapText="1"/>
    </xf>
    <xf numFmtId="0" fontId="21" fillId="5" borderId="1" xfId="6" applyFont="1" applyFill="1" applyBorder="1" applyAlignment="1">
      <alignment horizontal="left" vertical="center"/>
    </xf>
    <xf numFmtId="0" fontId="21" fillId="5" borderId="10" xfId="6" applyFont="1" applyFill="1" applyBorder="1" applyAlignment="1">
      <alignment horizontal="left" vertical="center"/>
    </xf>
    <xf numFmtId="0" fontId="15" fillId="9" borderId="12" xfId="0" applyFont="1" applyFill="1" applyBorder="1" applyAlignment="1">
      <alignment horizontal="right" wrapText="1"/>
    </xf>
    <xf numFmtId="0" fontId="80" fillId="6" borderId="1"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0" xfId="0" applyFont="1" applyFill="1" applyBorder="1" applyAlignment="1">
      <alignment horizontal="left" vertical="center" wrapText="1"/>
    </xf>
    <xf numFmtId="0" fontId="21" fillId="2" borderId="61" xfId="0" applyFont="1" applyFill="1" applyBorder="1" applyAlignment="1">
      <alignment horizontal="left" vertical="center" wrapText="1"/>
    </xf>
    <xf numFmtId="0" fontId="21" fillId="2" borderId="46"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16" fillId="0" borderId="2" xfId="0" applyFont="1" applyBorder="1" applyAlignment="1">
      <alignment vertical="center" shrinkToFit="1"/>
    </xf>
    <xf numFmtId="0" fontId="16" fillId="0" borderId="1" xfId="0" applyFont="1" applyBorder="1" applyAlignment="1">
      <alignment vertical="center" shrinkToFit="1"/>
    </xf>
    <xf numFmtId="0" fontId="16" fillId="0" borderId="1" xfId="0" applyFont="1" applyBorder="1" applyAlignment="1">
      <alignment horizontal="center" vertical="center" shrinkToFit="1"/>
    </xf>
    <xf numFmtId="0" fontId="16" fillId="0" borderId="10" xfId="0" applyFont="1" applyBorder="1" applyAlignment="1">
      <alignment vertical="center" shrinkToFit="1"/>
    </xf>
    <xf numFmtId="0" fontId="16" fillId="0" borderId="94" xfId="0" applyFont="1" applyBorder="1" applyAlignment="1">
      <alignment vertical="center" shrinkToFit="1"/>
    </xf>
    <xf numFmtId="0" fontId="15" fillId="10" borderId="0" xfId="0" applyFont="1" applyFill="1"/>
    <xf numFmtId="0" fontId="76" fillId="0" borderId="0" xfId="0" applyFont="1" applyAlignment="1">
      <alignment vertical="center"/>
    </xf>
    <xf numFmtId="49" fontId="11" fillId="0" borderId="1" xfId="44" applyNumberFormat="1" applyFont="1" applyBorder="1" applyAlignment="1">
      <alignment vertical="center" wrapText="1"/>
    </xf>
    <xf numFmtId="0" fontId="58" fillId="0" borderId="0" xfId="42" quotePrefix="1" applyFont="1" applyAlignment="1">
      <alignment vertical="center" shrinkToFit="1"/>
    </xf>
    <xf numFmtId="0" fontId="58" fillId="0" borderId="49" xfId="42" applyFont="1" applyBorder="1">
      <alignment vertical="center"/>
    </xf>
    <xf numFmtId="0" fontId="15" fillId="8" borderId="17" xfId="0" applyFont="1" applyFill="1" applyBorder="1" applyAlignment="1">
      <alignment horizontal="left" vertical="top" wrapText="1"/>
    </xf>
    <xf numFmtId="0" fontId="15" fillId="8" borderId="46" xfId="0" applyFont="1" applyFill="1" applyBorder="1" applyAlignment="1">
      <alignment horizontal="left" vertical="top" wrapText="1"/>
    </xf>
    <xf numFmtId="0" fontId="15" fillId="8" borderId="1" xfId="0" applyFont="1" applyFill="1" applyBorder="1" applyAlignment="1">
      <alignment horizontal="left" vertical="top" wrapText="1"/>
    </xf>
    <xf numFmtId="0" fontId="15" fillId="8" borderId="10" xfId="0" applyFont="1" applyFill="1" applyBorder="1" applyAlignment="1">
      <alignment horizontal="left" vertical="top" wrapText="1"/>
    </xf>
    <xf numFmtId="0" fontId="15" fillId="8" borderId="8" xfId="0" applyFont="1" applyFill="1" applyBorder="1" applyAlignment="1">
      <alignment horizontal="left" vertical="top" wrapText="1"/>
    </xf>
    <xf numFmtId="0" fontId="15" fillId="8" borderId="45" xfId="0" applyFont="1" applyFill="1" applyBorder="1" applyAlignment="1">
      <alignment horizontal="left" vertical="top" wrapText="1"/>
    </xf>
    <xf numFmtId="0" fontId="15" fillId="8" borderId="12" xfId="0" applyFont="1" applyFill="1" applyBorder="1" applyAlignment="1">
      <alignment horizontal="left" vertical="top" wrapText="1"/>
    </xf>
    <xf numFmtId="0" fontId="15" fillId="8" borderId="140" xfId="0" applyFont="1" applyFill="1" applyBorder="1" applyAlignment="1">
      <alignment horizontal="left" vertical="top" wrapText="1"/>
    </xf>
    <xf numFmtId="0" fontId="15" fillId="8" borderId="141" xfId="0" applyFont="1" applyFill="1" applyBorder="1" applyAlignment="1">
      <alignment horizontal="left" vertical="top" wrapText="1"/>
    </xf>
    <xf numFmtId="9" fontId="17" fillId="9" borderId="1" xfId="0" applyNumberFormat="1" applyFont="1" applyFill="1" applyBorder="1" applyAlignment="1">
      <alignment vertical="center" wrapText="1"/>
    </xf>
    <xf numFmtId="9" fontId="17" fillId="9" borderId="8" xfId="7" applyFont="1" applyFill="1" applyBorder="1" applyAlignment="1">
      <alignment vertical="center" wrapText="1"/>
    </xf>
    <xf numFmtId="179" fontId="15" fillId="9" borderId="8" xfId="0" applyNumberFormat="1" applyFont="1" applyFill="1" applyBorder="1"/>
    <xf numFmtId="179" fontId="15" fillId="9" borderId="12" xfId="0" applyNumberFormat="1" applyFont="1" applyFill="1" applyBorder="1"/>
    <xf numFmtId="0" fontId="84" fillId="2" borderId="1" xfId="0" applyFont="1" applyFill="1" applyBorder="1"/>
    <xf numFmtId="0" fontId="84" fillId="9" borderId="8" xfId="0" applyFont="1" applyFill="1" applyBorder="1"/>
    <xf numFmtId="0" fontId="84" fillId="0" borderId="54" xfId="0" applyFont="1" applyBorder="1"/>
    <xf numFmtId="0" fontId="84" fillId="9" borderId="1" xfId="0" applyFont="1" applyFill="1" applyBorder="1"/>
    <xf numFmtId="0" fontId="85" fillId="0" borderId="34" xfId="0" applyFont="1" applyBorder="1"/>
    <xf numFmtId="0" fontId="85" fillId="0" borderId="97" xfId="0" applyFont="1" applyBorder="1"/>
    <xf numFmtId="0" fontId="84" fillId="0" borderId="34" xfId="0" applyFont="1" applyBorder="1"/>
    <xf numFmtId="0" fontId="84" fillId="0" borderId="97" xfId="0" applyFont="1" applyBorder="1"/>
    <xf numFmtId="0" fontId="84" fillId="0" borderId="11" xfId="0" applyFont="1" applyBorder="1"/>
    <xf numFmtId="0" fontId="84" fillId="9" borderId="10" xfId="0" applyFont="1" applyFill="1" applyBorder="1"/>
    <xf numFmtId="0" fontId="84" fillId="9" borderId="12" xfId="0" applyFont="1" applyFill="1" applyBorder="1"/>
    <xf numFmtId="0" fontId="15" fillId="8" borderId="1" xfId="0" applyFont="1" applyFill="1" applyBorder="1" applyAlignment="1">
      <alignment horizontal="left"/>
    </xf>
    <xf numFmtId="0" fontId="15" fillId="8" borderId="10" xfId="0" applyFont="1" applyFill="1" applyBorder="1" applyAlignment="1">
      <alignment horizontal="left"/>
    </xf>
    <xf numFmtId="0" fontId="44" fillId="4" borderId="1" xfId="45" applyFont="1" applyFill="1" applyBorder="1">
      <alignment vertical="center"/>
    </xf>
    <xf numFmtId="0" fontId="0" fillId="4" borderId="1" xfId="9" applyFont="1" applyFill="1" applyBorder="1" applyAlignment="1">
      <alignment horizontal="left" vertical="center" wrapText="1"/>
    </xf>
    <xf numFmtId="38" fontId="23" fillId="6" borderId="1" xfId="1" applyFont="1" applyFill="1" applyBorder="1" applyAlignment="1">
      <alignment horizontal="center" vertical="center" wrapText="1"/>
    </xf>
    <xf numFmtId="0" fontId="17" fillId="2" borderId="76" xfId="0" applyFont="1" applyFill="1" applyBorder="1" applyAlignment="1">
      <alignment vertical="center" wrapText="1"/>
    </xf>
    <xf numFmtId="178" fontId="16" fillId="2" borderId="28" xfId="0" applyNumberFormat="1" applyFont="1" applyFill="1" applyBorder="1" applyAlignment="1">
      <alignment vertical="center"/>
    </xf>
    <xf numFmtId="0" fontId="17" fillId="2" borderId="28" xfId="0" applyFont="1" applyFill="1" applyBorder="1" applyAlignment="1">
      <alignment vertical="center" wrapText="1"/>
    </xf>
    <xf numFmtId="178" fontId="16" fillId="2" borderId="90" xfId="0" applyNumberFormat="1" applyFont="1" applyFill="1" applyBorder="1" applyAlignment="1">
      <alignment vertical="center"/>
    </xf>
    <xf numFmtId="0" fontId="17" fillId="2" borderId="90" xfId="0" applyFont="1" applyFill="1" applyBorder="1" applyAlignment="1">
      <alignment vertical="center" wrapText="1"/>
    </xf>
    <xf numFmtId="0" fontId="16" fillId="0" borderId="0" xfId="0" applyFont="1" applyBorder="1" applyAlignment="1">
      <alignment vertical="center"/>
    </xf>
    <xf numFmtId="0" fontId="17" fillId="0" borderId="0" xfId="0" applyFont="1" applyBorder="1" applyAlignment="1">
      <alignment vertical="center" wrapText="1"/>
    </xf>
    <xf numFmtId="0" fontId="17" fillId="0" borderId="0" xfId="0" applyFont="1" applyBorder="1" applyAlignment="1">
      <alignment vertical="center"/>
    </xf>
    <xf numFmtId="0" fontId="14" fillId="0" borderId="129" xfId="0" applyFont="1" applyBorder="1" applyAlignment="1">
      <alignment horizontal="centerContinuous" vertical="center" shrinkToFit="1"/>
    </xf>
    <xf numFmtId="0" fontId="14" fillId="0" borderId="20" xfId="0" applyFont="1" applyBorder="1" applyAlignment="1">
      <alignment horizontal="centerContinuous" vertical="center" shrinkToFit="1"/>
    </xf>
    <xf numFmtId="179" fontId="16" fillId="2" borderId="77" xfId="0" applyNumberFormat="1" applyFont="1" applyFill="1" applyBorder="1" applyAlignment="1">
      <alignment vertical="center"/>
    </xf>
    <xf numFmtId="0" fontId="15" fillId="2" borderId="1" xfId="0" applyFont="1" applyFill="1" applyBorder="1" applyAlignment="1">
      <alignment vertical="top" wrapText="1"/>
    </xf>
    <xf numFmtId="0" fontId="15" fillId="2" borderId="8" xfId="0" applyFont="1" applyFill="1" applyBorder="1" applyAlignment="1"/>
    <xf numFmtId="0" fontId="23" fillId="2" borderId="1" xfId="0" applyFont="1" applyFill="1" applyBorder="1" applyAlignment="1">
      <alignment horizontal="right" vertical="top" wrapText="1"/>
    </xf>
    <xf numFmtId="0" fontId="23" fillId="2" borderId="8" xfId="0" applyFont="1" applyFill="1" applyBorder="1" applyAlignment="1">
      <alignment horizontal="right" wrapText="1"/>
    </xf>
    <xf numFmtId="188" fontId="17" fillId="9" borderId="10" xfId="1" applyNumberFormat="1" applyFont="1" applyFill="1" applyBorder="1" applyAlignment="1">
      <alignment horizontal="right" vertical="center" wrapText="1"/>
    </xf>
    <xf numFmtId="40" fontId="17" fillId="9" borderId="10" xfId="1" applyNumberFormat="1" applyFont="1" applyFill="1" applyBorder="1" applyAlignment="1">
      <alignment horizontal="right" vertical="center" wrapText="1"/>
    </xf>
    <xf numFmtId="188" fontId="17" fillId="6" borderId="1" xfId="1" applyNumberFormat="1" applyFont="1" applyFill="1" applyBorder="1" applyAlignment="1">
      <alignment horizontal="right" vertical="center" wrapText="1"/>
    </xf>
    <xf numFmtId="40" fontId="17" fillId="6" borderId="1" xfId="1" applyNumberFormat="1" applyFont="1" applyFill="1" applyBorder="1" applyAlignment="1">
      <alignment horizontal="right" vertical="center" wrapText="1"/>
    </xf>
    <xf numFmtId="40" fontId="17" fillId="2" borderId="1" xfId="1" applyNumberFormat="1" applyFont="1" applyFill="1" applyBorder="1" applyAlignment="1">
      <alignment horizontal="right" vertical="center" wrapText="1"/>
    </xf>
    <xf numFmtId="0" fontId="17" fillId="6" borderId="1" xfId="0" applyFont="1" applyFill="1" applyBorder="1" applyAlignment="1">
      <alignment horizontal="right" vertical="center" wrapText="1"/>
    </xf>
    <xf numFmtId="0" fontId="17" fillId="2" borderId="1" xfId="0" applyFont="1" applyFill="1" applyBorder="1" applyAlignment="1">
      <alignment horizontal="right" vertical="center" wrapText="1"/>
    </xf>
    <xf numFmtId="188" fontId="17" fillId="2" borderId="1" xfId="1" applyNumberFormat="1" applyFont="1" applyFill="1" applyBorder="1" applyAlignment="1">
      <alignment horizontal="right" vertical="center" wrapText="1"/>
    </xf>
    <xf numFmtId="40" fontId="21" fillId="6" borderId="1" xfId="1" applyNumberFormat="1" applyFont="1" applyFill="1" applyBorder="1" applyAlignment="1">
      <alignment horizontal="right" vertical="center" wrapText="1"/>
    </xf>
    <xf numFmtId="40" fontId="21" fillId="9" borderId="10" xfId="1" applyNumberFormat="1" applyFont="1" applyFill="1" applyBorder="1" applyAlignment="1">
      <alignment horizontal="right" vertical="center" wrapText="1"/>
    </xf>
    <xf numFmtId="38" fontId="23" fillId="6" borderId="1" xfId="1" applyFont="1" applyFill="1" applyBorder="1" applyAlignment="1">
      <alignment horizontal="right" vertical="center" wrapText="1"/>
    </xf>
    <xf numFmtId="38" fontId="54" fillId="2" borderId="1" xfId="1" applyFont="1" applyFill="1" applyBorder="1" applyAlignment="1">
      <alignment horizontal="right" vertical="center" wrapText="1"/>
    </xf>
    <xf numFmtId="38" fontId="54" fillId="2" borderId="10" xfId="1" applyFont="1" applyFill="1" applyBorder="1" applyAlignment="1">
      <alignment horizontal="right" vertical="center" wrapText="1"/>
    </xf>
    <xf numFmtId="38" fontId="21" fillId="5" borderId="8" xfId="1" applyFont="1" applyFill="1" applyBorder="1" applyAlignment="1">
      <alignment vertical="center" wrapText="1"/>
    </xf>
    <xf numFmtId="38" fontId="21" fillId="5" borderId="8" xfId="1" applyFont="1" applyFill="1" applyBorder="1" applyAlignment="1">
      <alignment vertical="center"/>
    </xf>
    <xf numFmtId="38" fontId="21" fillId="5" borderId="12" xfId="1" applyFont="1" applyFill="1" applyBorder="1" applyAlignment="1">
      <alignment vertical="center"/>
    </xf>
    <xf numFmtId="0" fontId="21" fillId="5" borderId="1" xfId="0" applyFont="1" applyFill="1" applyBorder="1" applyAlignment="1">
      <alignment horizontal="right" vertical="center" wrapText="1"/>
    </xf>
    <xf numFmtId="0" fontId="21" fillId="5" borderId="1" xfId="6" applyFont="1" applyFill="1" applyBorder="1" applyAlignment="1">
      <alignment horizontal="right" vertical="center"/>
    </xf>
    <xf numFmtId="0" fontId="21" fillId="5" borderId="10" xfId="6" applyFont="1" applyFill="1" applyBorder="1" applyAlignment="1">
      <alignment horizontal="right" vertical="center"/>
    </xf>
    <xf numFmtId="0" fontId="21" fillId="5" borderId="8" xfId="0" applyFont="1" applyFill="1" applyBorder="1" applyAlignment="1">
      <alignment horizontal="right" vertical="center" wrapText="1"/>
    </xf>
    <xf numFmtId="0" fontId="21" fillId="5" borderId="8" xfId="6" applyFont="1" applyFill="1" applyBorder="1" applyAlignment="1">
      <alignment horizontal="right" vertical="center"/>
    </xf>
    <xf numFmtId="0" fontId="21" fillId="5" borderId="12" xfId="6" applyFont="1" applyFill="1" applyBorder="1" applyAlignment="1">
      <alignment horizontal="right" vertical="center"/>
    </xf>
    <xf numFmtId="40" fontId="20" fillId="2" borderId="1" xfId="1" applyNumberFormat="1" applyFont="1" applyFill="1" applyBorder="1" applyAlignment="1">
      <alignment horizontal="right" vertical="center" wrapText="1"/>
    </xf>
    <xf numFmtId="40" fontId="20" fillId="2" borderId="10" xfId="1" applyNumberFormat="1" applyFont="1" applyFill="1" applyBorder="1" applyAlignment="1">
      <alignment horizontal="right" vertical="center" wrapText="1"/>
    </xf>
    <xf numFmtId="40" fontId="22" fillId="2" borderId="1" xfId="1" applyNumberFormat="1" applyFont="1" applyFill="1" applyBorder="1" applyAlignment="1">
      <alignment horizontal="right" vertical="center" wrapText="1"/>
    </xf>
    <xf numFmtId="40" fontId="22" fillId="2" borderId="10" xfId="1" applyNumberFormat="1" applyFont="1" applyFill="1" applyBorder="1" applyAlignment="1">
      <alignment horizontal="right" vertical="center" wrapText="1"/>
    </xf>
    <xf numFmtId="0" fontId="22" fillId="2" borderId="1" xfId="0" applyFont="1" applyFill="1" applyBorder="1" applyAlignment="1">
      <alignment horizontal="right" vertical="center" wrapText="1"/>
    </xf>
    <xf numFmtId="0" fontId="22" fillId="2" borderId="10" xfId="0" applyFont="1" applyFill="1" applyBorder="1" applyAlignment="1">
      <alignment horizontal="right" vertical="center" wrapText="1"/>
    </xf>
    <xf numFmtId="38" fontId="21" fillId="2" borderId="1" xfId="1" applyFont="1" applyFill="1" applyBorder="1" applyAlignment="1">
      <alignment horizontal="right" vertical="center" wrapText="1"/>
    </xf>
    <xf numFmtId="38" fontId="21" fillId="2" borderId="30" xfId="1" applyFont="1" applyFill="1" applyBorder="1" applyAlignment="1">
      <alignment horizontal="right" vertical="center" wrapText="1"/>
    </xf>
    <xf numFmtId="38" fontId="21" fillId="2" borderId="10" xfId="1" applyFont="1" applyFill="1" applyBorder="1" applyAlignment="1">
      <alignment horizontal="right" vertical="center" wrapText="1"/>
    </xf>
    <xf numFmtId="0" fontId="23" fillId="2" borderId="1" xfId="0" applyFont="1" applyFill="1" applyBorder="1" applyAlignment="1">
      <alignment horizontal="right" vertical="center" wrapText="1"/>
    </xf>
    <xf numFmtId="0" fontId="23" fillId="2" borderId="30" xfId="0" applyFont="1" applyFill="1" applyBorder="1" applyAlignment="1">
      <alignment horizontal="right" vertical="center" wrapText="1"/>
    </xf>
    <xf numFmtId="0" fontId="23" fillId="2" borderId="10" xfId="0" applyFont="1" applyFill="1" applyBorder="1" applyAlignment="1">
      <alignment horizontal="right" vertical="center" wrapText="1"/>
    </xf>
    <xf numFmtId="38" fontId="21" fillId="2" borderId="8" xfId="1" applyFont="1" applyFill="1" applyBorder="1" applyAlignment="1">
      <alignment horizontal="right" vertical="center" wrapText="1"/>
    </xf>
    <xf numFmtId="38" fontId="21" fillId="2" borderId="140" xfId="1" applyFont="1" applyFill="1" applyBorder="1" applyAlignment="1">
      <alignment horizontal="right" vertical="center" wrapText="1"/>
    </xf>
    <xf numFmtId="38" fontId="21" fillId="2" borderId="138" xfId="1" applyFont="1" applyFill="1" applyBorder="1" applyAlignment="1">
      <alignment horizontal="right" vertical="center" wrapText="1"/>
    </xf>
    <xf numFmtId="40" fontId="21" fillId="2" borderId="1" xfId="1" applyNumberFormat="1" applyFont="1" applyFill="1" applyBorder="1" applyAlignment="1">
      <alignment horizontal="right" vertical="center" wrapText="1"/>
    </xf>
    <xf numFmtId="40" fontId="21" fillId="2" borderId="140" xfId="1" applyNumberFormat="1" applyFont="1" applyFill="1" applyBorder="1" applyAlignment="1">
      <alignment horizontal="right" vertical="center" wrapText="1"/>
    </xf>
    <xf numFmtId="40" fontId="21" fillId="9" borderId="8" xfId="1" applyNumberFormat="1" applyFont="1" applyFill="1" applyBorder="1" applyAlignment="1">
      <alignment horizontal="right" vertical="center" wrapText="1"/>
    </xf>
    <xf numFmtId="40" fontId="21" fillId="9" borderId="138" xfId="1" applyNumberFormat="1" applyFont="1" applyFill="1" applyBorder="1" applyAlignment="1">
      <alignment horizontal="right" vertical="center" wrapText="1"/>
    </xf>
    <xf numFmtId="40" fontId="21" fillId="9" borderId="139" xfId="1" applyNumberFormat="1" applyFont="1" applyFill="1" applyBorder="1" applyAlignment="1">
      <alignment horizontal="right" vertical="center" wrapText="1"/>
    </xf>
    <xf numFmtId="40" fontId="21" fillId="9" borderId="1" xfId="1" applyNumberFormat="1" applyFont="1" applyFill="1" applyBorder="1" applyAlignment="1">
      <alignment horizontal="right" vertical="center" wrapText="1"/>
    </xf>
    <xf numFmtId="40" fontId="21" fillId="9" borderId="140" xfId="1" applyNumberFormat="1" applyFont="1" applyFill="1" applyBorder="1" applyAlignment="1">
      <alignment horizontal="right" vertical="center" wrapText="1"/>
    </xf>
    <xf numFmtId="40" fontId="21" fillId="9" borderId="28" xfId="1" applyNumberFormat="1" applyFont="1" applyFill="1" applyBorder="1" applyAlignment="1">
      <alignment horizontal="right" vertical="center" wrapText="1"/>
    </xf>
    <xf numFmtId="0" fontId="23" fillId="9" borderId="1" xfId="0" applyFont="1" applyFill="1" applyBorder="1" applyAlignment="1">
      <alignment horizontal="right" vertical="center" wrapText="1"/>
    </xf>
    <xf numFmtId="0" fontId="23" fillId="9" borderId="8" xfId="0" applyFont="1" applyFill="1" applyBorder="1" applyAlignment="1">
      <alignment horizontal="right" vertical="center" wrapText="1"/>
    </xf>
    <xf numFmtId="0" fontId="23" fillId="2" borderId="8" xfId="0" applyFont="1" applyFill="1" applyBorder="1" applyAlignment="1">
      <alignment horizontal="right" vertical="center" wrapText="1"/>
    </xf>
    <xf numFmtId="0" fontId="23" fillId="2" borderId="140" xfId="0" applyFont="1" applyFill="1" applyBorder="1" applyAlignment="1">
      <alignment horizontal="right" vertical="center" wrapText="1"/>
    </xf>
    <xf numFmtId="0" fontId="23" fillId="9" borderId="140" xfId="0" applyFont="1" applyFill="1" applyBorder="1" applyAlignment="1">
      <alignment horizontal="right" vertical="center" wrapText="1"/>
    </xf>
    <xf numFmtId="0" fontId="23" fillId="9" borderId="138" xfId="0" applyFont="1" applyFill="1" applyBorder="1" applyAlignment="1">
      <alignment horizontal="right" vertical="center" wrapText="1"/>
    </xf>
    <xf numFmtId="0" fontId="23" fillId="2" borderId="138" xfId="0" applyFont="1" applyFill="1" applyBorder="1" applyAlignment="1">
      <alignment horizontal="right" vertical="center" wrapText="1"/>
    </xf>
    <xf numFmtId="189" fontId="16" fillId="2" borderId="77" xfId="0" applyNumberFormat="1" applyFont="1" applyFill="1" applyBorder="1" applyAlignment="1">
      <alignment vertical="center"/>
    </xf>
    <xf numFmtId="189" fontId="16" fillId="2" borderId="91" xfId="0" applyNumberFormat="1" applyFont="1" applyFill="1" applyBorder="1" applyAlignment="1">
      <alignment vertical="center"/>
    </xf>
    <xf numFmtId="180" fontId="16" fillId="2" borderId="2" xfId="0" applyNumberFormat="1" applyFont="1" applyFill="1" applyBorder="1" applyAlignment="1">
      <alignment vertical="center" shrinkToFit="1"/>
    </xf>
    <xf numFmtId="180" fontId="16" fillId="2" borderId="60" xfId="0" applyNumberFormat="1" applyFont="1" applyFill="1" applyBorder="1" applyAlignment="1">
      <alignment vertical="center" shrinkToFit="1"/>
    </xf>
    <xf numFmtId="180" fontId="16" fillId="9" borderId="79" xfId="0" applyNumberFormat="1" applyFont="1" applyFill="1" applyBorder="1" applyAlignment="1">
      <alignment vertical="center" shrinkToFit="1"/>
    </xf>
    <xf numFmtId="180" fontId="16" fillId="2" borderId="1" xfId="0" applyNumberFormat="1" applyFont="1" applyFill="1" applyBorder="1" applyAlignment="1">
      <alignment vertical="center" shrinkToFit="1"/>
    </xf>
    <xf numFmtId="180" fontId="16" fillId="2" borderId="3" xfId="0" applyNumberFormat="1" applyFont="1" applyFill="1" applyBorder="1" applyAlignment="1">
      <alignment vertical="center" shrinkToFit="1"/>
    </xf>
    <xf numFmtId="180" fontId="16" fillId="9" borderId="81" xfId="0" applyNumberFormat="1" applyFont="1" applyFill="1" applyBorder="1" applyAlignment="1">
      <alignment vertical="center" shrinkToFit="1"/>
    </xf>
    <xf numFmtId="180" fontId="16" fillId="9" borderId="1" xfId="0" applyNumberFormat="1" applyFont="1" applyFill="1" applyBorder="1" applyAlignment="1">
      <alignment vertical="center" shrinkToFit="1"/>
    </xf>
    <xf numFmtId="178" fontId="16" fillId="2" borderId="1" xfId="0" applyNumberFormat="1" applyFont="1" applyFill="1" applyBorder="1" applyAlignment="1">
      <alignment vertical="center" shrinkToFit="1"/>
    </xf>
    <xf numFmtId="178" fontId="16" fillId="9" borderId="81" xfId="0" applyNumberFormat="1" applyFont="1" applyFill="1" applyBorder="1" applyAlignment="1">
      <alignment vertical="center" shrinkToFit="1"/>
    </xf>
    <xf numFmtId="178" fontId="16" fillId="9" borderId="1" xfId="0" applyNumberFormat="1" applyFont="1" applyFill="1" applyBorder="1" applyAlignment="1">
      <alignment vertical="center" shrinkToFit="1"/>
    </xf>
    <xf numFmtId="178" fontId="16" fillId="9" borderId="10" xfId="0" applyNumberFormat="1" applyFont="1" applyFill="1" applyBorder="1" applyAlignment="1">
      <alignment vertical="center" shrinkToFit="1"/>
    </xf>
    <xf numFmtId="178" fontId="16" fillId="9" borderId="87" xfId="0" applyNumberFormat="1" applyFont="1" applyFill="1" applyBorder="1" applyAlignment="1">
      <alignment vertical="center" shrinkToFit="1"/>
    </xf>
    <xf numFmtId="178" fontId="16" fillId="9" borderId="94" xfId="0" applyNumberFormat="1" applyFont="1" applyFill="1" applyBorder="1" applyAlignment="1">
      <alignment vertical="center" shrinkToFit="1"/>
    </xf>
    <xf numFmtId="178" fontId="16" fillId="9" borderId="95" xfId="0" applyNumberFormat="1" applyFont="1" applyFill="1" applyBorder="1" applyAlignment="1">
      <alignment vertical="center" shrinkToFit="1"/>
    </xf>
    <xf numFmtId="40" fontId="15" fillId="2" borderId="1" xfId="1" applyNumberFormat="1" applyFont="1" applyFill="1" applyBorder="1"/>
    <xf numFmtId="40" fontId="15" fillId="9" borderId="1" xfId="1" applyNumberFormat="1" applyFont="1" applyFill="1" applyBorder="1"/>
    <xf numFmtId="40" fontId="15" fillId="9" borderId="10" xfId="1" applyNumberFormat="1" applyFont="1" applyFill="1" applyBorder="1"/>
    <xf numFmtId="187" fontId="15" fillId="2" borderId="1" xfId="0" applyNumberFormat="1" applyFont="1" applyFill="1" applyBorder="1"/>
    <xf numFmtId="0" fontId="17" fillId="6"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38" fontId="86" fillId="6" borderId="1" xfId="1" applyFont="1" applyFill="1" applyBorder="1" applyAlignment="1">
      <alignment horizontal="right" vertical="center" wrapText="1"/>
    </xf>
    <xf numFmtId="179" fontId="86" fillId="9" borderId="8" xfId="0" applyNumberFormat="1" applyFont="1" applyFill="1" applyBorder="1" applyAlignment="1">
      <alignment horizontal="right" vertical="center" wrapText="1"/>
    </xf>
    <xf numFmtId="38" fontId="86" fillId="9" borderId="11" xfId="1" applyFont="1" applyFill="1" applyBorder="1" applyAlignment="1">
      <alignment horizontal="justify" vertical="center" wrapText="1"/>
    </xf>
    <xf numFmtId="38" fontId="86" fillId="9" borderId="10" xfId="1" applyFont="1" applyFill="1" applyBorder="1" applyAlignment="1">
      <alignment horizontal="right" vertical="center" wrapText="1"/>
    </xf>
    <xf numFmtId="179" fontId="86" fillId="9" borderId="12" xfId="0" applyNumberFormat="1" applyFont="1" applyFill="1" applyBorder="1" applyAlignment="1">
      <alignment horizontal="right" vertical="center" wrapText="1"/>
    </xf>
    <xf numFmtId="0" fontId="86" fillId="6" borderId="1" xfId="0" applyFont="1" applyFill="1" applyBorder="1" applyAlignment="1">
      <alignment horizontal="center" vertical="center" wrapText="1"/>
    </xf>
    <xf numFmtId="0" fontId="86" fillId="6" borderId="1" xfId="0" applyFont="1" applyFill="1" applyBorder="1" applyAlignment="1">
      <alignment horizontal="right" vertical="center" wrapText="1"/>
    </xf>
    <xf numFmtId="0" fontId="86" fillId="9" borderId="10" xfId="0" applyFont="1" applyFill="1" applyBorder="1" applyAlignment="1">
      <alignment horizontal="right" vertical="center" wrapText="1"/>
    </xf>
    <xf numFmtId="0" fontId="23" fillId="2" borderId="16" xfId="0" applyFont="1" applyFill="1" applyBorder="1" applyAlignment="1">
      <alignment vertical="center"/>
    </xf>
    <xf numFmtId="38" fontId="21" fillId="9" borderId="28" xfId="1" applyNumberFormat="1" applyFont="1" applyFill="1" applyBorder="1" applyAlignment="1">
      <alignment horizontal="right" vertical="center" wrapText="1"/>
    </xf>
    <xf numFmtId="0" fontId="0" fillId="2" borderId="16" xfId="0" applyFill="1" applyBorder="1" applyAlignment="1">
      <alignment vertical="center"/>
    </xf>
    <xf numFmtId="0" fontId="15" fillId="0" borderId="0" xfId="0" applyFont="1" applyFill="1" applyAlignment="1">
      <alignment horizontal="left" vertical="center"/>
    </xf>
    <xf numFmtId="0" fontId="58" fillId="0" borderId="123" xfId="42" applyFont="1" applyFill="1" applyBorder="1" applyAlignment="1">
      <alignment horizontal="center" vertical="center" wrapText="1"/>
    </xf>
    <xf numFmtId="0" fontId="58" fillId="0" borderId="124" xfId="42" applyFont="1" applyFill="1" applyBorder="1" applyAlignment="1">
      <alignment horizontal="center" vertical="center" wrapText="1"/>
    </xf>
    <xf numFmtId="0" fontId="15" fillId="0" borderId="0" xfId="42" applyFont="1" applyFill="1">
      <alignment vertical="center"/>
    </xf>
    <xf numFmtId="186" fontId="22" fillId="0" borderId="0" xfId="43" applyFont="1" applyFill="1" applyBorder="1" applyAlignment="1">
      <alignment horizontal="left" vertical="center"/>
    </xf>
    <xf numFmtId="178" fontId="14" fillId="0" borderId="64" xfId="0" applyNumberFormat="1" applyFont="1" applyFill="1" applyBorder="1" applyAlignment="1">
      <alignment vertical="center" shrinkToFit="1"/>
    </xf>
    <xf numFmtId="0" fontId="15" fillId="0" borderId="0" xfId="0" applyFont="1" applyFill="1" applyAlignment="1">
      <alignment vertical="center"/>
    </xf>
    <xf numFmtId="0" fontId="11" fillId="0" borderId="0" xfId="44" applyFont="1" applyFill="1" applyAlignment="1">
      <alignment vertical="center"/>
    </xf>
    <xf numFmtId="49" fontId="15" fillId="0" borderId="0" xfId="36" applyNumberFormat="1" applyFont="1" applyAlignment="1">
      <alignment horizontal="left" vertical="center" shrinkToFit="1"/>
    </xf>
    <xf numFmtId="0" fontId="15" fillId="0" borderId="0" xfId="0" applyFont="1" applyAlignment="1">
      <alignment horizontal="left" vertical="center" wrapText="1"/>
    </xf>
    <xf numFmtId="0" fontId="15" fillId="0" borderId="0" xfId="0" applyFont="1" applyAlignment="1">
      <alignment horizontal="left" vertical="center"/>
    </xf>
    <xf numFmtId="0" fontId="39" fillId="11" borderId="0" xfId="44" applyFont="1" applyFill="1" applyAlignment="1">
      <alignment vertical="center"/>
    </xf>
    <xf numFmtId="0" fontId="11" fillId="11" borderId="0" xfId="44" applyFont="1" applyFill="1" applyAlignment="1">
      <alignment vertical="center"/>
    </xf>
    <xf numFmtId="0" fontId="11" fillId="11" borderId="1" xfId="44" applyFont="1" applyFill="1" applyBorder="1" applyAlignment="1">
      <alignment vertical="center"/>
    </xf>
    <xf numFmtId="49" fontId="81" fillId="12" borderId="1" xfId="44" applyNumberFormat="1" applyFont="1" applyFill="1" applyBorder="1" applyAlignment="1">
      <alignment horizontal="justify" vertical="center"/>
    </xf>
    <xf numFmtId="49" fontId="81" fillId="0" borderId="1" xfId="44" applyNumberFormat="1" applyFont="1" applyBorder="1" applyAlignment="1">
      <alignment horizontal="justify" vertical="center"/>
    </xf>
    <xf numFmtId="49" fontId="81" fillId="0" borderId="0" xfId="44" applyNumberFormat="1" applyFont="1" applyAlignment="1">
      <alignment horizontal="justify" vertical="center"/>
    </xf>
    <xf numFmtId="49" fontId="81" fillId="5" borderId="1" xfId="44" applyNumberFormat="1" applyFont="1" applyFill="1" applyBorder="1" applyAlignment="1">
      <alignment horizontal="justify" vertical="center"/>
    </xf>
    <xf numFmtId="49" fontId="81" fillId="0" borderId="2" xfId="44" applyNumberFormat="1" applyFont="1" applyBorder="1" applyAlignment="1">
      <alignment horizontal="justify" vertical="center"/>
    </xf>
    <xf numFmtId="0" fontId="81" fillId="0" borderId="0" xfId="44" applyFont="1" applyAlignment="1">
      <alignment horizontal="justify" vertical="center"/>
    </xf>
    <xf numFmtId="49" fontId="81" fillId="5" borderId="1" xfId="44" applyNumberFormat="1" applyFont="1" applyFill="1" applyBorder="1" applyAlignment="1">
      <alignment vertical="center"/>
    </xf>
    <xf numFmtId="0" fontId="81" fillId="0" borderId="0" xfId="44" applyFont="1" applyAlignment="1">
      <alignment vertical="center"/>
    </xf>
    <xf numFmtId="49" fontId="81" fillId="0" borderId="2" xfId="44" applyNumberFormat="1" applyFont="1" applyBorder="1" applyAlignment="1">
      <alignment horizontal="justify" vertical="center" wrapText="1"/>
    </xf>
    <xf numFmtId="0" fontId="11" fillId="12" borderId="1" xfId="44" applyFont="1" applyFill="1" applyBorder="1" applyAlignment="1">
      <alignment vertical="center"/>
    </xf>
    <xf numFmtId="49" fontId="11" fillId="12" borderId="1" xfId="44" applyNumberFormat="1" applyFont="1" applyFill="1" applyBorder="1" applyAlignment="1">
      <alignment vertical="center"/>
    </xf>
    <xf numFmtId="0" fontId="15" fillId="8" borderId="16" xfId="0" applyFont="1" applyFill="1" applyBorder="1" applyAlignment="1">
      <alignment horizontal="left" vertical="top" wrapText="1"/>
    </xf>
    <xf numFmtId="0" fontId="15" fillId="8" borderId="3" xfId="0" applyFont="1" applyFill="1" applyBorder="1" applyAlignment="1">
      <alignment horizontal="left" vertical="top" wrapText="1"/>
    </xf>
    <xf numFmtId="0" fontId="15" fillId="8" borderId="25" xfId="0" applyFont="1" applyFill="1" applyBorder="1" applyAlignment="1">
      <alignment horizontal="left" vertical="top" wrapText="1"/>
    </xf>
    <xf numFmtId="0" fontId="15" fillId="8" borderId="86" xfId="0" applyFont="1" applyFill="1" applyBorder="1" applyAlignment="1">
      <alignment horizontal="left" vertical="top" wrapText="1"/>
    </xf>
    <xf numFmtId="0" fontId="19" fillId="0" borderId="0" xfId="0" applyFont="1" applyBorder="1"/>
    <xf numFmtId="0" fontId="15" fillId="8" borderId="35" xfId="0" applyFont="1" applyFill="1" applyBorder="1" applyAlignment="1">
      <alignment horizontal="left" vertical="top" wrapText="1"/>
    </xf>
    <xf numFmtId="0" fontId="15" fillId="10" borderId="0" xfId="36" applyFont="1" applyFill="1" applyBorder="1" applyAlignment="1">
      <alignment horizontal="left" vertical="center" shrinkToFit="1"/>
    </xf>
    <xf numFmtId="0" fontId="58" fillId="0" borderId="35" xfId="42" applyFont="1" applyBorder="1" applyAlignment="1">
      <alignment horizontal="center" vertical="center" wrapText="1"/>
    </xf>
    <xf numFmtId="0" fontId="58" fillId="0" borderId="147" xfId="42" applyFont="1" applyBorder="1" applyAlignment="1">
      <alignment horizontal="center" vertical="center" wrapText="1"/>
    </xf>
    <xf numFmtId="0" fontId="58" fillId="0" borderId="148" xfId="42" applyFont="1" applyBorder="1" applyAlignment="1">
      <alignment horizontal="center" vertical="center" wrapText="1"/>
    </xf>
    <xf numFmtId="0" fontId="21" fillId="9" borderId="125" xfId="0" applyFont="1" applyFill="1" applyBorder="1" applyAlignment="1">
      <alignment horizontal="center" vertical="center" wrapText="1"/>
    </xf>
    <xf numFmtId="0" fontId="21" fillId="9" borderId="127" xfId="0" applyFont="1" applyFill="1" applyBorder="1" applyAlignment="1">
      <alignment horizontal="center" vertical="center" wrapText="1"/>
    </xf>
    <xf numFmtId="0" fontId="15" fillId="9" borderId="125" xfId="42" applyFont="1" applyFill="1" applyBorder="1" applyAlignment="1">
      <alignment horizontal="center" vertical="center"/>
    </xf>
    <xf numFmtId="0" fontId="15" fillId="9" borderId="130" xfId="42" applyFont="1" applyFill="1" applyBorder="1" applyAlignment="1">
      <alignment horizontal="center" vertical="center"/>
    </xf>
    <xf numFmtId="0" fontId="58" fillId="0" borderId="0" xfId="42" quotePrefix="1" applyFont="1" applyBorder="1" applyAlignment="1">
      <alignment vertical="center" shrinkToFit="1"/>
    </xf>
    <xf numFmtId="0" fontId="58" fillId="0" borderId="0" xfId="42"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0" xfId="0" applyFont="1" applyFill="1" applyBorder="1" applyAlignment="1">
      <alignment horizontal="right" vertical="center" wrapText="1"/>
    </xf>
    <xf numFmtId="0" fontId="15" fillId="0" borderId="0" xfId="42" quotePrefix="1" applyFont="1" applyFill="1" applyBorder="1" applyAlignment="1">
      <alignment horizontal="center" vertical="center"/>
    </xf>
    <xf numFmtId="0" fontId="58" fillId="0" borderId="0" xfId="42" applyFont="1" applyBorder="1" applyAlignment="1">
      <alignment horizontal="left" vertical="center"/>
    </xf>
    <xf numFmtId="0" fontId="58" fillId="0" borderId="0" xfId="42" applyFont="1" applyBorder="1">
      <alignment vertical="center"/>
    </xf>
    <xf numFmtId="0" fontId="58" fillId="0" borderId="149" xfId="42" applyFont="1" applyBorder="1">
      <alignment vertical="center"/>
    </xf>
    <xf numFmtId="0" fontId="58" fillId="0" borderId="150" xfId="42" applyFont="1" applyBorder="1">
      <alignment vertical="center"/>
    </xf>
    <xf numFmtId="0" fontId="21" fillId="9" borderId="65" xfId="0" applyFont="1" applyFill="1" applyBorder="1" applyAlignment="1">
      <alignment horizontal="right" vertical="center" wrapText="1"/>
    </xf>
    <xf numFmtId="0" fontId="21" fillId="9" borderId="127" xfId="0" applyFont="1" applyFill="1" applyBorder="1" applyAlignment="1">
      <alignment horizontal="right" vertical="center" wrapText="1"/>
    </xf>
    <xf numFmtId="0" fontId="21" fillId="9" borderId="130" xfId="0" applyFont="1" applyFill="1" applyBorder="1" applyAlignment="1">
      <alignment horizontal="right" vertical="center" wrapText="1"/>
    </xf>
    <xf numFmtId="0" fontId="58" fillId="0" borderId="0" xfId="42" applyFont="1" applyBorder="1" applyAlignment="1">
      <alignment horizontal="center" vertical="center" wrapText="1"/>
    </xf>
    <xf numFmtId="0" fontId="21" fillId="0" borderId="0" xfId="0" applyFont="1" applyBorder="1" applyAlignment="1">
      <alignment horizontal="right" vertical="center" wrapText="1"/>
    </xf>
    <xf numFmtId="0" fontId="58" fillId="0" borderId="149" xfId="42" applyFont="1" applyFill="1" applyBorder="1" applyAlignment="1">
      <alignment horizontal="center" vertical="center" wrapText="1"/>
    </xf>
    <xf numFmtId="0" fontId="21" fillId="0" borderId="149" xfId="0" applyFont="1" applyFill="1" applyBorder="1" applyAlignment="1">
      <alignment horizontal="center" vertical="center" wrapText="1"/>
    </xf>
    <xf numFmtId="0" fontId="15" fillId="0" borderId="149" xfId="42" quotePrefix="1" applyFont="1" applyFill="1" applyBorder="1" applyAlignment="1">
      <alignment horizontal="center" vertical="center"/>
    </xf>
    <xf numFmtId="0" fontId="15" fillId="0" borderId="150" xfId="42" quotePrefix="1" applyFont="1" applyFill="1" applyBorder="1" applyAlignment="1">
      <alignment horizontal="center" vertical="center"/>
    </xf>
    <xf numFmtId="0" fontId="29" fillId="9" borderId="76" xfId="66" applyFont="1" applyFill="1" applyBorder="1" applyAlignment="1">
      <alignment horizontal="center" vertical="center"/>
    </xf>
    <xf numFmtId="0" fontId="87" fillId="0" borderId="1" xfId="0" applyFont="1" applyBorder="1" applyAlignment="1">
      <alignment vertical="center"/>
    </xf>
    <xf numFmtId="0" fontId="22" fillId="0" borderId="0" xfId="43" applyNumberFormat="1" applyFont="1" applyFill="1" applyBorder="1" applyAlignment="1">
      <alignment horizontal="left" vertical="center"/>
    </xf>
    <xf numFmtId="0" fontId="81" fillId="0" borderId="0" xfId="68" applyFont="1" applyFill="1">
      <alignment vertical="center"/>
    </xf>
    <xf numFmtId="0" fontId="11" fillId="0" borderId="0" xfId="68" applyFont="1" applyFill="1">
      <alignment vertical="center"/>
    </xf>
    <xf numFmtId="49" fontId="15" fillId="0" borderId="23" xfId="66" applyNumberFormat="1" applyFont="1" applyFill="1" applyBorder="1" applyAlignment="1">
      <alignment horizontal="center" vertical="center" wrapText="1"/>
    </xf>
    <xf numFmtId="49" fontId="15" fillId="0" borderId="146" xfId="66" applyNumberFormat="1" applyFont="1" applyFill="1" applyBorder="1" applyAlignment="1">
      <alignment horizontal="center" vertical="center" wrapText="1"/>
    </xf>
    <xf numFmtId="49" fontId="15" fillId="0" borderId="6" xfId="66" applyNumberFormat="1" applyFont="1" applyFill="1" applyBorder="1" applyAlignment="1">
      <alignment horizontal="center" vertical="center" wrapText="1"/>
    </xf>
    <xf numFmtId="0" fontId="58" fillId="0" borderId="30" xfId="42" applyFont="1" applyFill="1" applyBorder="1" applyAlignment="1">
      <alignment horizontal="center" vertical="center" wrapText="1"/>
    </xf>
    <xf numFmtId="0" fontId="58" fillId="0" borderId="8" xfId="42" applyFont="1" applyFill="1" applyBorder="1" applyAlignment="1">
      <alignment horizontal="center" vertical="center" wrapText="1"/>
    </xf>
    <xf numFmtId="177" fontId="16" fillId="0" borderId="0" xfId="0" applyNumberFormat="1" applyFont="1" applyFill="1" applyAlignment="1">
      <alignment vertical="center"/>
    </xf>
    <xf numFmtId="0" fontId="16" fillId="0" borderId="0" xfId="0" applyFont="1" applyFill="1" applyAlignment="1">
      <alignment vertical="center"/>
    </xf>
    <xf numFmtId="0" fontId="17" fillId="0" borderId="0" xfId="0" applyFont="1" applyFill="1" applyAlignment="1">
      <alignment vertical="center"/>
    </xf>
    <xf numFmtId="0" fontId="16" fillId="0" borderId="20" xfId="0" applyFont="1" applyFill="1" applyBorder="1" applyAlignment="1">
      <alignment vertical="center"/>
    </xf>
    <xf numFmtId="0" fontId="23" fillId="0" borderId="7"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23" fillId="0" borderId="33" xfId="0" applyFont="1" applyFill="1" applyBorder="1" applyAlignment="1">
      <alignment vertical="center"/>
    </xf>
    <xf numFmtId="0" fontId="23" fillId="0" borderId="16" xfId="0" applyFont="1" applyFill="1" applyBorder="1" applyAlignment="1">
      <alignment vertical="center"/>
    </xf>
    <xf numFmtId="0" fontId="17" fillId="0" borderId="108" xfId="0" applyFont="1" applyFill="1" applyBorder="1" applyAlignment="1">
      <alignment vertical="center" wrapText="1"/>
    </xf>
    <xf numFmtId="0" fontId="24" fillId="0" borderId="31" xfId="0" applyFont="1" applyFill="1" applyBorder="1" applyAlignment="1">
      <alignment vertical="center" wrapText="1"/>
    </xf>
    <xf numFmtId="0" fontId="24" fillId="0" borderId="16" xfId="0" applyFont="1" applyFill="1" applyBorder="1" applyAlignment="1">
      <alignment vertical="center" wrapText="1"/>
    </xf>
    <xf numFmtId="0" fontId="24" fillId="0" borderId="16" xfId="0" applyFont="1" applyFill="1" applyBorder="1" applyAlignment="1">
      <alignment vertical="center"/>
    </xf>
    <xf numFmtId="0" fontId="24" fillId="0" borderId="32" xfId="0" applyFont="1" applyFill="1" applyBorder="1" applyAlignment="1">
      <alignment vertical="center"/>
    </xf>
    <xf numFmtId="0" fontId="23" fillId="0" borderId="14" xfId="0" applyFont="1" applyFill="1" applyBorder="1" applyAlignment="1">
      <alignment vertical="center"/>
    </xf>
    <xf numFmtId="0" fontId="23" fillId="0" borderId="16" xfId="0" applyFont="1" applyFill="1" applyBorder="1" applyAlignment="1">
      <alignment horizontal="center" vertical="center"/>
    </xf>
    <xf numFmtId="0" fontId="23" fillId="0" borderId="16" xfId="0" applyFont="1" applyFill="1" applyBorder="1" applyAlignment="1">
      <alignment horizontal="left" vertical="center"/>
    </xf>
    <xf numFmtId="0" fontId="23" fillId="0" borderId="14" xfId="0" applyFont="1" applyFill="1" applyBorder="1" applyAlignment="1">
      <alignment vertical="center" wrapText="1"/>
    </xf>
    <xf numFmtId="0" fontId="23" fillId="0" borderId="14" xfId="0"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6" xfId="0" applyFont="1" applyFill="1" applyBorder="1" applyAlignment="1">
      <alignment horizontal="left" vertical="center" wrapText="1"/>
    </xf>
    <xf numFmtId="0" fontId="17" fillId="0" borderId="31" xfId="0" applyFont="1" applyFill="1" applyBorder="1" applyAlignment="1">
      <alignment vertical="center" wrapText="1"/>
    </xf>
    <xf numFmtId="0" fontId="17" fillId="0" borderId="16" xfId="0" applyFont="1" applyFill="1" applyBorder="1" applyAlignment="1">
      <alignment vertical="center" wrapText="1"/>
    </xf>
    <xf numFmtId="0" fontId="17" fillId="0" borderId="16" xfId="0" applyFont="1" applyFill="1" applyBorder="1" applyAlignment="1">
      <alignment vertical="center"/>
    </xf>
    <xf numFmtId="0" fontId="17" fillId="0" borderId="32" xfId="0" applyFont="1" applyFill="1" applyBorder="1" applyAlignment="1">
      <alignment vertical="center"/>
    </xf>
    <xf numFmtId="177" fontId="43" fillId="9" borderId="0" xfId="0" applyNumberFormat="1" applyFont="1" applyFill="1" applyAlignment="1">
      <alignment vertical="center"/>
    </xf>
    <xf numFmtId="0" fontId="15" fillId="9" borderId="0" xfId="0" applyFont="1" applyFill="1" applyAlignment="1">
      <alignment horizontal="left" vertical="center"/>
    </xf>
    <xf numFmtId="9" fontId="17" fillId="9" borderId="1" xfId="7" applyFont="1" applyFill="1" applyBorder="1" applyAlignment="1">
      <alignment vertical="center" wrapText="1"/>
    </xf>
    <xf numFmtId="0" fontId="17" fillId="9" borderId="1" xfId="0" applyFont="1" applyFill="1" applyBorder="1" applyAlignment="1">
      <alignment vertical="center"/>
    </xf>
    <xf numFmtId="0" fontId="17" fillId="9" borderId="3" xfId="0" applyFont="1" applyFill="1" applyBorder="1" applyAlignment="1">
      <alignment vertical="center"/>
    </xf>
    <xf numFmtId="9" fontId="17" fillId="9" borderId="8" xfId="0" applyNumberFormat="1" applyFont="1" applyFill="1" applyBorder="1" applyAlignment="1">
      <alignment vertical="center" wrapText="1"/>
    </xf>
    <xf numFmtId="0" fontId="17" fillId="9" borderId="136" xfId="0" applyFont="1" applyFill="1" applyBorder="1" applyAlignment="1">
      <alignment vertical="center" wrapText="1"/>
    </xf>
    <xf numFmtId="0" fontId="17" fillId="9" borderId="30" xfId="0" applyFont="1" applyFill="1" applyBorder="1" applyAlignment="1">
      <alignment vertical="center" wrapText="1"/>
    </xf>
    <xf numFmtId="0" fontId="17" fillId="9" borderId="30" xfId="0" applyFont="1" applyFill="1" applyBorder="1" applyAlignment="1">
      <alignment vertical="center"/>
    </xf>
    <xf numFmtId="0" fontId="23" fillId="9" borderId="137" xfId="0" applyFont="1" applyFill="1" applyBorder="1" applyAlignment="1">
      <alignment vertical="center" wrapText="1"/>
    </xf>
    <xf numFmtId="0" fontId="23" fillId="9" borderId="11" xfId="0" applyFont="1" applyFill="1" applyBorder="1" applyAlignment="1">
      <alignment vertical="center" wrapText="1"/>
    </xf>
    <xf numFmtId="0" fontId="17" fillId="9" borderId="135" xfId="0" applyFont="1" applyFill="1" applyBorder="1" applyAlignment="1">
      <alignment vertical="center" wrapText="1"/>
    </xf>
    <xf numFmtId="0" fontId="17" fillId="9" borderId="137" xfId="0" applyFont="1" applyFill="1" applyBorder="1" applyAlignment="1">
      <alignment vertical="center" wrapText="1"/>
    </xf>
    <xf numFmtId="0" fontId="17" fillId="9" borderId="109" xfId="0" applyFont="1" applyFill="1" applyBorder="1" applyAlignment="1">
      <alignment vertical="center" wrapText="1"/>
    </xf>
    <xf numFmtId="0" fontId="17" fillId="7" borderId="108" xfId="0" applyFont="1" applyFill="1" applyBorder="1" applyAlignment="1">
      <alignment vertical="center" wrapText="1"/>
    </xf>
    <xf numFmtId="0" fontId="17" fillId="7" borderId="7" xfId="0" applyFont="1" applyFill="1" applyBorder="1" applyAlignment="1">
      <alignment vertical="center" wrapText="1"/>
    </xf>
    <xf numFmtId="0" fontId="17" fillId="7" borderId="1" xfId="0" applyFont="1" applyFill="1" applyBorder="1" applyAlignment="1">
      <alignment vertical="center" wrapText="1"/>
    </xf>
    <xf numFmtId="0" fontId="17" fillId="7" borderId="1" xfId="0" applyFont="1" applyFill="1" applyBorder="1" applyAlignment="1">
      <alignment vertical="center"/>
    </xf>
    <xf numFmtId="0" fontId="17" fillId="7" borderId="3" xfId="0" applyFont="1" applyFill="1" applyBorder="1" applyAlignment="1">
      <alignment vertical="center"/>
    </xf>
    <xf numFmtId="0" fontId="23" fillId="7" borderId="16" xfId="0" applyFont="1" applyFill="1" applyBorder="1" applyAlignment="1">
      <alignment vertical="center"/>
    </xf>
    <xf numFmtId="0" fontId="23" fillId="7" borderId="16" xfId="0" applyFont="1" applyFill="1" applyBorder="1" applyAlignment="1">
      <alignment horizontal="left" vertical="center"/>
    </xf>
    <xf numFmtId="0" fontId="16" fillId="0" borderId="55" xfId="0" applyFont="1" applyFill="1" applyBorder="1" applyAlignment="1">
      <alignment vertical="center"/>
    </xf>
    <xf numFmtId="0" fontId="17" fillId="9" borderId="16" xfId="0" applyFont="1" applyFill="1" applyBorder="1" applyAlignment="1">
      <alignment vertical="center" wrapText="1"/>
    </xf>
    <xf numFmtId="0" fontId="17" fillId="9" borderId="16" xfId="0" applyFont="1" applyFill="1" applyBorder="1" applyAlignment="1">
      <alignment vertical="center"/>
    </xf>
    <xf numFmtId="0" fontId="17" fillId="9" borderId="32" xfId="0" applyFont="1" applyFill="1" applyBorder="1" applyAlignment="1">
      <alignment vertical="center"/>
    </xf>
    <xf numFmtId="0" fontId="23" fillId="9" borderId="145" xfId="0" applyFont="1" applyFill="1" applyBorder="1" applyAlignment="1">
      <alignment vertical="center" wrapText="1"/>
    </xf>
    <xf numFmtId="20" fontId="17" fillId="7" borderId="1" xfId="0" applyNumberFormat="1" applyFont="1" applyFill="1" applyBorder="1" applyAlignment="1">
      <alignment vertical="center"/>
    </xf>
    <xf numFmtId="0" fontId="66" fillId="0" borderId="0" xfId="36" applyFont="1" applyAlignment="1">
      <alignment vertical="center" wrapText="1"/>
    </xf>
    <xf numFmtId="0" fontId="63" fillId="0" borderId="3" xfId="67" applyFont="1" applyBorder="1" applyAlignment="1">
      <alignment horizontal="center" vertical="center"/>
    </xf>
    <xf numFmtId="0" fontId="63" fillId="0" borderId="16" xfId="67" applyFont="1" applyBorder="1" applyAlignment="1">
      <alignment horizontal="center" vertical="center"/>
    </xf>
    <xf numFmtId="0" fontId="63" fillId="0" borderId="17" xfId="67" applyFont="1" applyBorder="1" applyAlignment="1">
      <alignment horizontal="center" vertical="center"/>
    </xf>
    <xf numFmtId="0" fontId="67" fillId="0" borderId="65" xfId="36" applyFont="1" applyBorder="1" applyAlignment="1">
      <alignment vertical="center" wrapText="1"/>
    </xf>
    <xf numFmtId="0" fontId="67" fillId="0" borderId="34" xfId="36" applyFont="1" applyBorder="1" applyAlignment="1">
      <alignment vertical="center" wrapText="1"/>
    </xf>
    <xf numFmtId="0" fontId="67" fillId="0" borderId="35" xfId="36" applyFont="1" applyBorder="1" applyAlignment="1">
      <alignment vertical="center" wrapText="1"/>
    </xf>
    <xf numFmtId="0" fontId="67" fillId="0" borderId="18" xfId="36" applyFont="1" applyBorder="1" applyAlignment="1">
      <alignment vertical="center" wrapText="1"/>
    </xf>
    <xf numFmtId="0" fontId="67" fillId="0" borderId="0" xfId="36" applyFont="1" applyAlignment="1">
      <alignment vertical="center" wrapText="1"/>
    </xf>
    <xf numFmtId="0" fontId="67" fillId="0" borderId="19" xfId="36" applyFont="1" applyBorder="1" applyAlignment="1">
      <alignment vertical="center" wrapText="1"/>
    </xf>
    <xf numFmtId="0" fontId="67" fillId="0" borderId="60" xfId="36" applyFont="1" applyBorder="1" applyAlignment="1">
      <alignment vertical="center" wrapText="1"/>
    </xf>
    <xf numFmtId="0" fontId="67" fillId="0" borderId="25" xfId="36" applyFont="1" applyBorder="1" applyAlignment="1">
      <alignment vertical="center" wrapText="1"/>
    </xf>
    <xf numFmtId="0" fontId="67" fillId="0" borderId="26" xfId="36" applyFont="1" applyBorder="1" applyAlignment="1">
      <alignment vertical="center" wrapText="1"/>
    </xf>
    <xf numFmtId="0" fontId="48" fillId="0" borderId="65" xfId="36" applyFont="1" applyBorder="1" applyAlignment="1">
      <alignment horizontal="left" vertical="center" wrapText="1"/>
    </xf>
    <xf numFmtId="0" fontId="48" fillId="0" borderId="34" xfId="36" applyFont="1" applyBorder="1" applyAlignment="1">
      <alignment horizontal="left" vertical="center" wrapText="1"/>
    </xf>
    <xf numFmtId="0" fontId="48" fillId="0" borderId="35" xfId="36" applyFont="1" applyBorder="1" applyAlignment="1">
      <alignment horizontal="left" vertical="center" wrapText="1"/>
    </xf>
    <xf numFmtId="0" fontId="45" fillId="0" borderId="3" xfId="45" applyFont="1" applyBorder="1" applyAlignment="1">
      <alignment horizontal="left" vertical="center"/>
    </xf>
    <xf numFmtId="0" fontId="45" fillId="0" borderId="17" xfId="45" applyFont="1" applyBorder="1" applyAlignment="1">
      <alignment horizontal="left" vertical="center"/>
    </xf>
    <xf numFmtId="0" fontId="0" fillId="0" borderId="59" xfId="36" applyFont="1" applyBorder="1" applyAlignment="1">
      <alignment horizontal="center" vertical="center"/>
    </xf>
    <xf numFmtId="0" fontId="44" fillId="0" borderId="21" xfId="9" applyFont="1" applyBorder="1" applyAlignment="1">
      <alignment horizontal="center" vertical="center"/>
    </xf>
    <xf numFmtId="0" fontId="0" fillId="2" borderId="114" xfId="36" applyFont="1" applyFill="1" applyBorder="1" applyAlignment="1">
      <alignment horizontal="left" vertical="center"/>
    </xf>
    <xf numFmtId="0" fontId="9" fillId="2" borderId="22" xfId="36" applyFill="1" applyBorder="1" applyAlignment="1">
      <alignment horizontal="left" vertical="center"/>
    </xf>
    <xf numFmtId="0" fontId="9" fillId="0" borderId="48" xfId="36" applyBorder="1" applyAlignment="1">
      <alignment horizontal="center" vertical="center"/>
    </xf>
    <xf numFmtId="0" fontId="9" fillId="0" borderId="0" xfId="36" applyAlignment="1">
      <alignment horizontal="left" vertical="center" shrinkToFit="1"/>
    </xf>
    <xf numFmtId="0" fontId="44" fillId="0" borderId="60" xfId="9" applyFont="1" applyBorder="1" applyAlignment="1">
      <alignment horizontal="left" vertical="center" wrapText="1"/>
    </xf>
    <xf numFmtId="0" fontId="44" fillId="0" borderId="25" xfId="9" applyFont="1" applyBorder="1" applyAlignment="1">
      <alignment horizontal="left" vertical="center" wrapText="1"/>
    </xf>
    <xf numFmtId="0" fontId="44" fillId="0" borderId="26" xfId="9" applyFont="1" applyBorder="1" applyAlignment="1">
      <alignment horizontal="left" vertical="center" wrapText="1"/>
    </xf>
    <xf numFmtId="0" fontId="44" fillId="0" borderId="30" xfId="9" applyFont="1" applyBorder="1" applyAlignment="1">
      <alignment horizontal="center" vertical="center" wrapText="1"/>
    </xf>
    <xf numFmtId="0" fontId="44" fillId="0" borderId="2" xfId="9" applyFont="1" applyBorder="1" applyAlignment="1">
      <alignment horizontal="center" vertical="center" wrapText="1"/>
    </xf>
    <xf numFmtId="0" fontId="45" fillId="0" borderId="3" xfId="45" applyFont="1" applyBorder="1" applyAlignment="1">
      <alignment horizontal="center" vertical="center"/>
    </xf>
    <xf numFmtId="0" fontId="45" fillId="0" borderId="17" xfId="45" applyFont="1" applyBorder="1" applyAlignment="1">
      <alignment horizontal="center" vertical="center"/>
    </xf>
    <xf numFmtId="0" fontId="9" fillId="10" borderId="114" xfId="36" applyFill="1" applyBorder="1" applyAlignment="1">
      <alignment horizontal="left" vertical="center"/>
    </xf>
    <xf numFmtId="0" fontId="9" fillId="10" borderId="22" xfId="36" applyFill="1" applyBorder="1" applyAlignment="1">
      <alignment horizontal="left" vertical="center"/>
    </xf>
    <xf numFmtId="0" fontId="44" fillId="0" borderId="18" xfId="9" applyFont="1" applyBorder="1" applyAlignment="1">
      <alignment horizontal="left" vertical="center" wrapText="1"/>
    </xf>
    <xf numFmtId="0" fontId="44" fillId="0" borderId="0" xfId="9" applyFont="1" applyAlignment="1">
      <alignment horizontal="left" vertical="center" wrapText="1"/>
    </xf>
    <xf numFmtId="0" fontId="44" fillId="0" borderId="19" xfId="9" applyFont="1" applyBorder="1" applyAlignment="1">
      <alignment horizontal="left" vertical="center" wrapText="1"/>
    </xf>
    <xf numFmtId="49" fontId="15" fillId="0" borderId="23" xfId="66" applyNumberFormat="1" applyFont="1" applyFill="1" applyBorder="1" applyAlignment="1">
      <alignment horizontal="center" vertical="center" wrapText="1"/>
    </xf>
    <xf numFmtId="0" fontId="15" fillId="0" borderId="42" xfId="66" applyFont="1" applyFill="1" applyBorder="1" applyAlignment="1">
      <alignment horizontal="center" vertical="center" wrapText="1"/>
    </xf>
    <xf numFmtId="0" fontId="15" fillId="0" borderId="2" xfId="66" applyFont="1" applyFill="1" applyBorder="1" applyAlignment="1">
      <alignment horizontal="center" vertical="center" wrapText="1"/>
    </xf>
    <xf numFmtId="0" fontId="15" fillId="0" borderId="59" xfId="36" applyFont="1" applyBorder="1" applyAlignment="1">
      <alignment horizontal="center" vertical="center"/>
    </xf>
    <xf numFmtId="0" fontId="0" fillId="0" borderId="21" xfId="0" applyBorder="1" applyAlignment="1">
      <alignment horizontal="center" vertical="center"/>
    </xf>
    <xf numFmtId="0" fontId="0" fillId="10" borderId="143" xfId="0" applyFill="1" applyBorder="1" applyAlignment="1">
      <alignment horizontal="center" vertical="center"/>
    </xf>
    <xf numFmtId="0" fontId="0" fillId="10" borderId="21" xfId="0" applyFill="1" applyBorder="1" applyAlignment="1">
      <alignment vertical="center"/>
    </xf>
    <xf numFmtId="0" fontId="0" fillId="10" borderId="22" xfId="0" applyFill="1" applyBorder="1" applyAlignment="1">
      <alignment vertical="center"/>
    </xf>
    <xf numFmtId="0" fontId="19" fillId="0" borderId="0" xfId="0" applyFont="1" applyAlignment="1">
      <alignment horizontal="left" vertical="top" wrapText="1"/>
    </xf>
    <xf numFmtId="49" fontId="15" fillId="0" borderId="0" xfId="36" applyNumberFormat="1" applyFont="1" applyAlignment="1">
      <alignment horizontal="left" vertical="center" shrinkToFi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29" fillId="3" borderId="23" xfId="6" applyFont="1" applyFill="1" applyBorder="1" applyAlignment="1">
      <alignment horizontal="center" vertical="center" wrapText="1"/>
    </xf>
    <xf numFmtId="0" fontId="29" fillId="3" borderId="42" xfId="6" applyFont="1" applyFill="1" applyBorder="1" applyAlignment="1">
      <alignment horizontal="center" vertical="center" wrapText="1"/>
    </xf>
    <xf numFmtId="0" fontId="29" fillId="3" borderId="2" xfId="6" applyFont="1" applyFill="1" applyBorder="1" applyAlignment="1">
      <alignment horizontal="center" vertical="center" wrapText="1"/>
    </xf>
    <xf numFmtId="0" fontId="15" fillId="0" borderId="42" xfId="66" applyNumberFormat="1" applyFont="1" applyFill="1" applyBorder="1" applyAlignment="1">
      <alignment horizontal="center" vertical="center" wrapText="1"/>
    </xf>
    <xf numFmtId="0" fontId="15" fillId="0" borderId="2" xfId="66" applyNumberFormat="1" applyFont="1" applyFill="1" applyBorder="1" applyAlignment="1">
      <alignment horizontal="center" vertical="center" wrapText="1"/>
    </xf>
    <xf numFmtId="0" fontId="15" fillId="0" borderId="115" xfId="36" applyFont="1" applyBorder="1" applyAlignment="1">
      <alignment horizontal="center" vertical="center"/>
    </xf>
    <xf numFmtId="0" fontId="15" fillId="0" borderId="116" xfId="36" applyFont="1" applyBorder="1" applyAlignment="1">
      <alignment horizontal="center" vertical="center"/>
    </xf>
    <xf numFmtId="0" fontId="15" fillId="10" borderId="116" xfId="36" applyFont="1" applyFill="1" applyBorder="1" applyAlignment="1">
      <alignment horizontal="left" vertical="center" shrinkToFit="1"/>
    </xf>
    <xf numFmtId="0" fontId="15" fillId="10" borderId="117" xfId="36" applyFont="1" applyFill="1" applyBorder="1" applyAlignment="1">
      <alignment horizontal="left" vertical="center" shrinkToFit="1"/>
    </xf>
    <xf numFmtId="0" fontId="15" fillId="2" borderId="1" xfId="0" applyFont="1" applyFill="1" applyBorder="1" applyAlignment="1">
      <alignment horizontal="left"/>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15" fillId="0" borderId="9" xfId="0" applyFont="1" applyBorder="1" applyAlignment="1">
      <alignment horizontal="center"/>
    </xf>
    <xf numFmtId="0" fontId="15" fillId="0" borderId="10" xfId="0" applyFont="1" applyBorder="1" applyAlignment="1">
      <alignment horizontal="center"/>
    </xf>
    <xf numFmtId="0" fontId="23" fillId="2" borderId="1" xfId="0" applyFont="1" applyFill="1" applyBorder="1" applyAlignment="1">
      <alignment horizontal="left" wrapText="1"/>
    </xf>
    <xf numFmtId="0" fontId="25"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xf numFmtId="0" fontId="25" fillId="0" borderId="31" xfId="0" applyFont="1"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25" fillId="2" borderId="31"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17" xfId="0" applyFont="1" applyFill="1" applyBorder="1" applyAlignment="1">
      <alignment horizontal="left" vertical="center" wrapText="1"/>
    </xf>
    <xf numFmtId="0" fontId="25" fillId="0" borderId="99"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15" fillId="0" borderId="0" xfId="0" applyFont="1" applyAlignment="1">
      <alignment horizontal="left" wrapText="1"/>
    </xf>
    <xf numFmtId="0" fontId="25" fillId="2" borderId="31" xfId="0" applyFont="1" applyFill="1" applyBorder="1" applyAlignment="1">
      <alignment horizontal="left" vertical="center"/>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15" fillId="0" borderId="113" xfId="36" applyFont="1" applyBorder="1" applyAlignment="1">
      <alignment horizontal="center" vertical="center"/>
    </xf>
    <xf numFmtId="0" fontId="15" fillId="10" borderId="114" xfId="36" applyFont="1" applyFill="1" applyBorder="1" applyAlignment="1">
      <alignment horizontal="left" vertical="center" shrinkToFit="1"/>
    </xf>
    <xf numFmtId="0" fontId="15" fillId="10" borderId="21" xfId="36" applyFont="1" applyFill="1" applyBorder="1" applyAlignment="1">
      <alignment horizontal="left" vertical="center" shrinkToFit="1"/>
    </xf>
    <xf numFmtId="0" fontId="15" fillId="10" borderId="22" xfId="36" applyFont="1" applyFill="1" applyBorder="1" applyAlignment="1">
      <alignment horizontal="left" vertical="center" shrinkToFit="1"/>
    </xf>
    <xf numFmtId="0" fontId="19" fillId="0" borderId="0" xfId="8" applyFont="1" applyAlignment="1">
      <alignment horizontal="left" vertical="top" wrapText="1"/>
    </xf>
    <xf numFmtId="0" fontId="20" fillId="0" borderId="0" xfId="0" applyFont="1" applyAlignment="1">
      <alignment horizontal="left" vertical="center"/>
    </xf>
    <xf numFmtId="0" fontId="20" fillId="6" borderId="59" xfId="0" applyFont="1" applyFill="1" applyBorder="1" applyAlignment="1">
      <alignment horizontal="left" vertical="top" wrapText="1"/>
    </xf>
    <xf numFmtId="0" fontId="20" fillId="6" borderId="21" xfId="0" applyFont="1" applyFill="1" applyBorder="1" applyAlignment="1">
      <alignment horizontal="left" vertical="top" wrapText="1"/>
    </xf>
    <xf numFmtId="0" fontId="20" fillId="6" borderId="22" xfId="0" applyFont="1" applyFill="1" applyBorder="1" applyAlignment="1">
      <alignment horizontal="left" vertical="top" wrapText="1"/>
    </xf>
    <xf numFmtId="0" fontId="20" fillId="0" borderId="142" xfId="0" applyFont="1" applyBorder="1" applyAlignment="1">
      <alignment horizontal="justify" vertical="center" wrapText="1"/>
    </xf>
    <xf numFmtId="0" fontId="20" fillId="0" borderId="110" xfId="0" applyFont="1" applyBorder="1" applyAlignment="1">
      <alignment horizontal="justify" vertical="center" wrapText="1"/>
    </xf>
    <xf numFmtId="0" fontId="20" fillId="0" borderId="59" xfId="0" applyFont="1" applyBorder="1" applyAlignment="1">
      <alignment horizontal="center" vertical="center" wrapText="1"/>
    </xf>
    <xf numFmtId="0" fontId="20" fillId="0" borderId="21" xfId="0" applyFont="1" applyBorder="1" applyAlignment="1">
      <alignment horizontal="center" vertical="center" wrapText="1"/>
    </xf>
    <xf numFmtId="0" fontId="0" fillId="0" borderId="22" xfId="0" applyBorder="1" applyAlignment="1">
      <alignment vertical="center" wrapText="1"/>
    </xf>
    <xf numFmtId="0" fontId="21" fillId="6" borderId="59" xfId="0" applyFont="1" applyFill="1" applyBorder="1" applyAlignment="1">
      <alignment horizontal="left" vertical="center" wrapText="1"/>
    </xf>
    <xf numFmtId="0" fontId="21" fillId="6" borderId="21" xfId="0" applyFont="1" applyFill="1" applyBorder="1" applyAlignment="1">
      <alignment horizontal="left" vertical="center" wrapText="1"/>
    </xf>
    <xf numFmtId="0" fontId="0" fillId="0" borderId="22" xfId="0" applyBorder="1" applyAlignment="1">
      <alignment vertical="center"/>
    </xf>
    <xf numFmtId="0" fontId="21" fillId="0" borderId="0" xfId="8" applyFont="1" applyAlignment="1">
      <alignment horizontal="left" vertical="center" wrapText="1"/>
    </xf>
    <xf numFmtId="0" fontId="0" fillId="0" borderId="0" xfId="0" applyAlignment="1">
      <alignment vertical="center"/>
    </xf>
    <xf numFmtId="0" fontId="21" fillId="0" borderId="99"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15" fillId="0" borderId="0" xfId="8" applyFont="1" applyAlignment="1">
      <alignment horizontal="left" vertical="top" wrapText="1"/>
    </xf>
    <xf numFmtId="0" fontId="20" fillId="3" borderId="24"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53" xfId="0" applyFont="1" applyFill="1" applyBorder="1" applyAlignment="1">
      <alignment horizontal="center" vertical="center"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3" borderId="5"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20" fillId="0" borderId="0" xfId="0" applyFont="1" applyAlignment="1">
      <alignment horizontal="left" vertical="top" wrapText="1"/>
    </xf>
    <xf numFmtId="0" fontId="19" fillId="0" borderId="0" xfId="6" applyFont="1" applyAlignment="1">
      <alignment horizontal="left" vertical="top" wrapText="1"/>
    </xf>
    <xf numFmtId="0" fontId="19" fillId="0" borderId="0" xfId="0" applyFont="1" applyAlignment="1">
      <alignment horizontal="left" vertical="center" wrapText="1"/>
    </xf>
    <xf numFmtId="0" fontId="15" fillId="0" borderId="65"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5" fillId="0" borderId="24" xfId="0" applyFont="1" applyBorder="1" applyAlignment="1">
      <alignment horizontal="center" vertical="center" wrapText="1"/>
    </xf>
    <xf numFmtId="0" fontId="15" fillId="0" borderId="122"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21" xfId="36" applyFont="1" applyBorder="1" applyAlignment="1">
      <alignment horizontal="center" vertical="center"/>
    </xf>
    <xf numFmtId="0" fontId="15" fillId="10" borderId="59" xfId="36" applyFont="1" applyFill="1" applyBorder="1" applyAlignment="1">
      <alignment horizontal="left" vertical="center" shrinkToFit="1"/>
    </xf>
    <xf numFmtId="0" fontId="58" fillId="0" borderId="42" xfId="42" applyFont="1" applyBorder="1" applyAlignment="1">
      <alignment horizontal="center" vertical="center" wrapText="1"/>
    </xf>
    <xf numFmtId="0" fontId="58" fillId="0" borderId="2" xfId="42" applyFont="1" applyBorder="1" applyAlignment="1">
      <alignment horizontal="center" vertical="center" wrapText="1"/>
    </xf>
    <xf numFmtId="0" fontId="58" fillId="0" borderId="43" xfId="42" applyFont="1" applyBorder="1" applyAlignment="1">
      <alignment horizontal="center" vertical="center" wrapText="1"/>
    </xf>
    <xf numFmtId="0" fontId="58" fillId="0" borderId="53" xfId="42" applyFont="1" applyBorder="1" applyAlignment="1">
      <alignment horizontal="center" vertical="center" wrapText="1"/>
    </xf>
    <xf numFmtId="0" fontId="58" fillId="3" borderId="42" xfId="42" applyFont="1" applyFill="1" applyBorder="1" applyAlignment="1">
      <alignment horizontal="center" vertical="center" wrapText="1"/>
    </xf>
    <xf numFmtId="0" fontId="58" fillId="3" borderId="2" xfId="42" applyFont="1" applyFill="1" applyBorder="1" applyAlignment="1">
      <alignment horizontal="center" vertical="center" wrapText="1"/>
    </xf>
    <xf numFmtId="0" fontId="58" fillId="0" borderId="132" xfId="42" applyFont="1" applyFill="1" applyBorder="1" applyAlignment="1">
      <alignment horizontal="center" vertical="center" wrapText="1"/>
    </xf>
    <xf numFmtId="0" fontId="58" fillId="0" borderId="2" xfId="42" applyFont="1" applyFill="1" applyBorder="1" applyAlignment="1">
      <alignment horizontal="center" vertical="center" wrapText="1"/>
    </xf>
    <xf numFmtId="0" fontId="58" fillId="0" borderId="133" xfId="42" applyFont="1" applyFill="1" applyBorder="1" applyAlignment="1">
      <alignment horizontal="center" vertical="center" wrapText="1"/>
    </xf>
    <xf numFmtId="0" fontId="58" fillId="0" borderId="53" xfId="42" applyFont="1" applyFill="1" applyBorder="1" applyAlignment="1">
      <alignment horizontal="center" vertical="center" wrapText="1"/>
    </xf>
    <xf numFmtId="0" fontId="58" fillId="0" borderId="13" xfId="42" quotePrefix="1" applyFont="1" applyBorder="1" applyAlignment="1">
      <alignment horizontal="center" vertical="center"/>
    </xf>
    <xf numFmtId="0" fontId="58" fillId="0" borderId="14" xfId="42" quotePrefix="1"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0" xfId="42" applyFont="1" applyAlignment="1">
      <alignment horizontal="center" vertical="center"/>
    </xf>
    <xf numFmtId="0" fontId="58" fillId="0" borderId="33" xfId="42" quotePrefix="1" applyFont="1" applyBorder="1" applyAlignment="1">
      <alignment horizontal="center" vertical="center" shrinkToFit="1"/>
    </xf>
    <xf numFmtId="0" fontId="58" fillId="0" borderId="34" xfId="42" quotePrefix="1" applyFont="1" applyBorder="1" applyAlignment="1">
      <alignment horizontal="center" vertical="center" shrinkToFit="1"/>
    </xf>
    <xf numFmtId="0" fontId="58" fillId="0" borderId="29" xfId="42" quotePrefix="1" applyFont="1" applyBorder="1" applyAlignment="1">
      <alignment horizontal="center" vertical="center" shrinkToFit="1"/>
    </xf>
    <xf numFmtId="0" fontId="58" fillId="0" borderId="25" xfId="42" quotePrefix="1" applyFont="1" applyBorder="1" applyAlignment="1">
      <alignment horizontal="center" vertical="center" shrinkToFit="1"/>
    </xf>
    <xf numFmtId="0" fontId="58" fillId="0" borderId="129" xfId="42" quotePrefix="1" applyFont="1" applyBorder="1" applyAlignment="1">
      <alignment horizontal="center" vertical="center" shrinkToFit="1"/>
    </xf>
    <xf numFmtId="0" fontId="58" fillId="0" borderId="20" xfId="42" quotePrefix="1" applyFont="1" applyBorder="1" applyAlignment="1">
      <alignment horizontal="center" vertical="center" shrinkToFit="1"/>
    </xf>
    <xf numFmtId="0" fontId="58" fillId="0" borderId="23" xfId="66" applyFont="1" applyFill="1" applyBorder="1" applyAlignment="1">
      <alignment horizontal="center" vertical="center" wrapText="1"/>
    </xf>
    <xf numFmtId="0" fontId="58" fillId="0" borderId="42" xfId="66" applyFont="1" applyFill="1" applyBorder="1" applyAlignment="1">
      <alignment horizontal="center" vertical="center" wrapText="1"/>
    </xf>
    <xf numFmtId="0" fontId="58" fillId="0" borderId="2" xfId="66" applyFont="1" applyFill="1" applyBorder="1" applyAlignment="1">
      <alignment horizontal="center" vertical="center" wrapText="1"/>
    </xf>
    <xf numFmtId="49" fontId="58" fillId="0" borderId="23" xfId="66" applyNumberFormat="1" applyFont="1" applyFill="1" applyBorder="1" applyAlignment="1">
      <alignment horizontal="center" vertical="center" wrapText="1"/>
    </xf>
    <xf numFmtId="0" fontId="58" fillId="0" borderId="42" xfId="66" applyNumberFormat="1" applyFont="1" applyFill="1" applyBorder="1" applyAlignment="1">
      <alignment horizontal="center" vertical="center" wrapText="1"/>
    </xf>
    <xf numFmtId="0" fontId="58" fillId="0" borderId="2" xfId="66" applyNumberFormat="1" applyFont="1" applyFill="1" applyBorder="1" applyAlignment="1">
      <alignment horizontal="center" vertical="center" wrapText="1"/>
    </xf>
    <xf numFmtId="0" fontId="15" fillId="0" borderId="112" xfId="0" applyFont="1" applyBorder="1" applyAlignment="1">
      <alignment horizontal="center" vertical="center" wrapText="1"/>
    </xf>
    <xf numFmtId="0" fontId="15" fillId="0" borderId="78" xfId="0" applyFont="1" applyBorder="1" applyAlignment="1">
      <alignment horizontal="center" vertical="center" wrapText="1"/>
    </xf>
    <xf numFmtId="0" fontId="15" fillId="0" borderId="83"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80"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82" xfId="0" applyFont="1" applyBorder="1" applyAlignment="1">
      <alignment horizontal="center" vertical="center" wrapText="1"/>
    </xf>
    <xf numFmtId="0" fontId="15" fillId="0" borderId="69" xfId="0" applyFont="1" applyBorder="1" applyAlignment="1">
      <alignment vertical="center" wrapText="1"/>
    </xf>
    <xf numFmtId="0" fontId="15" fillId="0" borderId="70" xfId="0" applyFont="1" applyBorder="1" applyAlignment="1">
      <alignment vertical="center" wrapText="1"/>
    </xf>
    <xf numFmtId="0" fontId="15" fillId="0" borderId="73" xfId="0" applyFont="1" applyBorder="1" applyAlignment="1">
      <alignment horizontal="center" vertical="center" wrapText="1"/>
    </xf>
    <xf numFmtId="0" fontId="15" fillId="0" borderId="70" xfId="0" applyFont="1" applyBorder="1" applyAlignment="1">
      <alignment horizontal="center" vertical="center" wrapText="1"/>
    </xf>
    <xf numFmtId="0" fontId="15" fillId="4" borderId="3" xfId="0" applyFont="1" applyFill="1" applyBorder="1" applyAlignment="1">
      <alignment horizontal="center" vertical="center"/>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6" fillId="0" borderId="0" xfId="0" applyFont="1" applyAlignment="1">
      <alignment horizontal="right" vertical="center" shrinkToFit="1"/>
    </xf>
    <xf numFmtId="181" fontId="16" fillId="0" borderId="0" xfId="0" applyNumberFormat="1" applyFont="1" applyAlignment="1">
      <alignment horizontal="center" vertical="center"/>
    </xf>
    <xf numFmtId="177" fontId="73" fillId="0" borderId="60" xfId="0" applyNumberFormat="1" applyFont="1" applyBorder="1" applyAlignment="1">
      <alignment horizontal="left" vertical="top" wrapText="1"/>
    </xf>
    <xf numFmtId="177" fontId="16" fillId="0" borderId="25" xfId="0" applyNumberFormat="1" applyFont="1" applyBorder="1" applyAlignment="1">
      <alignment horizontal="left" vertical="top" wrapText="1"/>
    </xf>
    <xf numFmtId="177" fontId="16" fillId="0" borderId="26" xfId="0" applyNumberFormat="1" applyFont="1" applyBorder="1" applyAlignment="1">
      <alignment horizontal="left" vertical="top" wrapText="1"/>
    </xf>
    <xf numFmtId="0" fontId="16" fillId="2" borderId="120" xfId="0" applyFont="1" applyFill="1" applyBorder="1" applyAlignment="1">
      <alignment horizontal="center" vertical="center"/>
    </xf>
    <xf numFmtId="0" fontId="16" fillId="2" borderId="121" xfId="0" applyFont="1" applyFill="1" applyBorder="1" applyAlignment="1">
      <alignment horizontal="center" vertical="center"/>
    </xf>
    <xf numFmtId="0" fontId="16" fillId="2" borderId="111" xfId="0" applyFont="1" applyFill="1" applyBorder="1" applyAlignment="1">
      <alignment horizontal="center" vertical="center"/>
    </xf>
    <xf numFmtId="0" fontId="23" fillId="4" borderId="31" xfId="0" applyFont="1" applyFill="1" applyBorder="1" applyAlignment="1">
      <alignment horizontal="center" vertical="center" wrapText="1" shrinkToFit="1"/>
    </xf>
    <xf numFmtId="0" fontId="23" fillId="4" borderId="17" xfId="0" applyFont="1" applyFill="1" applyBorder="1" applyAlignment="1">
      <alignment horizontal="center" vertical="center" wrapText="1" shrinkToFit="1"/>
    </xf>
    <xf numFmtId="0" fontId="23" fillId="4" borderId="3" xfId="0" applyFont="1" applyFill="1" applyBorder="1" applyAlignment="1">
      <alignment horizontal="left" vertical="center" shrinkToFit="1"/>
    </xf>
    <xf numFmtId="0" fontId="23" fillId="4" borderId="17" xfId="0" applyFont="1" applyFill="1" applyBorder="1" applyAlignment="1">
      <alignment horizontal="left" vertical="center" shrinkToFit="1"/>
    </xf>
    <xf numFmtId="0" fontId="23" fillId="2" borderId="1" xfId="0" applyFont="1" applyFill="1" applyBorder="1" applyAlignment="1">
      <alignment horizontal="center" vertical="center" wrapText="1"/>
    </xf>
    <xf numFmtId="0" fontId="23" fillId="2" borderId="81" xfId="0" applyFont="1" applyFill="1" applyBorder="1" applyAlignment="1">
      <alignment horizontal="center" vertical="center" wrapText="1"/>
    </xf>
    <xf numFmtId="0" fontId="15" fillId="0" borderId="144" xfId="0" applyFont="1" applyBorder="1" applyAlignment="1">
      <alignment horizontal="center" vertical="center" wrapText="1"/>
    </xf>
    <xf numFmtId="0" fontId="15" fillId="0" borderId="84" xfId="0" applyFont="1" applyBorder="1" applyAlignment="1">
      <alignment horizontal="center" vertical="center" wrapText="1"/>
    </xf>
    <xf numFmtId="0" fontId="15" fillId="0" borderId="88" xfId="0" applyFont="1" applyBorder="1" applyAlignment="1">
      <alignment horizontal="center" vertical="center" wrapText="1"/>
    </xf>
    <xf numFmtId="0" fontId="23" fillId="4" borderId="44" xfId="0" applyFont="1" applyFill="1" applyBorder="1" applyAlignment="1">
      <alignment horizontal="center" vertical="center" wrapText="1" shrinkToFit="1"/>
    </xf>
    <xf numFmtId="0" fontId="23" fillId="4" borderId="46" xfId="0" applyFont="1" applyFill="1" applyBorder="1" applyAlignment="1">
      <alignment horizontal="center" vertical="center" wrapText="1" shrinkToFit="1"/>
    </xf>
    <xf numFmtId="0" fontId="23" fillId="4" borderId="86" xfId="0" applyFont="1" applyFill="1" applyBorder="1" applyAlignment="1">
      <alignment horizontal="left" vertical="center" shrinkToFit="1"/>
    </xf>
    <xf numFmtId="0" fontId="23" fillId="4" borderId="46" xfId="0" applyFont="1" applyFill="1" applyBorder="1" applyAlignment="1">
      <alignment horizontal="left" vertical="center" shrinkToFit="1"/>
    </xf>
    <xf numFmtId="0" fontId="23" fillId="2" borderId="10" xfId="0" applyFont="1" applyFill="1" applyBorder="1" applyAlignment="1">
      <alignment horizontal="center" vertical="center" wrapText="1"/>
    </xf>
    <xf numFmtId="0" fontId="23" fillId="2" borderId="87" xfId="0" applyFont="1" applyFill="1" applyBorder="1" applyAlignment="1">
      <alignment horizontal="center" vertical="center" wrapText="1"/>
    </xf>
    <xf numFmtId="0" fontId="16" fillId="2" borderId="59" xfId="0" applyFont="1" applyFill="1" applyBorder="1" applyAlignment="1">
      <alignment horizontal="center" vertical="center"/>
    </xf>
    <xf numFmtId="0" fontId="16" fillId="2" borderId="21" xfId="0" applyFont="1" applyFill="1" applyBorder="1" applyAlignment="1">
      <alignment horizontal="center" vertical="center"/>
    </xf>
    <xf numFmtId="0" fontId="16" fillId="2" borderId="104" xfId="0" applyFont="1" applyFill="1" applyBorder="1" applyAlignment="1">
      <alignment horizontal="center" vertical="center"/>
    </xf>
    <xf numFmtId="0" fontId="23" fillId="2" borderId="30" xfId="0" applyFont="1" applyFill="1" applyBorder="1" applyAlignment="1">
      <alignment horizontal="center" vertical="center" wrapText="1"/>
    </xf>
    <xf numFmtId="0" fontId="23" fillId="2" borderId="92" xfId="0" applyFont="1" applyFill="1" applyBorder="1" applyAlignment="1">
      <alignment horizontal="center" vertical="center" wrapText="1"/>
    </xf>
    <xf numFmtId="0" fontId="16" fillId="0" borderId="84" xfId="0" applyFont="1" applyBorder="1" applyAlignment="1">
      <alignment horizontal="center" vertical="center" wrapText="1"/>
    </xf>
    <xf numFmtId="0" fontId="16" fillId="0" borderId="88" xfId="0" applyFont="1" applyBorder="1" applyAlignment="1">
      <alignment horizontal="center" vertical="center" wrapText="1"/>
    </xf>
    <xf numFmtId="0" fontId="16" fillId="0" borderId="112"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83" xfId="0" applyFont="1" applyBorder="1" applyAlignment="1">
      <alignment horizontal="center" vertical="center" wrapText="1"/>
    </xf>
    <xf numFmtId="0" fontId="15" fillId="0" borderId="96" xfId="0" applyFont="1" applyBorder="1" applyAlignment="1">
      <alignment horizontal="center" vertical="center" wrapText="1"/>
    </xf>
    <xf numFmtId="0" fontId="23" fillId="4" borderId="62" xfId="0" applyFont="1" applyFill="1" applyBorder="1" applyAlignment="1">
      <alignment horizontal="center" vertical="center" wrapText="1" shrinkToFit="1"/>
    </xf>
    <xf numFmtId="0" fontId="23" fillId="4" borderId="63" xfId="0" applyFont="1" applyFill="1" applyBorder="1" applyAlignment="1">
      <alignment horizontal="center" vertical="center" wrapText="1" shrinkToFit="1"/>
    </xf>
    <xf numFmtId="0" fontId="23" fillId="4" borderId="134" xfId="0" applyFont="1" applyFill="1" applyBorder="1" applyAlignment="1">
      <alignment horizontal="left" vertical="center" shrinkToFit="1"/>
    </xf>
    <xf numFmtId="0" fontId="23" fillId="4" borderId="63" xfId="0" applyFont="1" applyFill="1" applyBorder="1" applyAlignment="1">
      <alignment horizontal="left" vertical="center" shrinkToFit="1"/>
    </xf>
    <xf numFmtId="0" fontId="23" fillId="2" borderId="94" xfId="0" applyFont="1" applyFill="1" applyBorder="1" applyAlignment="1">
      <alignment horizontal="center" vertical="center" wrapText="1"/>
    </xf>
    <xf numFmtId="0" fontId="23" fillId="2" borderId="95" xfId="0" applyFont="1" applyFill="1" applyBorder="1" applyAlignment="1">
      <alignment horizontal="center" vertical="center" wrapText="1"/>
    </xf>
    <xf numFmtId="0" fontId="16" fillId="0" borderId="96"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0" xfId="0" applyFont="1" applyBorder="1" applyAlignment="1">
      <alignment horizontal="center" vertical="center" wrapText="1"/>
    </xf>
    <xf numFmtId="177" fontId="16" fillId="0" borderId="60" xfId="0" applyNumberFormat="1" applyFont="1" applyBorder="1" applyAlignment="1">
      <alignment horizontal="left" vertical="top" wrapText="1"/>
    </xf>
    <xf numFmtId="0" fontId="15" fillId="0" borderId="0" xfId="0" applyFont="1" applyAlignment="1">
      <alignment horizontal="center" vertical="center" shrinkToFit="1"/>
    </xf>
    <xf numFmtId="0" fontId="15" fillId="0" borderId="0" xfId="0" applyFont="1" applyAlignment="1">
      <alignment horizontal="left" vertical="center" shrinkToFit="1"/>
    </xf>
    <xf numFmtId="0" fontId="15" fillId="8" borderId="1" xfId="0" applyFont="1" applyFill="1" applyBorder="1" applyAlignment="1">
      <alignment horizontal="left" vertical="center"/>
    </xf>
    <xf numFmtId="0" fontId="16" fillId="0" borderId="60" xfId="0" applyFont="1" applyBorder="1" applyAlignment="1">
      <alignment horizontal="left" vertical="top" wrapText="1"/>
    </xf>
    <xf numFmtId="0" fontId="16" fillId="0" borderId="25" xfId="0" applyFont="1" applyBorder="1" applyAlignment="1">
      <alignment horizontal="left" vertical="top" wrapText="1"/>
    </xf>
    <xf numFmtId="0" fontId="16" fillId="0" borderId="26" xfId="0" applyFont="1" applyBorder="1" applyAlignment="1">
      <alignment horizontal="left" vertical="top" wrapText="1"/>
    </xf>
    <xf numFmtId="0" fontId="16" fillId="0" borderId="0" xfId="0" applyFont="1" applyAlignment="1">
      <alignment horizontal="left" vertical="center" shrinkToFit="1"/>
    </xf>
    <xf numFmtId="0" fontId="29" fillId="0" borderId="18" xfId="0" applyFont="1" applyBorder="1" applyAlignment="1">
      <alignment horizontal="left" vertical="center" wrapText="1"/>
    </xf>
    <xf numFmtId="0" fontId="29" fillId="0" borderId="0" xfId="0" applyFont="1" applyAlignment="1">
      <alignment horizontal="left" vertical="center" wrapText="1"/>
    </xf>
    <xf numFmtId="0" fontId="15" fillId="0" borderId="0" xfId="0" applyFont="1" applyAlignment="1">
      <alignment horizontal="left" vertical="center" wrapText="1"/>
    </xf>
    <xf numFmtId="0" fontId="15" fillId="8" borderId="3" xfId="0" applyFont="1" applyFill="1" applyBorder="1" applyAlignment="1">
      <alignment horizontal="left" vertical="center"/>
    </xf>
    <xf numFmtId="0" fontId="15" fillId="8" borderId="17" xfId="0" applyFont="1" applyFill="1" applyBorder="1" applyAlignment="1">
      <alignment horizontal="left" vertical="center"/>
    </xf>
    <xf numFmtId="0" fontId="15" fillId="0" borderId="18" xfId="0" applyFont="1" applyBorder="1" applyAlignment="1">
      <alignment horizontal="left" vertical="center" wrapText="1"/>
    </xf>
    <xf numFmtId="0" fontId="15" fillId="0" borderId="18" xfId="0" applyFont="1" applyBorder="1" applyAlignment="1">
      <alignment horizontal="left" vertical="center" wrapText="1" shrinkToFi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16" fillId="4" borderId="3" xfId="0" applyFont="1" applyFill="1" applyBorder="1" applyAlignment="1">
      <alignment horizontal="left" vertical="center" shrinkToFit="1"/>
    </xf>
    <xf numFmtId="0" fontId="16" fillId="4" borderId="17" xfId="0" applyFont="1" applyFill="1" applyBorder="1" applyAlignment="1">
      <alignment horizontal="left" vertical="center" shrinkToFit="1"/>
    </xf>
    <xf numFmtId="0" fontId="62" fillId="0" borderId="18" xfId="0" applyFont="1" applyBorder="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top" shrinkToFit="1"/>
    </xf>
    <xf numFmtId="0" fontId="16" fillId="0" borderId="0" xfId="0" applyFont="1" applyAlignment="1">
      <alignment vertical="center" shrinkToFit="1"/>
    </xf>
    <xf numFmtId="0" fontId="0" fillId="0" borderId="0" xfId="0" applyAlignment="1">
      <alignment shrinkToFit="1"/>
    </xf>
    <xf numFmtId="0" fontId="16" fillId="0" borderId="20" xfId="0" applyFont="1" applyBorder="1" applyAlignment="1">
      <alignment horizontal="left" vertical="center"/>
    </xf>
    <xf numFmtId="0" fontId="0" fillId="0" borderId="20" xfId="0" applyBorder="1" applyAlignment="1">
      <alignment horizontal="left"/>
    </xf>
    <xf numFmtId="0" fontId="16" fillId="2" borderId="3" xfId="0" applyFont="1" applyFill="1" applyBorder="1" applyAlignment="1">
      <alignment horizontal="left" vertical="center" shrinkToFit="1"/>
    </xf>
    <xf numFmtId="0" fontId="16" fillId="2" borderId="17" xfId="0" applyFont="1" applyFill="1" applyBorder="1" applyAlignment="1">
      <alignment horizontal="left" vertical="center" shrinkToFit="1"/>
    </xf>
    <xf numFmtId="0" fontId="23" fillId="0" borderId="44" xfId="0" applyFont="1" applyBorder="1" applyAlignment="1">
      <alignment horizontal="left"/>
    </xf>
    <xf numFmtId="0" fontId="23" fillId="0" borderId="45" xfId="0" applyFont="1" applyBorder="1" applyAlignment="1">
      <alignment horizontal="left"/>
    </xf>
    <xf numFmtId="0" fontId="23" fillId="0" borderId="46"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23" fillId="2" borderId="16" xfId="0" applyFont="1" applyFill="1" applyBorder="1" applyAlignment="1">
      <alignment horizontal="left"/>
    </xf>
    <xf numFmtId="0" fontId="23" fillId="2" borderId="17" xfId="0" applyFont="1" applyFill="1" applyBorder="1" applyAlignment="1">
      <alignment horizontal="left"/>
    </xf>
    <xf numFmtId="0" fontId="23" fillId="2" borderId="16" xfId="0" applyFont="1" applyFill="1" applyBorder="1" applyAlignment="1">
      <alignment horizontal="left" vertical="center"/>
    </xf>
    <xf numFmtId="0" fontId="23" fillId="2" borderId="17" xfId="0" applyFont="1" applyFill="1" applyBorder="1" applyAlignment="1">
      <alignment horizontal="left" vertical="center"/>
    </xf>
    <xf numFmtId="0" fontId="23" fillId="2" borderId="16" xfId="0" applyFont="1" applyFill="1" applyBorder="1" applyAlignment="1">
      <alignment vertical="center"/>
    </xf>
    <xf numFmtId="0" fontId="23" fillId="2" borderId="17" xfId="0" applyFont="1" applyFill="1" applyBorder="1" applyAlignment="1">
      <alignment vertical="center"/>
    </xf>
    <xf numFmtId="0" fontId="23" fillId="0" borderId="16" xfId="0" applyFont="1" applyBorder="1" applyAlignment="1">
      <alignment horizontal="left"/>
    </xf>
    <xf numFmtId="0" fontId="23" fillId="0" borderId="17" xfId="0" applyFont="1" applyBorder="1" applyAlignment="1">
      <alignment horizontal="left"/>
    </xf>
    <xf numFmtId="0" fontId="17" fillId="9" borderId="45" xfId="0" applyFont="1" applyFill="1" applyBorder="1" applyAlignment="1">
      <alignment horizontal="center" vertical="center" wrapText="1"/>
    </xf>
    <xf numFmtId="0" fontId="17" fillId="9" borderId="46" xfId="0" applyFont="1" applyFill="1" applyBorder="1" applyAlignment="1">
      <alignment horizontal="center" vertical="center" wrapText="1"/>
    </xf>
    <xf numFmtId="0" fontId="17" fillId="7" borderId="44" xfId="0" applyFont="1" applyFill="1" applyBorder="1" applyAlignment="1">
      <alignment horizontal="center" vertical="center" wrapText="1"/>
    </xf>
    <xf numFmtId="0" fontId="17" fillId="7" borderId="46" xfId="0" applyFont="1" applyFill="1" applyBorder="1" applyAlignment="1">
      <alignment horizontal="center" vertical="center" wrapText="1"/>
    </xf>
    <xf numFmtId="0" fontId="17" fillId="7" borderId="45" xfId="0" applyFont="1" applyFill="1" applyBorder="1" applyAlignment="1">
      <alignment horizontal="center" vertical="center" wrapText="1"/>
    </xf>
    <xf numFmtId="0" fontId="15" fillId="9" borderId="21" xfId="36" applyFont="1" applyFill="1" applyBorder="1" applyAlignment="1">
      <alignment horizontal="left" vertical="center" shrinkToFit="1"/>
    </xf>
    <xf numFmtId="0" fontId="15" fillId="9" borderId="22" xfId="36" applyFont="1" applyFill="1" applyBorder="1" applyAlignment="1">
      <alignment horizontal="left" vertical="center" shrinkToFit="1"/>
    </xf>
    <xf numFmtId="0" fontId="17" fillId="2" borderId="16" xfId="0" applyFont="1" applyFill="1" applyBorder="1" applyAlignment="1">
      <alignment horizontal="left" vertical="center" wrapText="1"/>
    </xf>
    <xf numFmtId="0" fontId="17" fillId="2" borderId="32" xfId="0" applyFont="1" applyFill="1" applyBorder="1" applyAlignment="1">
      <alignment horizontal="left" vertical="center" wrapText="1"/>
    </xf>
    <xf numFmtId="0" fontId="15" fillId="0" borderId="0" xfId="0" applyFont="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23" fillId="0" borderId="16" xfId="0" applyFont="1" applyBorder="1" applyAlignment="1">
      <alignment horizontal="right" vertical="center" wrapText="1"/>
    </xf>
    <xf numFmtId="0" fontId="23" fillId="0" borderId="17" xfId="0" applyFont="1" applyBorder="1" applyAlignment="1">
      <alignment horizontal="right" vertical="center" wrapText="1"/>
    </xf>
    <xf numFmtId="0" fontId="16" fillId="0" borderId="18" xfId="0" applyFont="1" applyBorder="1" applyAlignment="1">
      <alignment horizontal="left" vertical="center" wrapText="1"/>
    </xf>
    <xf numFmtId="0" fontId="15" fillId="8" borderId="3" xfId="0" applyFont="1" applyFill="1" applyBorder="1" applyAlignment="1">
      <alignment horizontal="left"/>
    </xf>
    <xf numFmtId="0" fontId="15" fillId="8" borderId="16" xfId="0" applyFont="1" applyFill="1" applyBorder="1" applyAlignment="1">
      <alignment horizontal="left"/>
    </xf>
    <xf numFmtId="0" fontId="15" fillId="8" borderId="17" xfId="0" applyFont="1" applyFill="1" applyBorder="1" applyAlignment="1">
      <alignment horizontal="left"/>
    </xf>
    <xf numFmtId="0" fontId="79" fillId="0" borderId="59" xfId="0" applyFont="1" applyFill="1" applyBorder="1" applyAlignment="1">
      <alignment horizontal="center" vertical="center" shrinkToFit="1"/>
    </xf>
    <xf numFmtId="0" fontId="79" fillId="0" borderId="21" xfId="0" applyFont="1" applyFill="1" applyBorder="1" applyAlignment="1">
      <alignment horizontal="center" vertical="center" shrinkToFit="1"/>
    </xf>
    <xf numFmtId="0" fontId="79" fillId="0" borderId="22" xfId="0" applyFont="1" applyFill="1" applyBorder="1" applyAlignment="1">
      <alignment horizontal="center" vertical="center" shrinkToFit="1"/>
    </xf>
    <xf numFmtId="0" fontId="15" fillId="0" borderId="50" xfId="0" applyFont="1" applyFill="1" applyBorder="1" applyAlignment="1">
      <alignment horizontal="center" vertical="center" wrapText="1"/>
    </xf>
    <xf numFmtId="0" fontId="15" fillId="0" borderId="51" xfId="0" applyFont="1" applyFill="1" applyBorder="1" applyAlignment="1">
      <alignment horizontal="center" vertical="center" wrapText="1"/>
    </xf>
    <xf numFmtId="0" fontId="15" fillId="0" borderId="57"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46" xfId="0" applyFont="1" applyFill="1" applyBorder="1" applyAlignment="1">
      <alignment horizontal="center" vertical="center" wrapText="1"/>
    </xf>
    <xf numFmtId="0" fontId="17" fillId="9" borderId="44" xfId="0" applyFont="1" applyFill="1" applyBorder="1" applyAlignment="1">
      <alignment horizontal="center" vertical="center" wrapText="1"/>
    </xf>
    <xf numFmtId="0" fontId="13" fillId="0" borderId="104" xfId="0" applyFont="1" applyFill="1" applyBorder="1" applyAlignment="1">
      <alignment horizontal="center" vertical="center" wrapText="1"/>
    </xf>
    <xf numFmtId="0" fontId="13" fillId="0" borderId="90" xfId="0" applyFont="1" applyFill="1" applyBorder="1" applyAlignment="1">
      <alignment horizontal="center" vertical="center" wrapText="1"/>
    </xf>
    <xf numFmtId="0" fontId="13" fillId="0" borderId="105" xfId="0" applyFont="1" applyFill="1" applyBorder="1" applyAlignment="1">
      <alignment horizontal="center" vertical="center" wrapText="1"/>
    </xf>
    <xf numFmtId="0" fontId="83" fillId="0" borderId="60"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9" fillId="0" borderId="36" xfId="0" applyFont="1" applyBorder="1" applyAlignment="1">
      <alignment horizontal="center"/>
    </xf>
    <xf numFmtId="0" fontId="19" fillId="0" borderId="37" xfId="0" applyFont="1" applyBorder="1" applyAlignment="1">
      <alignment horizontal="center"/>
    </xf>
    <xf numFmtId="0" fontId="19" fillId="0" borderId="98" xfId="0" applyFont="1" applyBorder="1" applyAlignment="1">
      <alignment horizontal="center"/>
    </xf>
    <xf numFmtId="0" fontId="19" fillId="0" borderId="38" xfId="0" applyFont="1" applyBorder="1" applyAlignment="1">
      <alignment horizontal="center"/>
    </xf>
    <xf numFmtId="0" fontId="19" fillId="0" borderId="39" xfId="0" applyFont="1" applyBorder="1" applyAlignment="1">
      <alignment horizontal="center"/>
    </xf>
    <xf numFmtId="0" fontId="19" fillId="0" borderId="100" xfId="0" applyFont="1" applyBorder="1" applyAlignment="1">
      <alignment horizontal="center"/>
    </xf>
    <xf numFmtId="0" fontId="19" fillId="0" borderId="40" xfId="0" applyFont="1" applyBorder="1" applyAlignment="1">
      <alignment horizontal="center"/>
    </xf>
    <xf numFmtId="0" fontId="19" fillId="0" borderId="41" xfId="0" applyFont="1" applyBorder="1" applyAlignment="1">
      <alignment horizontal="center"/>
    </xf>
    <xf numFmtId="0" fontId="19" fillId="0" borderId="101" xfId="0" applyFont="1" applyBorder="1" applyAlignment="1">
      <alignment horizont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53" xfId="0" applyFont="1" applyBorder="1" applyAlignment="1">
      <alignment horizontal="center" vertical="center" wrapText="1"/>
    </xf>
    <xf numFmtId="0" fontId="15" fillId="0" borderId="99" xfId="0" applyFont="1" applyFill="1" applyBorder="1" applyAlignment="1">
      <alignment horizontal="center" vertical="center" wrapText="1"/>
    </xf>
    <xf numFmtId="0" fontId="15" fillId="0" borderId="52" xfId="0" applyFont="1" applyFill="1" applyBorder="1" applyAlignment="1">
      <alignment horizontal="center" vertical="center" wrapText="1"/>
    </xf>
    <xf numFmtId="0" fontId="17" fillId="2" borderId="17" xfId="0" applyFont="1" applyFill="1" applyBorder="1" applyAlignment="1">
      <alignment horizontal="left" vertical="center" wrapText="1"/>
    </xf>
    <xf numFmtId="0" fontId="23" fillId="0" borderId="3" xfId="0" applyFont="1" applyBorder="1" applyAlignment="1">
      <alignment horizontal="right" vertical="center" wrapText="1"/>
    </xf>
    <xf numFmtId="0" fontId="23" fillId="0" borderId="47" xfId="0" applyFont="1" applyFill="1" applyBorder="1" applyAlignment="1">
      <alignment horizontal="center" vertical="center" wrapText="1"/>
    </xf>
    <xf numFmtId="0" fontId="23" fillId="0" borderId="48" xfId="0"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16" fillId="0" borderId="44" xfId="0" applyFont="1" applyBorder="1" applyAlignment="1">
      <alignment horizontal="right" vertical="center"/>
    </xf>
    <xf numFmtId="0" fontId="16" fillId="0" borderId="45" xfId="0" applyFont="1" applyBorder="1" applyAlignment="1">
      <alignment horizontal="right" vertical="center"/>
    </xf>
    <xf numFmtId="0" fontId="16" fillId="0" borderId="103" xfId="0" applyFont="1" applyBorder="1" applyAlignment="1">
      <alignment horizontal="right" vertical="center"/>
    </xf>
    <xf numFmtId="0" fontId="83" fillId="0" borderId="50" xfId="0" applyFont="1" applyFill="1" applyBorder="1" applyAlignment="1">
      <alignment horizontal="center" vertical="center" wrapText="1"/>
    </xf>
    <xf numFmtId="0" fontId="17" fillId="0" borderId="51" xfId="0" applyFont="1" applyFill="1" applyBorder="1" applyAlignment="1">
      <alignment horizontal="center" vertical="center" wrapText="1"/>
    </xf>
    <xf numFmtId="0" fontId="17" fillId="0" borderId="57" xfId="0" applyFont="1" applyFill="1" applyBorder="1" applyAlignment="1">
      <alignment horizontal="center" vertical="center" wrapText="1"/>
    </xf>
    <xf numFmtId="0" fontId="17" fillId="0" borderId="106" xfId="0" applyFont="1" applyFill="1" applyBorder="1" applyAlignment="1">
      <alignment horizontal="center" vertical="center" wrapText="1"/>
    </xf>
    <xf numFmtId="0" fontId="17" fillId="0" borderId="107" xfId="0" applyFont="1" applyFill="1" applyBorder="1" applyAlignment="1">
      <alignment horizontal="center" vertical="center" wrapText="1"/>
    </xf>
    <xf numFmtId="0" fontId="83"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52"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5" fillId="0" borderId="0" xfId="0" applyFont="1" applyFill="1" applyAlignment="1">
      <alignment horizontal="left" vertical="center" wrapText="1"/>
    </xf>
    <xf numFmtId="0" fontId="15" fillId="0" borderId="20" xfId="0" applyFont="1" applyFill="1" applyBorder="1" applyAlignment="1">
      <alignment horizontal="left" vertical="center" wrapText="1"/>
    </xf>
    <xf numFmtId="0" fontId="23" fillId="0" borderId="20" xfId="0" applyFont="1" applyFill="1" applyBorder="1" applyAlignment="1">
      <alignment horizontal="center" vertical="center" wrapText="1"/>
    </xf>
    <xf numFmtId="0" fontId="23" fillId="0" borderId="56" xfId="0" applyFont="1" applyFill="1" applyBorder="1" applyAlignment="1">
      <alignment horizontal="center" vertical="center" wrapText="1"/>
    </xf>
    <xf numFmtId="0" fontId="83" fillId="0" borderId="25" xfId="0" applyFont="1" applyFill="1" applyBorder="1" applyAlignment="1">
      <alignment horizontal="center" vertical="center" wrapText="1"/>
    </xf>
    <xf numFmtId="0" fontId="23" fillId="0" borderId="16" xfId="0" applyFont="1" applyFill="1" applyBorder="1" applyAlignment="1">
      <alignment horizontal="right" vertical="center" wrapText="1"/>
    </xf>
    <xf numFmtId="0" fontId="23" fillId="0" borderId="33"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3" fillId="7" borderId="16" xfId="0" applyFont="1" applyFill="1" applyBorder="1" applyAlignment="1">
      <alignment vertical="center"/>
    </xf>
    <xf numFmtId="0" fontId="23" fillId="0" borderId="16" xfId="0" applyFont="1" applyFill="1" applyBorder="1" applyAlignment="1">
      <alignment horizontal="left" vertical="center"/>
    </xf>
    <xf numFmtId="0" fontId="16" fillId="0" borderId="44" xfId="0" applyFont="1" applyFill="1" applyBorder="1" applyAlignment="1">
      <alignment horizontal="right" vertical="center"/>
    </xf>
    <xf numFmtId="0" fontId="16" fillId="0" borderId="45" xfId="0" applyFont="1" applyFill="1" applyBorder="1" applyAlignment="1">
      <alignment horizontal="right" vertical="center"/>
    </xf>
    <xf numFmtId="0" fontId="23" fillId="0" borderId="34" xfId="0" applyFont="1" applyFill="1" applyBorder="1" applyAlignment="1">
      <alignment horizontal="right" vertical="center" wrapText="1"/>
    </xf>
    <xf numFmtId="0" fontId="89" fillId="0" borderId="0" xfId="0" applyFont="1" applyFill="1" applyAlignment="1">
      <alignment vertical="center" textRotation="255"/>
    </xf>
    <xf numFmtId="0" fontId="90" fillId="0" borderId="0" xfId="0" applyFont="1" applyFill="1" applyAlignment="1">
      <alignment vertical="center" textRotation="255"/>
    </xf>
    <xf numFmtId="0" fontId="16" fillId="0" borderId="19" xfId="0" applyFont="1" applyBorder="1" applyAlignment="1">
      <alignment horizontal="left" vertical="top" shrinkToFit="1"/>
    </xf>
    <xf numFmtId="0" fontId="16" fillId="0" borderId="0" xfId="0" applyFont="1" applyAlignment="1">
      <alignment horizontal="left" vertical="center"/>
    </xf>
    <xf numFmtId="0" fontId="16" fillId="0" borderId="19" xfId="0" applyFont="1" applyBorder="1" applyAlignment="1">
      <alignment horizontal="left" vertical="center"/>
    </xf>
    <xf numFmtId="0" fontId="62" fillId="0" borderId="0" xfId="0" applyFont="1" applyAlignment="1">
      <alignment horizontal="left" vertical="center" shrinkToFit="1"/>
    </xf>
    <xf numFmtId="0" fontId="15" fillId="0" borderId="0" xfId="0" applyFont="1" applyAlignment="1">
      <alignment vertical="center" shrinkToFit="1"/>
    </xf>
    <xf numFmtId="0" fontId="15" fillId="0" borderId="3" xfId="0" applyFont="1" applyFill="1" applyBorder="1" applyAlignment="1">
      <alignment horizontal="left" vertical="top" wrapText="1"/>
    </xf>
    <xf numFmtId="0" fontId="15" fillId="0" borderId="16" xfId="0" applyFont="1" applyFill="1" applyBorder="1" applyAlignment="1">
      <alignment horizontal="left" vertical="top" wrapText="1"/>
    </xf>
    <xf numFmtId="0" fontId="15" fillId="0" borderId="17" xfId="0" applyFont="1" applyFill="1" applyBorder="1" applyAlignment="1">
      <alignment horizontal="left" vertical="top" wrapText="1"/>
    </xf>
    <xf numFmtId="0" fontId="16" fillId="4" borderId="1" xfId="0" applyFont="1" applyFill="1" applyBorder="1" applyAlignment="1">
      <alignment horizontal="left" vertical="center"/>
    </xf>
  </cellXfs>
  <cellStyles count="69">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5" xfId="67" xr:uid="{1CE6353B-DB8F-4DBD-8BAB-757796A480F9}"/>
    <cellStyle name="標準 10 2 2 3" xfId="56" xr:uid="{00000000-0005-0000-0000-000015000000}"/>
    <cellStyle name="標準 10 2 3" xfId="48" xr:uid="{00000000-0005-0000-0000-000016000000}"/>
    <cellStyle name="標準 10 2 3 2 2" xfId="68" xr:uid="{3F2A8CB6-225B-4F64-9D45-105E0D4E3928}"/>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F99CC"/>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20</xdr:col>
      <xdr:colOff>0</xdr:colOff>
      <xdr:row>3</xdr:row>
      <xdr:rowOff>0</xdr:rowOff>
    </xdr:from>
    <xdr:to>
      <xdr:col>21</xdr:col>
      <xdr:colOff>769055</xdr:colOff>
      <xdr:row>5</xdr:row>
      <xdr:rowOff>169333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A3727A07-E717-439F-BE2A-97D7C8F75A69}"/>
            </a:ext>
          </a:extLst>
        </xdr:cNvPr>
        <xdr:cNvSpPr/>
      </xdr:nvSpPr>
      <xdr:spPr>
        <a:xfrm>
          <a:off x="17935222" y="550333"/>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22679</xdr:colOff>
      <xdr:row>7</xdr:row>
      <xdr:rowOff>233337</xdr:rowOff>
    </xdr:from>
    <xdr:to>
      <xdr:col>24</xdr:col>
      <xdr:colOff>487653</xdr:colOff>
      <xdr:row>14</xdr:row>
      <xdr:rowOff>348633</xdr:rowOff>
    </xdr:to>
    <xdr:sp macro="" textlink="">
      <xdr:nvSpPr>
        <xdr:cNvPr id="2" name="角丸四角形 2">
          <a:extLst>
            <a:ext uri="{FF2B5EF4-FFF2-40B4-BE49-F238E27FC236}">
              <a16:creationId xmlns:a16="http://schemas.microsoft.com/office/drawing/2014/main" id="{57DFEA13-6336-4204-8219-643AEB47B076}"/>
            </a:ext>
          </a:extLst>
        </xdr:cNvPr>
        <xdr:cNvSpPr/>
      </xdr:nvSpPr>
      <xdr:spPr>
        <a:xfrm>
          <a:off x="24018623" y="2124226"/>
          <a:ext cx="4782974" cy="367129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20</xdr:col>
      <xdr:colOff>0</xdr:colOff>
      <xdr:row>3</xdr:row>
      <xdr:rowOff>0</xdr:rowOff>
    </xdr:from>
    <xdr:to>
      <xdr:col>21</xdr:col>
      <xdr:colOff>776111</xdr:colOff>
      <xdr:row>5</xdr:row>
      <xdr:rowOff>218723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D35303F-7E71-42A2-A324-E3ED7D389C80}"/>
            </a:ext>
          </a:extLst>
        </xdr:cNvPr>
        <xdr:cNvSpPr/>
      </xdr:nvSpPr>
      <xdr:spPr>
        <a:xfrm>
          <a:off x="23995944" y="705556"/>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23</xdr:col>
      <xdr:colOff>30743</xdr:colOff>
      <xdr:row>8</xdr:row>
      <xdr:rowOff>118936</xdr:rowOff>
    </xdr:from>
    <xdr:to>
      <xdr:col>27</xdr:col>
      <xdr:colOff>1191514</xdr:colOff>
      <xdr:row>19</xdr:row>
      <xdr:rowOff>162967</xdr:rowOff>
    </xdr:to>
    <xdr:sp macro="" textlink="">
      <xdr:nvSpPr>
        <xdr:cNvPr id="2" name="角丸四角形 2">
          <a:extLst>
            <a:ext uri="{FF2B5EF4-FFF2-40B4-BE49-F238E27FC236}">
              <a16:creationId xmlns:a16="http://schemas.microsoft.com/office/drawing/2014/main" id="{8F2F3AA7-F26B-440A-B0CD-E4072A062076}"/>
            </a:ext>
          </a:extLst>
        </xdr:cNvPr>
        <xdr:cNvSpPr/>
      </xdr:nvSpPr>
      <xdr:spPr>
        <a:xfrm>
          <a:off x="19595799" y="2200325"/>
          <a:ext cx="4787326" cy="362825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23</xdr:col>
      <xdr:colOff>0</xdr:colOff>
      <xdr:row>5</xdr:row>
      <xdr:rowOff>0</xdr:rowOff>
    </xdr:from>
    <xdr:to>
      <xdr:col>25</xdr:col>
      <xdr:colOff>42334</xdr:colOff>
      <xdr:row>5</xdr:row>
      <xdr:rowOff>578556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DAF468DE-5360-4D07-A32C-13B7F444605D}"/>
            </a:ext>
          </a:extLst>
        </xdr:cNvPr>
        <xdr:cNvSpPr/>
      </xdr:nvSpPr>
      <xdr:spPr>
        <a:xfrm>
          <a:off x="19565056" y="825500"/>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112059</xdr:colOff>
      <xdr:row>6</xdr:row>
      <xdr:rowOff>9132</xdr:rowOff>
    </xdr:from>
    <xdr:to>
      <xdr:col>22</xdr:col>
      <xdr:colOff>169178</xdr:colOff>
      <xdr:row>17</xdr:row>
      <xdr:rowOff>170478</xdr:rowOff>
    </xdr:to>
    <xdr:sp macro="" textlink="">
      <xdr:nvSpPr>
        <xdr:cNvPr id="2" name="角丸四角形 2">
          <a:extLst>
            <a:ext uri="{FF2B5EF4-FFF2-40B4-BE49-F238E27FC236}">
              <a16:creationId xmlns:a16="http://schemas.microsoft.com/office/drawing/2014/main" id="{38564885-237D-4F30-B610-F9413F69CFE7}"/>
            </a:ext>
          </a:extLst>
        </xdr:cNvPr>
        <xdr:cNvSpPr/>
      </xdr:nvSpPr>
      <xdr:spPr>
        <a:xfrm>
          <a:off x="16763170" y="1215632"/>
          <a:ext cx="4784341" cy="366795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19</xdr:col>
      <xdr:colOff>0</xdr:colOff>
      <xdr:row>1</xdr:row>
      <xdr:rowOff>0</xdr:rowOff>
    </xdr:from>
    <xdr:to>
      <xdr:col>20</xdr:col>
      <xdr:colOff>917222</xdr:colOff>
      <xdr:row>5</xdr:row>
      <xdr:rowOff>7056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02735EFC-857E-4855-818A-5ABAB933D14D}"/>
            </a:ext>
          </a:extLst>
        </xdr:cNvPr>
        <xdr:cNvSpPr/>
      </xdr:nvSpPr>
      <xdr:spPr>
        <a:xfrm>
          <a:off x="16651111" y="211667"/>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33</xdr:col>
      <xdr:colOff>144657</xdr:colOff>
      <xdr:row>15</xdr:row>
      <xdr:rowOff>40970</xdr:rowOff>
    </xdr:from>
    <xdr:to>
      <xdr:col>42</xdr:col>
      <xdr:colOff>51615</xdr:colOff>
      <xdr:row>30</xdr:row>
      <xdr:rowOff>240807</xdr:rowOff>
    </xdr:to>
    <xdr:sp macro="" textlink="">
      <xdr:nvSpPr>
        <xdr:cNvPr id="2" name="角丸四角形 2">
          <a:extLst>
            <a:ext uri="{FF2B5EF4-FFF2-40B4-BE49-F238E27FC236}">
              <a16:creationId xmlns:a16="http://schemas.microsoft.com/office/drawing/2014/main" id="{87CA8F3F-528D-4A57-AE23-85A2FDAC0017}"/>
            </a:ext>
          </a:extLst>
        </xdr:cNvPr>
        <xdr:cNvSpPr/>
      </xdr:nvSpPr>
      <xdr:spPr>
        <a:xfrm>
          <a:off x="29369598" y="3649264"/>
          <a:ext cx="4848752" cy="367366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33</xdr:col>
      <xdr:colOff>0</xdr:colOff>
      <xdr:row>6</xdr:row>
      <xdr:rowOff>0</xdr:rowOff>
    </xdr:from>
    <xdr:to>
      <xdr:col>36</xdr:col>
      <xdr:colOff>486833</xdr:colOff>
      <xdr:row>8</xdr:row>
      <xdr:rowOff>105834</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A394534-E655-467E-A40D-C3F33C6567E3}"/>
            </a:ext>
          </a:extLst>
        </xdr:cNvPr>
        <xdr:cNvSpPr/>
      </xdr:nvSpPr>
      <xdr:spPr>
        <a:xfrm>
          <a:off x="31058556" y="938389"/>
          <a:ext cx="2116666" cy="71966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27</xdr:col>
      <xdr:colOff>89647</xdr:colOff>
      <xdr:row>12</xdr:row>
      <xdr:rowOff>261471</xdr:rowOff>
    </xdr:from>
    <xdr:to>
      <xdr:col>34</xdr:col>
      <xdr:colOff>546457</xdr:colOff>
      <xdr:row>25</xdr:row>
      <xdr:rowOff>19797</xdr:rowOff>
    </xdr:to>
    <xdr:sp macro="" textlink="">
      <xdr:nvSpPr>
        <xdr:cNvPr id="2" name="角丸四角形 2">
          <a:extLst>
            <a:ext uri="{FF2B5EF4-FFF2-40B4-BE49-F238E27FC236}">
              <a16:creationId xmlns:a16="http://schemas.microsoft.com/office/drawing/2014/main" id="{781EE109-3941-4AB7-A55E-5108C6F35006}"/>
            </a:ext>
          </a:extLst>
        </xdr:cNvPr>
        <xdr:cNvSpPr/>
      </xdr:nvSpPr>
      <xdr:spPr>
        <a:xfrm>
          <a:off x="17593235" y="3346824"/>
          <a:ext cx="4744928" cy="368785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27</xdr:col>
      <xdr:colOff>0</xdr:colOff>
      <xdr:row>3</xdr:row>
      <xdr:rowOff>0</xdr:rowOff>
    </xdr:from>
    <xdr:to>
      <xdr:col>30</xdr:col>
      <xdr:colOff>472722</xdr:colOff>
      <xdr:row>8</xdr:row>
      <xdr:rowOff>49389</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879A89F-5286-4AF7-85CA-20870AA46D4C}"/>
            </a:ext>
          </a:extLst>
        </xdr:cNvPr>
        <xdr:cNvSpPr/>
      </xdr:nvSpPr>
      <xdr:spPr>
        <a:xfrm>
          <a:off x="17497778" y="705556"/>
          <a:ext cx="2314222" cy="903111"/>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0</xdr:colOff>
      <xdr:row>32</xdr:row>
      <xdr:rowOff>0</xdr:rowOff>
    </xdr:from>
    <xdr:to>
      <xdr:col>22</xdr:col>
      <xdr:colOff>186935</xdr:colOff>
      <xdr:row>53</xdr:row>
      <xdr:rowOff>97304</xdr:rowOff>
    </xdr:to>
    <xdr:sp macro="" textlink="">
      <xdr:nvSpPr>
        <xdr:cNvPr id="2" name="角丸四角形 2">
          <a:extLst>
            <a:ext uri="{FF2B5EF4-FFF2-40B4-BE49-F238E27FC236}">
              <a16:creationId xmlns:a16="http://schemas.microsoft.com/office/drawing/2014/main" id="{40F5AF58-3598-4C4B-A727-A8A013D30E14}"/>
            </a:ext>
          </a:extLst>
        </xdr:cNvPr>
        <xdr:cNvSpPr/>
      </xdr:nvSpPr>
      <xdr:spPr>
        <a:xfrm>
          <a:off x="8953500" y="646112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14</xdr:col>
      <xdr:colOff>169332</xdr:colOff>
      <xdr:row>5</xdr:row>
      <xdr:rowOff>0</xdr:rowOff>
    </xdr:from>
    <xdr:to>
      <xdr:col>19</xdr:col>
      <xdr:colOff>77610</xdr:colOff>
      <xdr:row>10</xdr:row>
      <xdr:rowOff>543278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D0D67BA-F767-43DB-81AD-2A26AA548BAB}"/>
            </a:ext>
          </a:extLst>
        </xdr:cNvPr>
        <xdr:cNvSpPr/>
      </xdr:nvSpPr>
      <xdr:spPr>
        <a:xfrm>
          <a:off x="9666110" y="881944"/>
          <a:ext cx="2589389" cy="128411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41</xdr:col>
      <xdr:colOff>82177</xdr:colOff>
      <xdr:row>31</xdr:row>
      <xdr:rowOff>0</xdr:rowOff>
    </xdr:from>
    <xdr:to>
      <xdr:col>48</xdr:col>
      <xdr:colOff>269112</xdr:colOff>
      <xdr:row>40</xdr:row>
      <xdr:rowOff>271929</xdr:rowOff>
    </xdr:to>
    <xdr:sp macro="" textlink="">
      <xdr:nvSpPr>
        <xdr:cNvPr id="2" name="角丸四角形 2">
          <a:extLst>
            <a:ext uri="{FF2B5EF4-FFF2-40B4-BE49-F238E27FC236}">
              <a16:creationId xmlns:a16="http://schemas.microsoft.com/office/drawing/2014/main" id="{2448C810-168C-4DAE-BF99-77A982570CFC}"/>
            </a:ext>
          </a:extLst>
        </xdr:cNvPr>
        <xdr:cNvSpPr/>
      </xdr:nvSpPr>
      <xdr:spPr>
        <a:xfrm>
          <a:off x="26886648" y="7440706"/>
          <a:ext cx="4758935" cy="363369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41</xdr:col>
      <xdr:colOff>0</xdr:colOff>
      <xdr:row>12</xdr:row>
      <xdr:rowOff>0</xdr:rowOff>
    </xdr:from>
    <xdr:to>
      <xdr:col>46</xdr:col>
      <xdr:colOff>476250</xdr:colOff>
      <xdr:row>20</xdr:row>
      <xdr:rowOff>174625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F05EA54-0DF2-4F14-90DE-24C7CD3E5A2B}"/>
            </a:ext>
          </a:extLst>
        </xdr:cNvPr>
        <xdr:cNvSpPr/>
      </xdr:nvSpPr>
      <xdr:spPr>
        <a:xfrm>
          <a:off x="27146250" y="2508250"/>
          <a:ext cx="3841750" cy="169862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13</xdr:row>
      <xdr:rowOff>0</xdr:rowOff>
    </xdr:from>
    <xdr:to>
      <xdr:col>12</xdr:col>
      <xdr:colOff>272143</xdr:colOff>
      <xdr:row>25</xdr:row>
      <xdr:rowOff>154214</xdr:rowOff>
    </xdr:to>
    <xdr:sp macro="" textlink="">
      <xdr:nvSpPr>
        <xdr:cNvPr id="2" name="角丸四角形 2">
          <a:extLst>
            <a:ext uri="{FF2B5EF4-FFF2-40B4-BE49-F238E27FC236}">
              <a16:creationId xmlns:a16="http://schemas.microsoft.com/office/drawing/2014/main" id="{E56F4C30-A2E3-4516-B0C4-7CE2E9295067}"/>
            </a:ext>
          </a:extLst>
        </xdr:cNvPr>
        <xdr:cNvSpPr/>
      </xdr:nvSpPr>
      <xdr:spPr>
        <a:xfrm>
          <a:off x="6477000" y="2422071"/>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7</xdr:col>
      <xdr:colOff>0</xdr:colOff>
      <xdr:row>5</xdr:row>
      <xdr:rowOff>0</xdr:rowOff>
    </xdr:from>
    <xdr:to>
      <xdr:col>9</xdr:col>
      <xdr:colOff>599722</xdr:colOff>
      <xdr:row>9</xdr:row>
      <xdr:rowOff>77611</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0546888-4F5D-4ABB-A312-E0335B7642C7}"/>
            </a:ext>
          </a:extLst>
        </xdr:cNvPr>
        <xdr:cNvSpPr/>
      </xdr:nvSpPr>
      <xdr:spPr>
        <a:xfrm>
          <a:off x="6491111" y="754944"/>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56444</xdr:colOff>
      <xdr:row>10</xdr:row>
      <xdr:rowOff>14111</xdr:rowOff>
    </xdr:from>
    <xdr:to>
      <xdr:col>20</xdr:col>
      <xdr:colOff>437444</xdr:colOff>
      <xdr:row>19</xdr:row>
      <xdr:rowOff>8063</xdr:rowOff>
    </xdr:to>
    <xdr:sp macro="" textlink="">
      <xdr:nvSpPr>
        <xdr:cNvPr id="2" name="角丸四角形 2">
          <a:extLst>
            <a:ext uri="{FF2B5EF4-FFF2-40B4-BE49-F238E27FC236}">
              <a16:creationId xmlns:a16="http://schemas.microsoft.com/office/drawing/2014/main" id="{A8C2074E-C887-408F-9C38-EA5CFAF9B6F0}"/>
            </a:ext>
          </a:extLst>
        </xdr:cNvPr>
        <xdr:cNvSpPr/>
      </xdr:nvSpPr>
      <xdr:spPr>
        <a:xfrm>
          <a:off x="12065000" y="1954389"/>
          <a:ext cx="3386666" cy="20894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15</xdr:col>
      <xdr:colOff>0</xdr:colOff>
      <xdr:row>3</xdr:row>
      <xdr:rowOff>0</xdr:rowOff>
    </xdr:from>
    <xdr:to>
      <xdr:col>18</xdr:col>
      <xdr:colOff>105834</xdr:colOff>
      <xdr:row>5</xdr:row>
      <xdr:rowOff>282223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5336F863-EB15-4A6F-95B5-9246D75159D9}"/>
            </a:ext>
          </a:extLst>
        </xdr:cNvPr>
        <xdr:cNvSpPr/>
      </xdr:nvSpPr>
      <xdr:spPr>
        <a:xfrm>
          <a:off x="12008556" y="465667"/>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89647</xdr:colOff>
      <xdr:row>7</xdr:row>
      <xdr:rowOff>164353</xdr:rowOff>
    </xdr:from>
    <xdr:to>
      <xdr:col>16</xdr:col>
      <xdr:colOff>361790</xdr:colOff>
      <xdr:row>18</xdr:row>
      <xdr:rowOff>355386</xdr:rowOff>
    </xdr:to>
    <xdr:sp macro="" textlink="">
      <xdr:nvSpPr>
        <xdr:cNvPr id="2" name="角丸四角形 2">
          <a:extLst>
            <a:ext uri="{FF2B5EF4-FFF2-40B4-BE49-F238E27FC236}">
              <a16:creationId xmlns:a16="http://schemas.microsoft.com/office/drawing/2014/main" id="{536883A6-50AD-4AB0-A67B-F0095AF4999C}"/>
            </a:ext>
          </a:extLst>
        </xdr:cNvPr>
        <xdr:cNvSpPr/>
      </xdr:nvSpPr>
      <xdr:spPr>
        <a:xfrm>
          <a:off x="7493000" y="1770529"/>
          <a:ext cx="3409790" cy="280573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xdr:col>
      <xdr:colOff>0</xdr:colOff>
      <xdr:row>4</xdr:row>
      <xdr:rowOff>0</xdr:rowOff>
    </xdr:from>
    <xdr:to>
      <xdr:col>13</xdr:col>
      <xdr:colOff>599722</xdr:colOff>
      <xdr:row>5</xdr:row>
      <xdr:rowOff>500945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2E8D269-5378-4004-A606-C47ED8F1B3D2}"/>
            </a:ext>
          </a:extLst>
        </xdr:cNvPr>
        <xdr:cNvSpPr/>
      </xdr:nvSpPr>
      <xdr:spPr>
        <a:xfrm>
          <a:off x="7401278" y="649111"/>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8</xdr:row>
      <xdr:rowOff>0</xdr:rowOff>
    </xdr:from>
    <xdr:to>
      <xdr:col>14</xdr:col>
      <xdr:colOff>284514</xdr:colOff>
      <xdr:row>19</xdr:row>
      <xdr:rowOff>57727</xdr:rowOff>
    </xdr:to>
    <xdr:sp macro="" textlink="">
      <xdr:nvSpPr>
        <xdr:cNvPr id="2" name="角丸四角形 2">
          <a:extLst>
            <a:ext uri="{FF2B5EF4-FFF2-40B4-BE49-F238E27FC236}">
              <a16:creationId xmlns:a16="http://schemas.microsoft.com/office/drawing/2014/main" id="{B46E1601-62EB-4008-80F7-E4372D2E59CA}"/>
            </a:ext>
          </a:extLst>
        </xdr:cNvPr>
        <xdr:cNvSpPr/>
      </xdr:nvSpPr>
      <xdr:spPr>
        <a:xfrm>
          <a:off x="9467273" y="1662545"/>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9</xdr:col>
      <xdr:colOff>0</xdr:colOff>
      <xdr:row>1</xdr:row>
      <xdr:rowOff>0</xdr:rowOff>
    </xdr:from>
    <xdr:to>
      <xdr:col>11</xdr:col>
      <xdr:colOff>599722</xdr:colOff>
      <xdr:row>5</xdr:row>
      <xdr:rowOff>49390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2B3029F-CF70-4625-996C-9C9E177A583D}"/>
            </a:ext>
          </a:extLst>
        </xdr:cNvPr>
        <xdr:cNvSpPr/>
      </xdr:nvSpPr>
      <xdr:spPr>
        <a:xfrm>
          <a:off x="9426222" y="289278"/>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115454</xdr:colOff>
      <xdr:row>9</xdr:row>
      <xdr:rowOff>0</xdr:rowOff>
    </xdr:from>
    <xdr:to>
      <xdr:col>17</xdr:col>
      <xdr:colOff>565727</xdr:colOff>
      <xdr:row>21</xdr:row>
      <xdr:rowOff>23091</xdr:rowOff>
    </xdr:to>
    <xdr:sp macro="" textlink="">
      <xdr:nvSpPr>
        <xdr:cNvPr id="2" name="角丸四角形 2">
          <a:extLst>
            <a:ext uri="{FF2B5EF4-FFF2-40B4-BE49-F238E27FC236}">
              <a16:creationId xmlns:a16="http://schemas.microsoft.com/office/drawing/2014/main" id="{58F62DE8-700F-4862-AC71-978E433DDADC}"/>
            </a:ext>
          </a:extLst>
        </xdr:cNvPr>
        <xdr:cNvSpPr/>
      </xdr:nvSpPr>
      <xdr:spPr>
        <a:xfrm>
          <a:off x="8635999" y="2032000"/>
          <a:ext cx="4306455" cy="188190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xdr:col>
      <xdr:colOff>0</xdr:colOff>
      <xdr:row>2</xdr:row>
      <xdr:rowOff>0</xdr:rowOff>
    </xdr:from>
    <xdr:to>
      <xdr:col>13</xdr:col>
      <xdr:colOff>599722</xdr:colOff>
      <xdr:row>6</xdr:row>
      <xdr:rowOff>63500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042E1F1B-E529-477B-8880-3A0555B280E6}"/>
            </a:ext>
          </a:extLst>
        </xdr:cNvPr>
        <xdr:cNvSpPr/>
      </xdr:nvSpPr>
      <xdr:spPr>
        <a:xfrm>
          <a:off x="8657167" y="296333"/>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104826</xdr:colOff>
      <xdr:row>8</xdr:row>
      <xdr:rowOff>151694</xdr:rowOff>
    </xdr:from>
    <xdr:to>
      <xdr:col>29</xdr:col>
      <xdr:colOff>44227</xdr:colOff>
      <xdr:row>17</xdr:row>
      <xdr:rowOff>71517</xdr:rowOff>
    </xdr:to>
    <xdr:sp macro="" textlink="">
      <xdr:nvSpPr>
        <xdr:cNvPr id="2" name="角丸四角形 2">
          <a:extLst>
            <a:ext uri="{FF2B5EF4-FFF2-40B4-BE49-F238E27FC236}">
              <a16:creationId xmlns:a16="http://schemas.microsoft.com/office/drawing/2014/main" id="{4EE97563-795E-4A34-AF07-10AB687DD9F9}"/>
            </a:ext>
          </a:extLst>
        </xdr:cNvPr>
        <xdr:cNvSpPr/>
      </xdr:nvSpPr>
      <xdr:spPr>
        <a:xfrm>
          <a:off x="23042437" y="2028472"/>
          <a:ext cx="3410734" cy="26926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25</xdr:col>
      <xdr:colOff>0</xdr:colOff>
      <xdr:row>3</xdr:row>
      <xdr:rowOff>0</xdr:rowOff>
    </xdr:from>
    <xdr:to>
      <xdr:col>27</xdr:col>
      <xdr:colOff>119944</xdr:colOff>
      <xdr:row>5</xdr:row>
      <xdr:rowOff>254000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EFA4F593-BE92-4D62-9B98-0FB83D06126E}"/>
            </a:ext>
          </a:extLst>
        </xdr:cNvPr>
        <xdr:cNvSpPr/>
      </xdr:nvSpPr>
      <xdr:spPr>
        <a:xfrm>
          <a:off x="22937611" y="599722"/>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23</xdr:col>
      <xdr:colOff>12095</xdr:colOff>
      <xdr:row>7</xdr:row>
      <xdr:rowOff>77611</xdr:rowOff>
    </xdr:from>
    <xdr:to>
      <xdr:col>26</xdr:col>
      <xdr:colOff>672143</xdr:colOff>
      <xdr:row>14</xdr:row>
      <xdr:rowOff>54680</xdr:rowOff>
    </xdr:to>
    <xdr:sp macro="" textlink="">
      <xdr:nvSpPr>
        <xdr:cNvPr id="2" name="角丸四角形 2">
          <a:extLst>
            <a:ext uri="{FF2B5EF4-FFF2-40B4-BE49-F238E27FC236}">
              <a16:creationId xmlns:a16="http://schemas.microsoft.com/office/drawing/2014/main" id="{37AF7428-B1C5-4AAA-96FB-88A302754071}"/>
            </a:ext>
          </a:extLst>
        </xdr:cNvPr>
        <xdr:cNvSpPr/>
      </xdr:nvSpPr>
      <xdr:spPr>
        <a:xfrm>
          <a:off x="22173595" y="1813278"/>
          <a:ext cx="3425826" cy="26299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0</xdr:colOff>
      <xdr:row>3</xdr:row>
      <xdr:rowOff>0</xdr:rowOff>
    </xdr:from>
    <xdr:to>
      <xdr:col>25</xdr:col>
      <xdr:colOff>77611</xdr:colOff>
      <xdr:row>5</xdr:row>
      <xdr:rowOff>148167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C1759A4-F092-4C13-8A42-F6E6AC7CE26A}"/>
            </a:ext>
          </a:extLst>
        </xdr:cNvPr>
        <xdr:cNvSpPr/>
      </xdr:nvSpPr>
      <xdr:spPr>
        <a:xfrm>
          <a:off x="22161500" y="613833"/>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136072</xdr:colOff>
      <xdr:row>7</xdr:row>
      <xdr:rowOff>63500</xdr:rowOff>
    </xdr:from>
    <xdr:to>
      <xdr:col>15</xdr:col>
      <xdr:colOff>408215</xdr:colOff>
      <xdr:row>17</xdr:row>
      <xdr:rowOff>18143</xdr:rowOff>
    </xdr:to>
    <xdr:sp macro="" textlink="">
      <xdr:nvSpPr>
        <xdr:cNvPr id="2" name="角丸四角形 2">
          <a:extLst>
            <a:ext uri="{FF2B5EF4-FFF2-40B4-BE49-F238E27FC236}">
              <a16:creationId xmlns:a16="http://schemas.microsoft.com/office/drawing/2014/main" id="{30C70DD6-B062-4326-99D4-786BC434B4C5}"/>
            </a:ext>
          </a:extLst>
        </xdr:cNvPr>
        <xdr:cNvSpPr/>
      </xdr:nvSpPr>
      <xdr:spPr>
        <a:xfrm>
          <a:off x="8291286" y="1433286"/>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10</xdr:col>
      <xdr:colOff>0</xdr:colOff>
      <xdr:row>1</xdr:row>
      <xdr:rowOff>0</xdr:rowOff>
    </xdr:from>
    <xdr:to>
      <xdr:col>12</xdr:col>
      <xdr:colOff>599722</xdr:colOff>
      <xdr:row>5</xdr:row>
      <xdr:rowOff>35279</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E82A806F-5347-4275-8F6F-74385202505D}"/>
            </a:ext>
          </a:extLst>
        </xdr:cNvPr>
        <xdr:cNvSpPr/>
      </xdr:nvSpPr>
      <xdr:spPr>
        <a:xfrm>
          <a:off x="8113889" y="211667"/>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A57CA-066E-4487-BE8E-B54A2C284885}">
  <sheetPr>
    <tabColor rgb="FF92D050"/>
  </sheetPr>
  <dimension ref="A1:P29"/>
  <sheetViews>
    <sheetView tabSelected="1" view="pageBreakPreview" zoomScale="90" zoomScaleNormal="85" zoomScaleSheetLayoutView="90" workbookViewId="0">
      <selection activeCell="B29" sqref="B29:D29"/>
    </sheetView>
  </sheetViews>
  <sheetFormatPr defaultColWidth="9" defaultRowHeight="13.5"/>
  <cols>
    <col min="1" max="1" width="1.5" style="399" customWidth="1"/>
    <col min="2" max="2" width="9" style="399"/>
    <col min="3" max="3" width="29" style="399" customWidth="1"/>
    <col min="4" max="4" width="11.5" style="399" customWidth="1"/>
    <col min="5" max="5" width="45.5" style="399" customWidth="1"/>
    <col min="6" max="6" width="22" style="399" customWidth="1"/>
    <col min="7" max="7" width="2" style="399" customWidth="1"/>
    <col min="8" max="16384" width="9" style="399"/>
  </cols>
  <sheetData>
    <row r="1" spans="1:16" s="390" customFormat="1" ht="23.85" customHeight="1">
      <c r="B1" s="697" t="s">
        <v>0</v>
      </c>
      <c r="C1" s="698"/>
      <c r="D1" s="698"/>
      <c r="E1" s="699"/>
      <c r="F1" s="391"/>
    </row>
    <row r="2" spans="1:16" s="390" customFormat="1" ht="15.75" customHeight="1">
      <c r="B2" s="392" t="s">
        <v>1</v>
      </c>
      <c r="C2" s="393"/>
      <c r="D2" s="393"/>
      <c r="E2" s="393"/>
      <c r="F2" s="393"/>
    </row>
    <row r="3" spans="1:16" s="390" customFormat="1" ht="15.75" customHeight="1">
      <c r="B3" s="392"/>
      <c r="C3" s="393"/>
      <c r="D3" s="393"/>
      <c r="E3" s="393"/>
      <c r="F3" s="393"/>
    </row>
    <row r="4" spans="1:16" s="390" customFormat="1" ht="15" customHeight="1">
      <c r="B4" s="700" t="s">
        <v>2</v>
      </c>
      <c r="C4" s="701"/>
      <c r="D4" s="701"/>
      <c r="E4" s="701"/>
      <c r="F4" s="702"/>
    </row>
    <row r="5" spans="1:16" s="395" customFormat="1" ht="15" customHeight="1">
      <c r="A5" s="394"/>
      <c r="B5" s="703"/>
      <c r="C5" s="704"/>
      <c r="D5" s="704"/>
      <c r="E5" s="704"/>
      <c r="F5" s="705"/>
      <c r="P5" s="188"/>
    </row>
    <row r="6" spans="1:16" s="189" customFormat="1" ht="15" customHeight="1">
      <c r="B6" s="703"/>
      <c r="C6" s="704"/>
      <c r="D6" s="704"/>
      <c r="E6" s="704"/>
      <c r="F6" s="705"/>
      <c r="G6" s="190"/>
      <c r="H6" s="190"/>
      <c r="I6" s="190"/>
      <c r="J6" s="190"/>
      <c r="K6" s="190"/>
      <c r="L6" s="191"/>
    </row>
    <row r="7" spans="1:16" s="189" customFormat="1" ht="38.85" customHeight="1">
      <c r="B7" s="706"/>
      <c r="C7" s="707"/>
      <c r="D7" s="707"/>
      <c r="E7" s="707"/>
      <c r="F7" s="708"/>
      <c r="G7" s="396"/>
      <c r="H7" s="396"/>
      <c r="I7" s="190"/>
      <c r="J7" s="190"/>
      <c r="K7" s="190"/>
      <c r="L7" s="190"/>
      <c r="M7" s="190"/>
      <c r="N7" s="191"/>
    </row>
    <row r="8" spans="1:16" s="189" customFormat="1" ht="21" customHeight="1">
      <c r="B8" s="397"/>
      <c r="C8" s="397"/>
      <c r="D8" s="397"/>
      <c r="E8" s="397"/>
      <c r="F8" s="397"/>
      <c r="G8" s="396"/>
      <c r="H8" s="396"/>
      <c r="I8" s="190"/>
      <c r="J8" s="190"/>
      <c r="K8" s="190"/>
      <c r="L8" s="190"/>
      <c r="M8" s="190"/>
      <c r="N8" s="191"/>
    </row>
    <row r="9" spans="1:16" s="189" customFormat="1" ht="15" customHeight="1">
      <c r="B9" s="398" t="s">
        <v>3</v>
      </c>
      <c r="C9" s="397"/>
      <c r="D9" s="397"/>
      <c r="E9" s="397"/>
      <c r="F9" s="397"/>
      <c r="G9" s="307"/>
      <c r="H9" s="307"/>
      <c r="I9" s="190"/>
      <c r="J9" s="190"/>
      <c r="K9" s="190"/>
      <c r="L9" s="190"/>
      <c r="M9" s="190"/>
      <c r="N9" s="191"/>
    </row>
    <row r="10" spans="1:16" s="189" customFormat="1" ht="7.5" customHeight="1">
      <c r="B10" s="393"/>
      <c r="C10" s="393"/>
      <c r="D10" s="393"/>
      <c r="E10" s="393"/>
      <c r="F10" s="393"/>
      <c r="G10" s="307"/>
      <c r="H10" s="307"/>
      <c r="I10" s="190"/>
      <c r="J10" s="190"/>
      <c r="K10" s="190"/>
      <c r="L10" s="190"/>
      <c r="M10" s="190"/>
      <c r="N10" s="191"/>
    </row>
    <row r="11" spans="1:16" s="390" customFormat="1" ht="12.75" customHeight="1">
      <c r="B11" s="696" t="s">
        <v>4</v>
      </c>
      <c r="C11" s="696"/>
      <c r="D11" s="696"/>
      <c r="E11" s="696"/>
      <c r="F11" s="696"/>
    </row>
    <row r="12" spans="1:16" s="390" customFormat="1" ht="12.75" customHeight="1">
      <c r="B12" s="696"/>
      <c r="C12" s="696"/>
      <c r="D12" s="696"/>
      <c r="E12" s="696"/>
      <c r="F12" s="696"/>
    </row>
    <row r="13" spans="1:16" s="390" customFormat="1" ht="12.75" customHeight="1">
      <c r="B13" s="696"/>
      <c r="C13" s="696"/>
      <c r="D13" s="696"/>
      <c r="E13" s="696"/>
      <c r="F13" s="696"/>
    </row>
    <row r="14" spans="1:16" ht="12.75" customHeight="1">
      <c r="B14" s="696"/>
      <c r="C14" s="696"/>
      <c r="D14" s="696"/>
      <c r="E14" s="696"/>
      <c r="F14" s="696"/>
    </row>
    <row r="15" spans="1:16" ht="12.75" customHeight="1">
      <c r="B15" s="696"/>
      <c r="C15" s="696"/>
      <c r="D15" s="696"/>
      <c r="E15" s="696"/>
      <c r="F15" s="696"/>
    </row>
    <row r="16" spans="1:16" ht="29.45" customHeight="1">
      <c r="B16" s="696" t="s">
        <v>5</v>
      </c>
      <c r="C16" s="696"/>
      <c r="D16" s="696"/>
      <c r="E16" s="696"/>
      <c r="F16" s="696"/>
    </row>
    <row r="17" spans="2:6" ht="29.45" customHeight="1">
      <c r="B17" s="696"/>
      <c r="C17" s="696"/>
      <c r="D17" s="696"/>
      <c r="E17" s="696"/>
      <c r="F17" s="696"/>
    </row>
    <row r="18" spans="2:6" ht="15" customHeight="1">
      <c r="B18" s="696" t="s">
        <v>687</v>
      </c>
      <c r="C18" s="696"/>
      <c r="D18" s="696"/>
      <c r="E18" s="696"/>
      <c r="F18" s="696"/>
    </row>
    <row r="19" spans="2:6" ht="36.6" customHeight="1">
      <c r="B19" s="696"/>
      <c r="C19" s="696"/>
      <c r="D19" s="696"/>
      <c r="E19" s="696"/>
      <c r="F19" s="696"/>
    </row>
    <row r="20" spans="2:6" ht="12.75" customHeight="1">
      <c r="B20" s="696" t="s">
        <v>6</v>
      </c>
      <c r="C20" s="696"/>
      <c r="D20" s="696"/>
      <c r="E20" s="696"/>
      <c r="F20" s="696"/>
    </row>
    <row r="21" spans="2:6" ht="12.75" customHeight="1">
      <c r="B21" s="696"/>
      <c r="C21" s="696"/>
      <c r="D21" s="696"/>
      <c r="E21" s="696"/>
      <c r="F21" s="696"/>
    </row>
    <row r="22" spans="2:6" ht="12.75" customHeight="1">
      <c r="B22" s="696"/>
      <c r="C22" s="696"/>
      <c r="D22" s="696"/>
      <c r="E22" s="696"/>
      <c r="F22" s="696"/>
    </row>
    <row r="23" spans="2:6" ht="12.75" customHeight="1">
      <c r="B23" s="696"/>
      <c r="C23" s="696"/>
      <c r="D23" s="696"/>
      <c r="E23" s="696"/>
      <c r="F23" s="696"/>
    </row>
    <row r="24" spans="2:6" ht="15" customHeight="1">
      <c r="B24" s="696" t="s">
        <v>7</v>
      </c>
      <c r="C24" s="696"/>
      <c r="D24" s="696"/>
      <c r="E24" s="696"/>
      <c r="F24" s="696"/>
    </row>
    <row r="25" spans="2:6" ht="15" customHeight="1">
      <c r="B25" s="696"/>
      <c r="C25" s="696"/>
      <c r="D25" s="696"/>
      <c r="E25" s="696"/>
      <c r="F25" s="696"/>
    </row>
    <row r="26" spans="2:6" ht="15" customHeight="1">
      <c r="B26" s="696" t="s">
        <v>8</v>
      </c>
      <c r="C26" s="696"/>
      <c r="D26" s="696"/>
      <c r="E26" s="696"/>
      <c r="F26" s="696"/>
    </row>
    <row r="27" spans="2:6" ht="15" customHeight="1">
      <c r="B27" s="696"/>
      <c r="C27" s="696"/>
      <c r="D27" s="696"/>
      <c r="E27" s="696"/>
      <c r="F27" s="696"/>
    </row>
    <row r="28" spans="2:6" ht="15" customHeight="1"/>
    <row r="29" spans="2:6">
      <c r="B29" s="636" t="s">
        <v>686</v>
      </c>
      <c r="C29" s="637"/>
      <c r="D29" s="637"/>
    </row>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E46B4-18F4-40F6-895F-B3EE9864A512}">
  <sheetPr>
    <tabColor rgb="FF92D050"/>
  </sheetPr>
  <dimension ref="A1:J19"/>
  <sheetViews>
    <sheetView view="pageBreakPreview" zoomScale="90" zoomScaleNormal="100" zoomScaleSheetLayoutView="90" workbookViewId="0">
      <selection activeCell="L5" sqref="L5"/>
    </sheetView>
  </sheetViews>
  <sheetFormatPr defaultColWidth="9" defaultRowHeight="13.5"/>
  <cols>
    <col min="1" max="1" width="1.875" style="238" customWidth="1"/>
    <col min="2" max="2" width="12.5" style="238" customWidth="1"/>
    <col min="3" max="7" width="10.875" style="238" customWidth="1"/>
    <col min="8" max="8" width="15.375" style="238" customWidth="1"/>
    <col min="9" max="9" width="15.625" style="238" customWidth="1"/>
    <col min="10" max="10" width="4.125" style="238" customWidth="1"/>
    <col min="11" max="11" width="2.5" style="238" customWidth="1"/>
    <col min="12" max="16384" width="9" style="238"/>
  </cols>
  <sheetData>
    <row r="1" spans="1:10" ht="17.25">
      <c r="A1" s="237"/>
      <c r="B1" s="153" t="str">
        <f>'コード '!A1</f>
        <v>溶融亜鉛めっき鋼帯及び鋼板（海外供給者）</v>
      </c>
    </row>
    <row r="2" spans="1:10" ht="14.25">
      <c r="B2" s="239" t="s">
        <v>120</v>
      </c>
    </row>
    <row r="3" spans="1:10" s="2" customFormat="1" ht="6" customHeight="1" thickBot="1"/>
    <row r="4" spans="1:10" s="2" customFormat="1" ht="14.45" customHeight="1" thickBot="1">
      <c r="B4" s="735" t="s">
        <v>65</v>
      </c>
      <c r="C4" s="787"/>
      <c r="D4" s="788" t="str">
        <f>IF(様式一覧表!D5="","",様式一覧表!D5)</f>
        <v/>
      </c>
      <c r="E4" s="789"/>
      <c r="F4" s="789"/>
      <c r="G4" s="789"/>
      <c r="H4" s="790"/>
    </row>
    <row r="5" spans="1:10" s="2" customFormat="1" ht="6" customHeight="1"/>
    <row r="6" spans="1:10" ht="60.75" customHeight="1">
      <c r="B6" s="791" t="s">
        <v>109</v>
      </c>
      <c r="C6" s="791"/>
      <c r="D6" s="791"/>
      <c r="E6" s="791"/>
      <c r="F6" s="791"/>
      <c r="G6" s="791"/>
      <c r="H6" s="791"/>
      <c r="I6" s="791"/>
      <c r="J6" s="791"/>
    </row>
    <row r="7" spans="1:10" ht="9" customHeight="1" thickBot="1"/>
    <row r="8" spans="1:10" ht="13.5" customHeight="1" thickBot="1">
      <c r="B8" s="798" t="s">
        <v>110</v>
      </c>
      <c r="C8" s="799"/>
      <c r="D8" s="799"/>
      <c r="E8" s="799"/>
      <c r="F8" s="799"/>
      <c r="G8" s="799"/>
      <c r="H8" s="799"/>
      <c r="I8" s="800"/>
      <c r="J8" s="116"/>
    </row>
    <row r="9" spans="1:10" ht="30" customHeight="1">
      <c r="B9" s="796"/>
      <c r="C9" s="401" t="s">
        <v>111</v>
      </c>
      <c r="D9" s="401" t="s">
        <v>112</v>
      </c>
      <c r="E9" s="402" t="s">
        <v>113</v>
      </c>
      <c r="F9" s="401" t="s">
        <v>114</v>
      </c>
      <c r="G9" s="401" t="s">
        <v>115</v>
      </c>
      <c r="H9" s="403" t="s">
        <v>116</v>
      </c>
      <c r="I9" s="404" t="s">
        <v>117</v>
      </c>
    </row>
    <row r="10" spans="1:10" ht="15.75" customHeight="1">
      <c r="B10" s="797"/>
      <c r="C10" s="425" t="str">
        <f>IF('様式E-2-3-1'!C10="","",'様式E-2-3-1'!C10)</f>
        <v/>
      </c>
      <c r="D10" s="425"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426" t="str">
        <f>IF('様式E-2-3-1'!E10="","",'様式E-2-3-1'!E10)</f>
        <v/>
      </c>
      <c r="F10" s="425"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425"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425"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335"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0" ht="15.75" customHeight="1">
      <c r="B11" s="797"/>
      <c r="C11" s="425" t="str">
        <f>IF('様式E-2-3-1'!C11="","",'様式E-2-3-1'!C11)</f>
        <v/>
      </c>
      <c r="D11" s="425"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426" t="str">
        <f>IF('様式E-2-3-1'!E11="","",'様式E-2-3-1'!E11)</f>
        <v/>
      </c>
      <c r="F11" s="425"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425"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425"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335"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0" ht="15.75" customHeight="1">
      <c r="B12" s="797"/>
      <c r="C12" s="425" t="str">
        <f>IF('様式E-2-3-1'!C12="","",'様式E-2-3-1'!C12)</f>
        <v/>
      </c>
      <c r="D12" s="425"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426" t="str">
        <f>IF('様式E-2-3-1'!E12="","",'様式E-2-3-1'!E12)</f>
        <v/>
      </c>
      <c r="F12" s="425"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425"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425"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335"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0" ht="14.25" thickBot="1">
      <c r="B13" s="141" t="s">
        <v>85</v>
      </c>
      <c r="C13" s="332"/>
      <c r="D13" s="333"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400"/>
      <c r="F13" s="332"/>
      <c r="G13" s="333"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333"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334"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0" ht="14.25" thickBot="1">
      <c r="B15" s="792" t="s">
        <v>118</v>
      </c>
      <c r="C15" s="792"/>
      <c r="D15" s="792"/>
      <c r="E15" s="792"/>
      <c r="F15" s="792"/>
      <c r="G15" s="792"/>
      <c r="H15" s="792"/>
      <c r="I15" s="792"/>
      <c r="J15" s="792"/>
    </row>
    <row r="16" spans="1:10" ht="38.25" customHeight="1" thickBot="1">
      <c r="B16" s="793" t="str">
        <f>IF('様式E-2-3-1'!B16:K16="","",'様式E-2-3-1'!B16:K16)</f>
        <v/>
      </c>
      <c r="C16" s="794"/>
      <c r="D16" s="794"/>
      <c r="E16" s="794"/>
      <c r="F16" s="794"/>
      <c r="G16" s="794"/>
      <c r="H16" s="794"/>
      <c r="I16" s="794"/>
      <c r="J16" s="795"/>
    </row>
    <row r="18" spans="2:10" ht="14.25" thickBot="1">
      <c r="B18" s="792" t="s">
        <v>121</v>
      </c>
      <c r="C18" s="792"/>
      <c r="D18" s="792"/>
      <c r="E18" s="792"/>
      <c r="F18" s="792"/>
      <c r="G18" s="792"/>
      <c r="H18" s="792"/>
      <c r="I18" s="792"/>
      <c r="J18" s="792"/>
    </row>
    <row r="19" spans="2:10" ht="38.25" customHeight="1" thickBot="1">
      <c r="B19" s="793" t="str">
        <f>IF('様式E-2-3-1'!B19:K19="","",'様式E-2-3-1'!B19:K19)</f>
        <v/>
      </c>
      <c r="C19" s="794"/>
      <c r="D19" s="794"/>
      <c r="E19" s="794"/>
      <c r="F19" s="794"/>
      <c r="G19" s="794"/>
      <c r="H19" s="794"/>
      <c r="I19" s="794"/>
      <c r="J19" s="795"/>
    </row>
  </sheetData>
  <mergeCells count="9">
    <mergeCell ref="B16:J16"/>
    <mergeCell ref="B18:J18"/>
    <mergeCell ref="B19:J19"/>
    <mergeCell ref="B4:C4"/>
    <mergeCell ref="D4:H4"/>
    <mergeCell ref="B6:J6"/>
    <mergeCell ref="B8:I8"/>
    <mergeCell ref="B9:B12"/>
    <mergeCell ref="B15:J15"/>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9"/>
  <sheetViews>
    <sheetView view="pageBreakPreview" zoomScale="90" zoomScaleNormal="100" zoomScaleSheetLayoutView="90" workbookViewId="0">
      <selection activeCell="C12" sqref="C12"/>
    </sheetView>
  </sheetViews>
  <sheetFormatPr defaultColWidth="9" defaultRowHeight="12.75"/>
  <cols>
    <col min="1" max="1" width="3" style="241" customWidth="1"/>
    <col min="2" max="8" width="18.5" style="241" customWidth="1"/>
    <col min="9" max="9" width="1.875" style="241" customWidth="1"/>
    <col min="10" max="16384" width="9" style="241"/>
  </cols>
  <sheetData>
    <row r="1" spans="1:10" ht="22.5" customHeight="1">
      <c r="A1" s="240"/>
      <c r="B1" s="153" t="str">
        <f>'コード '!A1</f>
        <v>溶融亜鉛めっき鋼帯及び鋼板（海外供給者）</v>
      </c>
    </row>
    <row r="2" spans="1:10" ht="15.75">
      <c r="B2" s="242" t="s">
        <v>122</v>
      </c>
    </row>
    <row r="3" spans="1:10" s="2" customFormat="1" ht="6" customHeight="1" thickBot="1"/>
    <row r="4" spans="1:10" s="2" customFormat="1" ht="14.45" customHeight="1" thickBot="1">
      <c r="B4" s="757" t="s">
        <v>65</v>
      </c>
      <c r="C4" s="758"/>
      <c r="D4" s="759" t="str">
        <f>IF(様式一覧表!D5="","",様式一覧表!D5)</f>
        <v/>
      </c>
      <c r="E4" s="759"/>
      <c r="F4" s="760"/>
    </row>
    <row r="5" spans="1:10" s="2" customFormat="1" ht="6" customHeight="1"/>
    <row r="6" spans="1:10" ht="45" customHeight="1">
      <c r="B6" s="804" t="s">
        <v>123</v>
      </c>
      <c r="C6" s="804"/>
      <c r="D6" s="804"/>
      <c r="E6" s="804"/>
      <c r="F6" s="804"/>
      <c r="G6" s="804"/>
      <c r="H6" s="805"/>
    </row>
    <row r="7" spans="1:10" ht="8.25" customHeight="1" thickBot="1"/>
    <row r="8" spans="1:10" ht="12.75" customHeight="1">
      <c r="B8" s="806" t="s">
        <v>110</v>
      </c>
      <c r="C8" s="807"/>
      <c r="D8" s="807"/>
      <c r="E8" s="808"/>
      <c r="F8" s="211"/>
      <c r="G8" s="211"/>
    </row>
    <row r="9" spans="1:10" ht="25.5">
      <c r="B9" s="405" t="s">
        <v>124</v>
      </c>
      <c r="C9" s="406" t="s">
        <v>125</v>
      </c>
      <c r="D9" s="406" t="s">
        <v>126</v>
      </c>
      <c r="E9" s="406" t="s">
        <v>127</v>
      </c>
      <c r="F9" s="145" t="s">
        <v>117</v>
      </c>
    </row>
    <row r="10" spans="1:10">
      <c r="B10" s="407" t="s">
        <v>128</v>
      </c>
      <c r="C10" s="144"/>
      <c r="D10" s="408"/>
      <c r="E10" s="499"/>
      <c r="F10" s="409" t="e">
        <f t="shared" ref="F10:F13" si="0">E10/$E$13</f>
        <v>#VALUE!</v>
      </c>
    </row>
    <row r="11" spans="1:10">
      <c r="B11" s="410"/>
      <c r="C11" s="144"/>
      <c r="D11" s="408"/>
      <c r="E11" s="499"/>
      <c r="F11" s="409" t="e">
        <f t="shared" si="0"/>
        <v>#VALUE!</v>
      </c>
    </row>
    <row r="12" spans="1:10">
      <c r="B12" s="410"/>
      <c r="C12" s="144"/>
      <c r="D12" s="408"/>
      <c r="E12" s="499"/>
      <c r="F12" s="409" t="e">
        <f t="shared" si="0"/>
        <v>#VALUE!</v>
      </c>
    </row>
    <row r="13" spans="1:10" ht="13.5" thickBot="1">
      <c r="B13" s="146" t="s">
        <v>85</v>
      </c>
      <c r="C13" s="143"/>
      <c r="D13" s="143"/>
      <c r="E13" s="500" t="str">
        <f>IF(SUM(E10:E12)&lt;&gt;0,SUM(E10:E12),"")</f>
        <v/>
      </c>
      <c r="F13" s="412" t="e">
        <f t="shared" si="0"/>
        <v>#VALUE!</v>
      </c>
    </row>
    <row r="15" spans="1:10" s="238" customFormat="1" ht="14.25" thickBot="1">
      <c r="B15" s="792" t="s">
        <v>129</v>
      </c>
      <c r="C15" s="792"/>
      <c r="D15" s="792"/>
      <c r="E15" s="792"/>
      <c r="F15" s="792"/>
      <c r="G15" s="792"/>
    </row>
    <row r="16" spans="1:10" s="243" customFormat="1" ht="38.25" customHeight="1" thickBot="1">
      <c r="B16" s="801"/>
      <c r="C16" s="802"/>
      <c r="D16" s="802"/>
      <c r="E16" s="802"/>
      <c r="F16" s="802"/>
      <c r="G16" s="802"/>
      <c r="H16" s="803"/>
      <c r="I16" s="244"/>
      <c r="J16" s="244"/>
    </row>
    <row r="17" spans="2:8" s="238" customFormat="1" ht="13.5"/>
    <row r="18" spans="2:8" ht="13.5" thickBot="1">
      <c r="B18" s="792" t="s">
        <v>130</v>
      </c>
      <c r="C18" s="792"/>
      <c r="D18" s="792"/>
      <c r="E18" s="792"/>
      <c r="F18" s="792"/>
      <c r="G18" s="792"/>
    </row>
    <row r="19" spans="2:8" ht="39" customHeight="1" thickBot="1">
      <c r="B19" s="801"/>
      <c r="C19" s="802"/>
      <c r="D19" s="802"/>
      <c r="E19" s="802"/>
      <c r="F19" s="802"/>
      <c r="G19" s="802"/>
      <c r="H19" s="803"/>
    </row>
  </sheetData>
  <mergeCells count="8">
    <mergeCell ref="B19:H19"/>
    <mergeCell ref="B6:H6"/>
    <mergeCell ref="B4:C4"/>
    <mergeCell ref="D4:F4"/>
    <mergeCell ref="B18:G18"/>
    <mergeCell ref="B15:G15"/>
    <mergeCell ref="B8:E8"/>
    <mergeCell ref="B16:H16"/>
  </mergeCells>
  <phoneticPr fontId="10"/>
  <dataValidations count="1">
    <dataValidation type="list" allowBlank="1" showInputMessage="1" showErrorMessage="1" sqref="C10:C12" xr:uid="{00000000-0002-0000-06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79F51-4C03-44CC-9B22-D4D8010CA5AF}">
  <sheetPr>
    <tabColor rgb="FF92D050"/>
  </sheetPr>
  <dimension ref="A1:J19"/>
  <sheetViews>
    <sheetView view="pageBreakPreview" zoomScale="90" zoomScaleNormal="100" zoomScaleSheetLayoutView="90" workbookViewId="0">
      <selection activeCell="J2" sqref="J2"/>
    </sheetView>
  </sheetViews>
  <sheetFormatPr defaultColWidth="9" defaultRowHeight="12.75"/>
  <cols>
    <col min="1" max="1" width="3" style="241" customWidth="1"/>
    <col min="2" max="8" width="18.5" style="241" customWidth="1"/>
    <col min="9" max="9" width="1.875" style="241" customWidth="1"/>
    <col min="10" max="16384" width="9" style="241"/>
  </cols>
  <sheetData>
    <row r="1" spans="1:10" ht="22.5" customHeight="1">
      <c r="A1" s="240"/>
      <c r="B1" s="153" t="str">
        <f>'コード '!A1</f>
        <v>溶融亜鉛めっき鋼帯及び鋼板（海外供給者）</v>
      </c>
    </row>
    <row r="2" spans="1:10" ht="15.75">
      <c r="B2" s="242" t="s">
        <v>131</v>
      </c>
    </row>
    <row r="3" spans="1:10" s="2" customFormat="1" ht="6" customHeight="1" thickBot="1"/>
    <row r="4" spans="1:10" s="2" customFormat="1" ht="14.45" customHeight="1" thickBot="1">
      <c r="B4" s="757" t="s">
        <v>65</v>
      </c>
      <c r="C4" s="758"/>
      <c r="D4" s="759" t="str">
        <f>IF(様式一覧表!D5="","",様式一覧表!D5)</f>
        <v/>
      </c>
      <c r="E4" s="759"/>
      <c r="F4" s="760"/>
    </row>
    <row r="5" spans="1:10" s="2" customFormat="1" ht="6" customHeight="1"/>
    <row r="6" spans="1:10" ht="45" customHeight="1">
      <c r="B6" s="804" t="s">
        <v>123</v>
      </c>
      <c r="C6" s="804"/>
      <c r="D6" s="804"/>
      <c r="E6" s="804"/>
      <c r="F6" s="804"/>
      <c r="G6" s="804"/>
      <c r="H6" s="805"/>
    </row>
    <row r="7" spans="1:10" ht="8.25" customHeight="1" thickBot="1"/>
    <row r="8" spans="1:10" ht="12.75" customHeight="1">
      <c r="B8" s="806" t="s">
        <v>132</v>
      </c>
      <c r="C8" s="807"/>
      <c r="D8" s="807"/>
      <c r="E8" s="808"/>
      <c r="F8" s="211"/>
      <c r="G8" s="211"/>
    </row>
    <row r="9" spans="1:10" ht="25.5">
      <c r="B9" s="405" t="s">
        <v>124</v>
      </c>
      <c r="C9" s="406" t="s">
        <v>125</v>
      </c>
      <c r="D9" s="406" t="s">
        <v>133</v>
      </c>
      <c r="E9" s="406" t="s">
        <v>134</v>
      </c>
      <c r="F9" s="145" t="s">
        <v>135</v>
      </c>
    </row>
    <row r="10" spans="1:10">
      <c r="B10" s="407" t="s">
        <v>136</v>
      </c>
      <c r="C10" s="144" t="str">
        <f>IF('様式E-2-4-1'!C10="","",'様式E-2-4-1'!C10)</f>
        <v/>
      </c>
      <c r="D10" s="475" t="str">
        <f>IF('様式E-2-4-1'!D10="","",'様式E-2-4-1'!D10)</f>
        <v/>
      </c>
      <c r="E10" s="501"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409"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0">
      <c r="B11" s="410" t="str">
        <f>IF('様式E-2-4-1'!B11="","",'様式E-2-4-1'!B11)</f>
        <v/>
      </c>
      <c r="C11" s="144" t="str">
        <f>IF('様式E-2-4-1'!C11="","",'様式E-2-4-1'!C11)</f>
        <v/>
      </c>
      <c r="D11" s="475" t="str">
        <f>IF('様式E-2-4-1'!D11="","",'様式E-2-4-1'!D11)</f>
        <v/>
      </c>
      <c r="E11" s="501"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409"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0">
      <c r="B12" s="410" t="str">
        <f>IF('様式E-2-4-1'!B12="","",'様式E-2-4-1'!B12)</f>
        <v/>
      </c>
      <c r="C12" s="144" t="str">
        <f>IF('様式E-2-4-1'!C12="","",'様式E-2-4-1'!C12)</f>
        <v/>
      </c>
      <c r="D12" s="475" t="str">
        <f>IF('様式E-2-4-1'!D12="","",'様式E-2-4-1'!D12)</f>
        <v/>
      </c>
      <c r="E12" s="501"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409"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0" ht="13.5" thickBot="1">
      <c r="B13" s="146" t="s">
        <v>106</v>
      </c>
      <c r="C13" s="143"/>
      <c r="D13" s="143"/>
      <c r="E13" s="411"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412"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0" s="238" customFormat="1" ht="14.25" thickBot="1">
      <c r="B15" s="792" t="s">
        <v>137</v>
      </c>
      <c r="C15" s="792"/>
      <c r="D15" s="792"/>
      <c r="E15" s="792"/>
      <c r="F15" s="792"/>
      <c r="G15" s="792"/>
    </row>
    <row r="16" spans="1:10" s="243" customFormat="1" ht="38.25" customHeight="1" thickBot="1">
      <c r="B16" s="801" t="str">
        <f>IF('様式E-2-4-1'!B16:H16="","",'様式E-2-4-1'!B16:H16)</f>
        <v/>
      </c>
      <c r="C16" s="802"/>
      <c r="D16" s="802"/>
      <c r="E16" s="802"/>
      <c r="F16" s="802"/>
      <c r="G16" s="802"/>
      <c r="H16" s="803"/>
      <c r="I16" s="244"/>
      <c r="J16" s="244"/>
    </row>
    <row r="17" spans="2:8" s="238" customFormat="1" ht="13.5"/>
    <row r="18" spans="2:8" ht="13.5" thickBot="1">
      <c r="B18" s="792" t="s">
        <v>138</v>
      </c>
      <c r="C18" s="792"/>
      <c r="D18" s="792"/>
      <c r="E18" s="792"/>
      <c r="F18" s="792"/>
      <c r="G18" s="792"/>
    </row>
    <row r="19" spans="2:8" ht="39" customHeight="1" thickBot="1">
      <c r="B19" s="801" t="str">
        <f>IF('様式E-2-4-1'!B19:H19="","",'様式E-2-4-1'!B19:H19)</f>
        <v/>
      </c>
      <c r="C19" s="802"/>
      <c r="D19" s="802"/>
      <c r="E19" s="802"/>
      <c r="F19" s="802"/>
      <c r="G19" s="802"/>
      <c r="H19" s="803"/>
    </row>
  </sheetData>
  <mergeCells count="8">
    <mergeCell ref="B18:G18"/>
    <mergeCell ref="B19:H19"/>
    <mergeCell ref="B4:C4"/>
    <mergeCell ref="D4:F4"/>
    <mergeCell ref="B6:H6"/>
    <mergeCell ref="B8:E8"/>
    <mergeCell ref="B15:G15"/>
    <mergeCell ref="B16:H16"/>
  </mergeCells>
  <phoneticPr fontId="10"/>
  <dataValidations count="1">
    <dataValidation type="list" allowBlank="1" showInputMessage="1" showErrorMessage="1" sqref="C10:C12" xr:uid="{0D7D5CDD-63CE-49E1-9396-24FDB7E06C4C}">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0"/>
  <sheetViews>
    <sheetView view="pageBreakPreview" zoomScale="90" zoomScaleNormal="100" zoomScaleSheetLayoutView="90" workbookViewId="0">
      <selection activeCell="F16" sqref="F16"/>
    </sheetView>
  </sheetViews>
  <sheetFormatPr defaultColWidth="9" defaultRowHeight="12.75"/>
  <cols>
    <col min="1" max="1" width="1.125" style="241" customWidth="1"/>
    <col min="2" max="2" width="4" style="241" customWidth="1"/>
    <col min="3" max="3" width="20.5" style="241" customWidth="1"/>
    <col min="4" max="4" width="14.875" style="241" customWidth="1"/>
    <col min="5" max="5" width="14.5" style="241" customWidth="1"/>
    <col min="6" max="6" width="17.5" style="241" customWidth="1"/>
    <col min="7" max="7" width="13.125" style="241" customWidth="1"/>
    <col min="8" max="9" width="12.5" style="241" customWidth="1"/>
    <col min="10" max="10" width="11.875" style="241" customWidth="1"/>
    <col min="11" max="11" width="1.5" style="241" customWidth="1"/>
    <col min="12" max="16384" width="9" style="241"/>
  </cols>
  <sheetData>
    <row r="1" spans="1:10" ht="17.25">
      <c r="A1" s="240"/>
      <c r="B1" s="153" t="str">
        <f>'コード '!A1</f>
        <v>溶融亜鉛めっき鋼帯及び鋼板（海外供給者）</v>
      </c>
    </row>
    <row r="2" spans="1:10" ht="6.75" customHeight="1"/>
    <row r="3" spans="1:10" ht="14.25" customHeight="1">
      <c r="B3" s="242" t="s">
        <v>139</v>
      </c>
    </row>
    <row r="4" spans="1:10" s="2" customFormat="1" ht="6" customHeight="1" thickBot="1"/>
    <row r="5" spans="1:10" s="2" customFormat="1" ht="14.45" customHeight="1" thickBot="1">
      <c r="B5" s="757" t="s">
        <v>65</v>
      </c>
      <c r="C5" s="758"/>
      <c r="D5" s="759" t="str">
        <f>IF(様式一覧表!D5="","",様式一覧表!D5)</f>
        <v/>
      </c>
      <c r="E5" s="759"/>
      <c r="F5" s="760"/>
    </row>
    <row r="6" spans="1:10" s="2" customFormat="1" ht="6" customHeight="1"/>
    <row r="7" spans="1:10" ht="42.75" customHeight="1">
      <c r="B7" s="809" t="s">
        <v>140</v>
      </c>
      <c r="C7" s="809"/>
      <c r="D7" s="809"/>
      <c r="E7" s="809"/>
      <c r="F7" s="809"/>
      <c r="G7" s="809"/>
      <c r="H7" s="809"/>
      <c r="I7" s="809"/>
      <c r="J7" s="809"/>
    </row>
    <row r="8" spans="1:10" ht="8.25" customHeight="1"/>
    <row r="9" spans="1:10" ht="46.5" customHeight="1">
      <c r="B9" s="245" t="s">
        <v>141</v>
      </c>
      <c r="C9" s="309" t="s">
        <v>142</v>
      </c>
      <c r="D9" s="309" t="s">
        <v>92</v>
      </c>
      <c r="E9" s="309" t="s">
        <v>143</v>
      </c>
      <c r="F9" s="309" t="s">
        <v>144</v>
      </c>
      <c r="G9" s="309" t="s">
        <v>145</v>
      </c>
      <c r="H9" s="309" t="s">
        <v>146</v>
      </c>
      <c r="I9" s="309" t="s">
        <v>133</v>
      </c>
      <c r="J9" s="309" t="s">
        <v>134</v>
      </c>
    </row>
    <row r="10" spans="1:10">
      <c r="B10" s="245">
        <v>1</v>
      </c>
      <c r="C10" s="427"/>
      <c r="D10" s="144"/>
      <c r="E10" s="427"/>
      <c r="F10" s="144"/>
      <c r="G10" s="427"/>
      <c r="H10" s="427"/>
      <c r="I10" s="427"/>
      <c r="J10" s="297"/>
    </row>
    <row r="11" spans="1:10">
      <c r="B11" s="245">
        <v>2</v>
      </c>
      <c r="C11" s="427"/>
      <c r="D11" s="144"/>
      <c r="E11" s="427"/>
      <c r="F11" s="144"/>
      <c r="G11" s="427"/>
      <c r="H11" s="427"/>
      <c r="I11" s="427"/>
      <c r="J11" s="297"/>
    </row>
    <row r="12" spans="1:10">
      <c r="B12" s="245">
        <v>3</v>
      </c>
      <c r="C12" s="427"/>
      <c r="D12" s="144"/>
      <c r="E12" s="427"/>
      <c r="F12" s="144"/>
      <c r="G12" s="427"/>
      <c r="H12" s="427"/>
      <c r="I12" s="427"/>
      <c r="J12" s="297"/>
    </row>
    <row r="13" spans="1:10">
      <c r="B13" s="245">
        <v>4</v>
      </c>
      <c r="C13" s="427"/>
      <c r="D13" s="144"/>
      <c r="E13" s="427"/>
      <c r="F13" s="144"/>
      <c r="G13" s="427"/>
      <c r="H13" s="427"/>
      <c r="I13" s="427"/>
      <c r="J13" s="297"/>
    </row>
    <row r="14" spans="1:10">
      <c r="B14" s="245">
        <v>5</v>
      </c>
      <c r="C14" s="427"/>
      <c r="D14" s="144"/>
      <c r="E14" s="427"/>
      <c r="F14" s="144"/>
      <c r="G14" s="427"/>
      <c r="H14" s="427"/>
      <c r="I14" s="427"/>
      <c r="J14" s="297"/>
    </row>
    <row r="15" spans="1:10">
      <c r="B15" s="245">
        <v>6</v>
      </c>
      <c r="C15" s="427"/>
      <c r="D15" s="144"/>
      <c r="E15" s="427"/>
      <c r="F15" s="144"/>
      <c r="G15" s="427"/>
      <c r="H15" s="427"/>
      <c r="I15" s="427"/>
      <c r="J15" s="297"/>
    </row>
    <row r="16" spans="1:10">
      <c r="B16" s="245">
        <v>7</v>
      </c>
      <c r="C16" s="427"/>
      <c r="D16" s="144"/>
      <c r="E16" s="427"/>
      <c r="F16" s="144"/>
      <c r="G16" s="427"/>
      <c r="H16" s="427"/>
      <c r="I16" s="427"/>
      <c r="J16" s="297"/>
    </row>
    <row r="17" spans="2:10">
      <c r="B17" s="245">
        <v>8</v>
      </c>
      <c r="C17" s="427"/>
      <c r="D17" s="144"/>
      <c r="E17" s="427"/>
      <c r="F17" s="144"/>
      <c r="G17" s="427"/>
      <c r="H17" s="427"/>
      <c r="I17" s="427"/>
      <c r="J17" s="297"/>
    </row>
    <row r="18" spans="2:10">
      <c r="B18" s="245">
        <v>9</v>
      </c>
      <c r="C18" s="427"/>
      <c r="D18" s="144"/>
      <c r="E18" s="427"/>
      <c r="F18" s="144"/>
      <c r="G18" s="427"/>
      <c r="H18" s="427"/>
      <c r="I18" s="427"/>
      <c r="J18" s="297"/>
    </row>
    <row r="19" spans="2:10">
      <c r="B19" s="245">
        <v>10</v>
      </c>
      <c r="C19" s="427"/>
      <c r="D19" s="144"/>
      <c r="E19" s="427"/>
      <c r="F19" s="144"/>
      <c r="G19" s="427"/>
      <c r="H19" s="427"/>
      <c r="I19" s="427"/>
      <c r="J19" s="297"/>
    </row>
    <row r="20" spans="2:10" ht="6" customHeight="1"/>
  </sheetData>
  <mergeCells count="3">
    <mergeCell ref="B7:J7"/>
    <mergeCell ref="B5:C5"/>
    <mergeCell ref="D5:F5"/>
  </mergeCells>
  <phoneticPr fontId="10"/>
  <dataValidations count="1">
    <dataValidation type="list" allowBlank="1" showInputMessage="1" showErrorMessage="1" sqref="F10:F19" xr:uid="{00000000-0002-0000-0700-000000000000}">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'コード '!$B$116:$B$117</xm:f>
          </x14:formula1>
          <xm:sqref>D10:D19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8E40-7759-4CB7-8201-2630D6CEF872}">
  <sheetPr>
    <tabColor rgb="FF92D050"/>
  </sheetPr>
  <dimension ref="A1:J20"/>
  <sheetViews>
    <sheetView view="pageBreakPreview" zoomScale="90" zoomScaleNormal="100" zoomScaleSheetLayoutView="90" workbookViewId="0">
      <selection activeCell="M9" sqref="M9"/>
    </sheetView>
  </sheetViews>
  <sheetFormatPr defaultColWidth="9" defaultRowHeight="12.75"/>
  <cols>
    <col min="1" max="1" width="1.125" style="241" customWidth="1"/>
    <col min="2" max="2" width="4" style="241" customWidth="1"/>
    <col min="3" max="3" width="20.5" style="241" customWidth="1"/>
    <col min="4" max="4" width="14.875" style="241" customWidth="1"/>
    <col min="5" max="5" width="14.5" style="241" customWidth="1"/>
    <col min="6" max="6" width="17.5" style="241" customWidth="1"/>
    <col min="7" max="7" width="13.125" style="241" customWidth="1"/>
    <col min="8" max="9" width="12.5" style="241" customWidth="1"/>
    <col min="10" max="10" width="11.875" style="241" customWidth="1"/>
    <col min="11" max="11" width="1.5" style="241" customWidth="1"/>
    <col min="12" max="16384" width="9" style="241"/>
  </cols>
  <sheetData>
    <row r="1" spans="1:10" ht="17.25">
      <c r="A1" s="240"/>
      <c r="B1" s="153" t="str">
        <f>'コード '!A1</f>
        <v>溶融亜鉛めっき鋼帯及び鋼板（海外供給者）</v>
      </c>
    </row>
    <row r="2" spans="1:10" ht="6.75" customHeight="1"/>
    <row r="3" spans="1:10" ht="14.25" customHeight="1">
      <c r="B3" s="242" t="s">
        <v>147</v>
      </c>
    </row>
    <row r="4" spans="1:10" s="2" customFormat="1" ht="6" customHeight="1" thickBot="1"/>
    <row r="5" spans="1:10" s="2" customFormat="1" ht="14.45" customHeight="1" thickBot="1">
      <c r="B5" s="757" t="s">
        <v>65</v>
      </c>
      <c r="C5" s="758"/>
      <c r="D5" s="759" t="str">
        <f>IF(様式一覧表!D5="","",様式一覧表!D5)</f>
        <v/>
      </c>
      <c r="E5" s="759"/>
      <c r="F5" s="760"/>
    </row>
    <row r="6" spans="1:10" s="2" customFormat="1" ht="6" customHeight="1"/>
    <row r="7" spans="1:10" ht="42.75" customHeight="1">
      <c r="B7" s="809" t="s">
        <v>140</v>
      </c>
      <c r="C7" s="809"/>
      <c r="D7" s="809"/>
      <c r="E7" s="809"/>
      <c r="F7" s="809"/>
      <c r="G7" s="809"/>
      <c r="H7" s="809"/>
      <c r="I7" s="809"/>
      <c r="J7" s="809"/>
    </row>
    <row r="8" spans="1:10" ht="8.25" customHeight="1"/>
    <row r="9" spans="1:10" ht="46.5" customHeight="1">
      <c r="B9" s="245" t="s">
        <v>141</v>
      </c>
      <c r="C9" s="309" t="s">
        <v>142</v>
      </c>
      <c r="D9" s="309" t="s">
        <v>92</v>
      </c>
      <c r="E9" s="309" t="s">
        <v>143</v>
      </c>
      <c r="F9" s="309" t="s">
        <v>144</v>
      </c>
      <c r="G9" s="309" t="s">
        <v>145</v>
      </c>
      <c r="H9" s="309" t="s">
        <v>146</v>
      </c>
      <c r="I9" s="309" t="s">
        <v>133</v>
      </c>
      <c r="J9" s="309" t="s">
        <v>134</v>
      </c>
    </row>
    <row r="10" spans="1:10" ht="24" customHeight="1">
      <c r="B10" s="245">
        <v>1</v>
      </c>
      <c r="C10" s="427" t="str">
        <f>IF('様式E-2-4-2'!C10="","",'様式E-2-4-2'!C10)</f>
        <v/>
      </c>
      <c r="D10" s="144" t="str">
        <f>IF('様式E-2-4-2'!D10="","",'様式E-2-4-2'!D10)</f>
        <v/>
      </c>
      <c r="E10" s="427" t="str">
        <f>IF('様式E-2-4-2'!E10="","",'様式E-2-4-2'!E10)</f>
        <v/>
      </c>
      <c r="F10" s="144" t="str">
        <f>IF('様式E-2-4-2'!F10="","",'様式E-2-4-2'!F10)</f>
        <v/>
      </c>
      <c r="G10" s="427" t="str">
        <f>IF('様式E-2-4-2'!G10="","",'様式E-2-4-2'!G10)</f>
        <v/>
      </c>
      <c r="H10" s="427" t="str">
        <f>IF('様式E-2-4-2'!H10="","",'様式E-2-4-2'!H10)</f>
        <v/>
      </c>
      <c r="I10" s="427" t="str">
        <f>IF('様式E-2-4-2'!I10="","",'様式E-2-4-2'!I10)</f>
        <v/>
      </c>
      <c r="J10" s="428"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ht="24" customHeight="1">
      <c r="B11" s="245">
        <v>2</v>
      </c>
      <c r="C11" s="427" t="str">
        <f>IF('様式E-2-4-2'!C11="","",'様式E-2-4-2'!C11)</f>
        <v/>
      </c>
      <c r="D11" s="144" t="str">
        <f>IF('様式E-2-4-2'!D11="","",'様式E-2-4-2'!D11)</f>
        <v/>
      </c>
      <c r="E11" s="427" t="str">
        <f>IF('様式E-2-4-2'!E11="","",'様式E-2-4-2'!E11)</f>
        <v/>
      </c>
      <c r="F11" s="144" t="str">
        <f>IF('様式E-2-4-2'!F11="","",'様式E-2-4-2'!F11)</f>
        <v/>
      </c>
      <c r="G11" s="427" t="str">
        <f>IF('様式E-2-4-2'!G11="","",'様式E-2-4-2'!G11)</f>
        <v/>
      </c>
      <c r="H11" s="427" t="str">
        <f>IF('様式E-2-4-2'!H11="","",'様式E-2-4-2'!H11)</f>
        <v/>
      </c>
      <c r="I11" s="427" t="str">
        <f>IF('様式E-2-4-2'!I11="","",'様式E-2-4-2'!I11)</f>
        <v/>
      </c>
      <c r="J11" s="428"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ht="24" customHeight="1">
      <c r="B12" s="245">
        <v>3</v>
      </c>
      <c r="C12" s="427" t="str">
        <f>IF('様式E-2-4-2'!C12="","",'様式E-2-4-2'!C12)</f>
        <v/>
      </c>
      <c r="D12" s="144" t="str">
        <f>IF('様式E-2-4-2'!D12="","",'様式E-2-4-2'!D12)</f>
        <v/>
      </c>
      <c r="E12" s="427" t="str">
        <f>IF('様式E-2-4-2'!E12="","",'様式E-2-4-2'!E12)</f>
        <v/>
      </c>
      <c r="F12" s="144" t="str">
        <f>IF('様式E-2-4-2'!F12="","",'様式E-2-4-2'!F12)</f>
        <v/>
      </c>
      <c r="G12" s="427" t="str">
        <f>IF('様式E-2-4-2'!G12="","",'様式E-2-4-2'!G12)</f>
        <v/>
      </c>
      <c r="H12" s="427" t="str">
        <f>IF('様式E-2-4-2'!H12="","",'様式E-2-4-2'!H12)</f>
        <v/>
      </c>
      <c r="I12" s="427" t="str">
        <f>IF('様式E-2-4-2'!I12="","",'様式E-2-4-2'!I12)</f>
        <v/>
      </c>
      <c r="J12" s="428"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ht="24" customHeight="1">
      <c r="B13" s="245">
        <v>4</v>
      </c>
      <c r="C13" s="427" t="str">
        <f>IF('様式E-2-4-2'!C13="","",'様式E-2-4-2'!C13)</f>
        <v/>
      </c>
      <c r="D13" s="144" t="str">
        <f>IF('様式E-2-4-2'!D13="","",'様式E-2-4-2'!D13)</f>
        <v/>
      </c>
      <c r="E13" s="427" t="str">
        <f>IF('様式E-2-4-2'!E13="","",'様式E-2-4-2'!E13)</f>
        <v/>
      </c>
      <c r="F13" s="144" t="str">
        <f>IF('様式E-2-4-2'!F13="","",'様式E-2-4-2'!F13)</f>
        <v/>
      </c>
      <c r="G13" s="427" t="str">
        <f>IF('様式E-2-4-2'!G13="","",'様式E-2-4-2'!G13)</f>
        <v/>
      </c>
      <c r="H13" s="427" t="str">
        <f>IF('様式E-2-4-2'!H13="","",'様式E-2-4-2'!H13)</f>
        <v/>
      </c>
      <c r="I13" s="427" t="str">
        <f>IF('様式E-2-4-2'!I13="","",'様式E-2-4-2'!I13)</f>
        <v/>
      </c>
      <c r="J13" s="428"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ht="24" customHeight="1">
      <c r="B14" s="245">
        <v>5</v>
      </c>
      <c r="C14" s="427" t="str">
        <f>IF('様式E-2-4-2'!C14="","",'様式E-2-4-2'!C14)</f>
        <v/>
      </c>
      <c r="D14" s="144" t="str">
        <f>IF('様式E-2-4-2'!D14="","",'様式E-2-4-2'!D14)</f>
        <v/>
      </c>
      <c r="E14" s="427" t="str">
        <f>IF('様式E-2-4-2'!E14="","",'様式E-2-4-2'!E14)</f>
        <v/>
      </c>
      <c r="F14" s="144" t="str">
        <f>IF('様式E-2-4-2'!F14="","",'様式E-2-4-2'!F14)</f>
        <v/>
      </c>
      <c r="G14" s="427" t="str">
        <f>IF('様式E-2-4-2'!G14="","",'様式E-2-4-2'!G14)</f>
        <v/>
      </c>
      <c r="H14" s="427" t="str">
        <f>IF('様式E-2-4-2'!H14="","",'様式E-2-4-2'!H14)</f>
        <v/>
      </c>
      <c r="I14" s="427" t="str">
        <f>IF('様式E-2-4-2'!I14="","",'様式E-2-4-2'!I14)</f>
        <v/>
      </c>
      <c r="J14" s="428"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ht="24" customHeight="1">
      <c r="B15" s="245">
        <v>6</v>
      </c>
      <c r="C15" s="427" t="str">
        <f>IF('様式E-2-4-2'!C15="","",'様式E-2-4-2'!C15)</f>
        <v/>
      </c>
      <c r="D15" s="144" t="str">
        <f>IF('様式E-2-4-2'!D15="","",'様式E-2-4-2'!D15)</f>
        <v/>
      </c>
      <c r="E15" s="427" t="str">
        <f>IF('様式E-2-4-2'!E15="","",'様式E-2-4-2'!E15)</f>
        <v/>
      </c>
      <c r="F15" s="144" t="str">
        <f>IF('様式E-2-4-2'!F15="","",'様式E-2-4-2'!F15)</f>
        <v/>
      </c>
      <c r="G15" s="427" t="str">
        <f>IF('様式E-2-4-2'!G15="","",'様式E-2-4-2'!G15)</f>
        <v/>
      </c>
      <c r="H15" s="427" t="str">
        <f>IF('様式E-2-4-2'!H15="","",'様式E-2-4-2'!H15)</f>
        <v/>
      </c>
      <c r="I15" s="427" t="str">
        <f>IF('様式E-2-4-2'!I15="","",'様式E-2-4-2'!I15)</f>
        <v/>
      </c>
      <c r="J15" s="428"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ht="24" customHeight="1">
      <c r="B16" s="245">
        <v>7</v>
      </c>
      <c r="C16" s="427" t="str">
        <f>IF('様式E-2-4-2'!C16="","",'様式E-2-4-2'!C16)</f>
        <v/>
      </c>
      <c r="D16" s="144" t="str">
        <f>IF('様式E-2-4-2'!D16="","",'様式E-2-4-2'!D16)</f>
        <v/>
      </c>
      <c r="E16" s="427" t="str">
        <f>IF('様式E-2-4-2'!E16="","",'様式E-2-4-2'!E16)</f>
        <v/>
      </c>
      <c r="F16" s="144" t="str">
        <f>IF('様式E-2-4-2'!F16="","",'様式E-2-4-2'!F16)</f>
        <v/>
      </c>
      <c r="G16" s="427" t="str">
        <f>IF('様式E-2-4-2'!G16="","",'様式E-2-4-2'!G16)</f>
        <v/>
      </c>
      <c r="H16" s="427" t="str">
        <f>IF('様式E-2-4-2'!H16="","",'様式E-2-4-2'!H16)</f>
        <v/>
      </c>
      <c r="I16" s="427" t="str">
        <f>IF('様式E-2-4-2'!I16="","",'様式E-2-4-2'!I16)</f>
        <v/>
      </c>
      <c r="J16" s="428"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ht="24" customHeight="1">
      <c r="B17" s="245">
        <v>8</v>
      </c>
      <c r="C17" s="427" t="str">
        <f>IF('様式E-2-4-2'!C17="","",'様式E-2-4-2'!C17)</f>
        <v/>
      </c>
      <c r="D17" s="144" t="str">
        <f>IF('様式E-2-4-2'!D17="","",'様式E-2-4-2'!D17)</f>
        <v/>
      </c>
      <c r="E17" s="427" t="str">
        <f>IF('様式E-2-4-2'!E17="","",'様式E-2-4-2'!E17)</f>
        <v/>
      </c>
      <c r="F17" s="144" t="str">
        <f>IF('様式E-2-4-2'!F17="","",'様式E-2-4-2'!F17)</f>
        <v/>
      </c>
      <c r="G17" s="427" t="str">
        <f>IF('様式E-2-4-2'!G17="","",'様式E-2-4-2'!G17)</f>
        <v/>
      </c>
      <c r="H17" s="427" t="str">
        <f>IF('様式E-2-4-2'!H17="","",'様式E-2-4-2'!H17)</f>
        <v/>
      </c>
      <c r="I17" s="427" t="str">
        <f>IF('様式E-2-4-2'!I17="","",'様式E-2-4-2'!I17)</f>
        <v/>
      </c>
      <c r="J17" s="428"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ht="24" customHeight="1">
      <c r="B18" s="245">
        <v>9</v>
      </c>
      <c r="C18" s="427" t="str">
        <f>IF('様式E-2-4-2'!C18="","",'様式E-2-4-2'!C18)</f>
        <v/>
      </c>
      <c r="D18" s="144" t="str">
        <f>IF('様式E-2-4-2'!D18="","",'様式E-2-4-2'!D18)</f>
        <v/>
      </c>
      <c r="E18" s="427" t="str">
        <f>IF('様式E-2-4-2'!E18="","",'様式E-2-4-2'!E18)</f>
        <v/>
      </c>
      <c r="F18" s="144" t="str">
        <f>IF('様式E-2-4-2'!F18="","",'様式E-2-4-2'!F18)</f>
        <v/>
      </c>
      <c r="G18" s="427" t="str">
        <f>IF('様式E-2-4-2'!G18="","",'様式E-2-4-2'!G18)</f>
        <v/>
      </c>
      <c r="H18" s="427" t="str">
        <f>IF('様式E-2-4-2'!H18="","",'様式E-2-4-2'!H18)</f>
        <v/>
      </c>
      <c r="I18" s="427" t="str">
        <f>IF('様式E-2-4-2'!I18="","",'様式E-2-4-2'!I18)</f>
        <v/>
      </c>
      <c r="J18" s="428"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ht="24" customHeight="1">
      <c r="B19" s="245">
        <v>10</v>
      </c>
      <c r="C19" s="427" t="str">
        <f>IF('様式E-2-4-2'!C19="","",'様式E-2-4-2'!C19)</f>
        <v/>
      </c>
      <c r="D19" s="144" t="str">
        <f>IF('様式E-2-4-2'!D19="","",'様式E-2-4-2'!D19)</f>
        <v/>
      </c>
      <c r="E19" s="427" t="str">
        <f>IF('様式E-2-4-2'!E19="","",'様式E-2-4-2'!E19)</f>
        <v/>
      </c>
      <c r="F19" s="144" t="str">
        <f>IF('様式E-2-4-2'!F19="","",'様式E-2-4-2'!F19)</f>
        <v/>
      </c>
      <c r="G19" s="427" t="str">
        <f>IF('様式E-2-4-2'!G19="","",'様式E-2-4-2'!G19)</f>
        <v/>
      </c>
      <c r="H19" s="427" t="str">
        <f>IF('様式E-2-4-2'!H19="","",'様式E-2-4-2'!H19)</f>
        <v/>
      </c>
      <c r="I19" s="427" t="str">
        <f>IF('様式E-2-4-2'!I19="","",'様式E-2-4-2'!I19)</f>
        <v/>
      </c>
      <c r="J19" s="428"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sheetData>
  <mergeCells count="3">
    <mergeCell ref="B5:C5"/>
    <mergeCell ref="D5:F5"/>
    <mergeCell ref="B7:J7"/>
  </mergeCells>
  <phoneticPr fontId="10"/>
  <dataValidations count="1">
    <dataValidation type="list" allowBlank="1" showInputMessage="1" showErrorMessage="1" sqref="F10:F19" xr:uid="{92F26927-5FBB-40AE-B305-1E12E0188204}">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2FB0B9-0DE1-4B9E-B834-8CCD2AECAF3C}">
          <x14:formula1>
            <xm:f>'コード '!$B$116:$B$117</xm:f>
          </x14:formula1>
          <xm:sqref>D10:D19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D30"/>
  <sheetViews>
    <sheetView showGridLines="0" view="pageBreakPreview" zoomScale="70" zoomScaleNormal="100" zoomScaleSheetLayoutView="70" workbookViewId="0">
      <selection activeCell="M17" sqref="M17"/>
    </sheetView>
  </sheetViews>
  <sheetFormatPr defaultColWidth="9" defaultRowHeight="13.5"/>
  <cols>
    <col min="1" max="1" width="1.5" style="246" customWidth="1"/>
    <col min="2" max="2" width="6.875" style="246" customWidth="1"/>
    <col min="3" max="3" width="18" style="246" customWidth="1"/>
    <col min="4" max="4" width="13.875" style="246" customWidth="1"/>
    <col min="5" max="5" width="15.5" style="246" customWidth="1"/>
    <col min="6" max="6" width="17" style="246" customWidth="1"/>
    <col min="7" max="7" width="12.125" style="246" customWidth="1"/>
    <col min="8" max="8" width="9.5" style="246" customWidth="1"/>
    <col min="9" max="10" width="10.125" style="246" customWidth="1"/>
    <col min="11" max="11" width="12.5" style="246" customWidth="1"/>
    <col min="12" max="23" width="15.5" style="246" customWidth="1"/>
    <col min="24" max="24" width="12.5" style="246" customWidth="1"/>
    <col min="25" max="25" width="2.125" style="246" customWidth="1"/>
    <col min="26" max="29" width="12.5" style="246" customWidth="1"/>
    <col min="30" max="30" width="19.875" style="246" customWidth="1"/>
    <col min="31" max="31" width="2.5" style="246" customWidth="1"/>
    <col min="32" max="16384" width="9" style="246"/>
  </cols>
  <sheetData>
    <row r="1" spans="1:30" ht="17.25">
      <c r="A1" s="152"/>
      <c r="B1" s="153" t="str">
        <f>'コード '!A1</f>
        <v>溶融亜鉛めっき鋼帯及び鋼板（海外供給者）</v>
      </c>
    </row>
    <row r="2" spans="1:30" s="115" customFormat="1" ht="21.75" customHeight="1">
      <c r="B2" s="114" t="s">
        <v>148</v>
      </c>
      <c r="C2" s="114"/>
    </row>
    <row r="3" spans="1:30" ht="9" customHeight="1" thickBot="1"/>
    <row r="4" spans="1:30" ht="18" customHeight="1" thickBot="1">
      <c r="B4" s="757" t="s">
        <v>65</v>
      </c>
      <c r="C4" s="758"/>
      <c r="D4" s="788" t="str">
        <f>IF(様式一覧表!D5="","",様式一覧表!D5)</f>
        <v/>
      </c>
      <c r="E4" s="789"/>
      <c r="F4" s="789"/>
      <c r="G4" s="790"/>
    </row>
    <row r="5" spans="1:30" s="115" customFormat="1" ht="8.25" customHeight="1">
      <c r="A5" s="114"/>
      <c r="C5" s="114"/>
    </row>
    <row r="6" spans="1:30" s="115" customFormat="1" ht="48" customHeight="1">
      <c r="B6" s="821" t="s">
        <v>149</v>
      </c>
      <c r="C6" s="821"/>
      <c r="D6" s="821"/>
      <c r="E6" s="821"/>
      <c r="F6" s="821"/>
      <c r="G6" s="821"/>
      <c r="H6" s="821"/>
      <c r="I6" s="821"/>
      <c r="J6" s="821"/>
      <c r="K6" s="821"/>
      <c r="L6" s="821"/>
      <c r="M6" s="821"/>
      <c r="N6" s="821"/>
      <c r="O6" s="821"/>
      <c r="P6" s="230"/>
      <c r="Q6" s="230"/>
      <c r="R6" s="230"/>
      <c r="S6" s="230"/>
      <c r="T6" s="230"/>
      <c r="U6" s="230"/>
      <c r="V6" s="230"/>
      <c r="W6" s="230"/>
      <c r="X6" s="230"/>
      <c r="Y6" s="230"/>
      <c r="Z6" s="230"/>
      <c r="AA6" s="230"/>
      <c r="AB6" s="230"/>
      <c r="AC6" s="230"/>
      <c r="AD6" s="230"/>
    </row>
    <row r="7" spans="1:30" s="115" customFormat="1" ht="6" customHeight="1" thickBot="1">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row>
    <row r="8" spans="1:30" ht="21" customHeight="1">
      <c r="B8" s="813" t="s">
        <v>82</v>
      </c>
      <c r="C8" s="816" t="s">
        <v>150</v>
      </c>
      <c r="D8" s="816" t="s">
        <v>151</v>
      </c>
      <c r="E8" s="816" t="s">
        <v>152</v>
      </c>
      <c r="F8" s="816" t="s">
        <v>153</v>
      </c>
      <c r="G8" s="816" t="s">
        <v>154</v>
      </c>
      <c r="H8" s="816" t="s">
        <v>155</v>
      </c>
      <c r="I8" s="816" t="s">
        <v>156</v>
      </c>
      <c r="J8" s="819" t="s">
        <v>157</v>
      </c>
      <c r="K8" s="819" t="s">
        <v>158</v>
      </c>
      <c r="L8" s="732" t="str">
        <f>'コード '!$B$5</f>
        <v>品種コード①（製品の形状）</v>
      </c>
      <c r="M8" s="732" t="str">
        <f>'コード '!$B$11</f>
        <v>品種コード②（エッジの状態）</v>
      </c>
      <c r="N8" s="732" t="str">
        <f>'コード '!$B$15</f>
        <v>品種コード③（原板の圧延方法）</v>
      </c>
      <c r="O8" s="732" t="str">
        <f>'コード '!$B$19</f>
        <v>品種コード④（原板の厚み）</v>
      </c>
      <c r="P8" s="732" t="str">
        <f>'コード '!$B$50</f>
        <v>品種コード⑤(原板の幅)</v>
      </c>
      <c r="Q8" s="732" t="str">
        <f>'コード '!$B$59</f>
        <v>品種コード⑥（原板の化学成分ⅰ）</v>
      </c>
      <c r="R8" s="732" t="str">
        <f>'コード '!$B$72</f>
        <v>品種コード⑦（原板の化学成分ⅱ）</v>
      </c>
      <c r="S8" s="732" t="str">
        <f>'コード '!$B$77</f>
        <v>品種コード⑧（原板の化学成分ⅲ）</v>
      </c>
      <c r="T8" s="732" t="str">
        <f>'コード '!$B$83</f>
        <v>品種コード⑨（めっき付着量（両面の合計））</v>
      </c>
      <c r="U8" s="732" t="str">
        <f>'コード '!$B$100</f>
        <v>品種コード⑩（めっき層の成分）</v>
      </c>
      <c r="V8" s="732" t="str">
        <f>'コード '!$B$104</f>
        <v>品種コード⑪（化成処理）</v>
      </c>
      <c r="W8" s="732" t="str">
        <f>'コード '!$B$111</f>
        <v>品種コード⑫（塗油）</v>
      </c>
      <c r="X8" s="810" t="s">
        <v>159</v>
      </c>
    </row>
    <row r="9" spans="1:30" ht="21" customHeight="1">
      <c r="B9" s="814"/>
      <c r="C9" s="817"/>
      <c r="D9" s="817"/>
      <c r="E9" s="817"/>
      <c r="F9" s="817"/>
      <c r="G9" s="817"/>
      <c r="H9" s="817"/>
      <c r="I9" s="817"/>
      <c r="J9" s="820"/>
      <c r="K9" s="820"/>
      <c r="L9" s="733"/>
      <c r="M9" s="733" t="s">
        <v>73</v>
      </c>
      <c r="N9" s="733" t="s">
        <v>74</v>
      </c>
      <c r="O9" s="733" t="s">
        <v>75</v>
      </c>
      <c r="P9" s="733" t="s">
        <v>76</v>
      </c>
      <c r="Q9" s="733" t="s">
        <v>77</v>
      </c>
      <c r="R9" s="733"/>
      <c r="S9" s="733"/>
      <c r="T9" s="733"/>
      <c r="U9" s="733"/>
      <c r="V9" s="755"/>
      <c r="W9" s="755"/>
      <c r="X9" s="811"/>
    </row>
    <row r="10" spans="1:30" ht="30" customHeight="1">
      <c r="B10" s="815"/>
      <c r="C10" s="818"/>
      <c r="D10" s="818"/>
      <c r="E10" s="818"/>
      <c r="F10" s="818"/>
      <c r="G10" s="818"/>
      <c r="H10" s="818"/>
      <c r="I10" s="818"/>
      <c r="J10" s="817"/>
      <c r="K10" s="817"/>
      <c r="L10" s="734"/>
      <c r="M10" s="734"/>
      <c r="N10" s="734"/>
      <c r="O10" s="734"/>
      <c r="P10" s="734"/>
      <c r="Q10" s="734"/>
      <c r="R10" s="734"/>
      <c r="S10" s="734"/>
      <c r="T10" s="734"/>
      <c r="U10" s="734"/>
      <c r="V10" s="756"/>
      <c r="W10" s="756"/>
      <c r="X10" s="812"/>
    </row>
    <row r="11" spans="1:30" ht="24" customHeight="1">
      <c r="B11" s="311">
        <v>1</v>
      </c>
      <c r="C11" s="247"/>
      <c r="D11" s="247"/>
      <c r="E11" s="247"/>
      <c r="F11" s="117"/>
      <c r="G11" s="247"/>
      <c r="H11" s="247"/>
      <c r="I11" s="247"/>
      <c r="J11" s="247"/>
      <c r="K11" s="502"/>
      <c r="L11" s="449"/>
      <c r="M11" s="449"/>
      <c r="N11" s="447"/>
      <c r="O11" s="447"/>
      <c r="P11" s="447"/>
      <c r="Q11" s="447"/>
      <c r="R11" s="447"/>
      <c r="S11" s="447"/>
      <c r="T11" s="447"/>
      <c r="U11" s="447"/>
      <c r="V11" s="449"/>
      <c r="W11" s="449"/>
      <c r="X11" s="248"/>
    </row>
    <row r="12" spans="1:30" ht="24" customHeight="1">
      <c r="B12" s="311">
        <v>2</v>
      </c>
      <c r="C12" s="247"/>
      <c r="D12" s="247"/>
      <c r="E12" s="247"/>
      <c r="F12" s="117"/>
      <c r="G12" s="247"/>
      <c r="H12" s="247"/>
      <c r="I12" s="247"/>
      <c r="J12" s="247"/>
      <c r="K12" s="502"/>
      <c r="L12" s="449"/>
      <c r="M12" s="449"/>
      <c r="N12" s="447"/>
      <c r="O12" s="447"/>
      <c r="P12" s="447"/>
      <c r="Q12" s="447"/>
      <c r="R12" s="447"/>
      <c r="S12" s="447"/>
      <c r="T12" s="447"/>
      <c r="U12" s="447"/>
      <c r="V12" s="449"/>
      <c r="W12" s="449"/>
      <c r="X12" s="248"/>
    </row>
    <row r="13" spans="1:30" ht="24" customHeight="1">
      <c r="B13" s="311">
        <v>3</v>
      </c>
      <c r="C13" s="247"/>
      <c r="D13" s="247"/>
      <c r="E13" s="247"/>
      <c r="F13" s="117"/>
      <c r="G13" s="247"/>
      <c r="H13" s="247"/>
      <c r="I13" s="247"/>
      <c r="J13" s="247"/>
      <c r="K13" s="502"/>
      <c r="L13" s="449"/>
      <c r="M13" s="449"/>
      <c r="N13" s="447"/>
      <c r="O13" s="447"/>
      <c r="P13" s="447"/>
      <c r="Q13" s="447"/>
      <c r="R13" s="447"/>
      <c r="S13" s="447"/>
      <c r="T13" s="447"/>
      <c r="U13" s="447"/>
      <c r="V13" s="449"/>
      <c r="W13" s="449"/>
      <c r="X13" s="248"/>
    </row>
    <row r="14" spans="1:30" ht="24" customHeight="1">
      <c r="B14" s="311">
        <v>4</v>
      </c>
      <c r="C14" s="247"/>
      <c r="D14" s="247"/>
      <c r="E14" s="247"/>
      <c r="F14" s="117"/>
      <c r="G14" s="247"/>
      <c r="H14" s="247"/>
      <c r="I14" s="247"/>
      <c r="J14" s="247"/>
      <c r="K14" s="502"/>
      <c r="L14" s="449"/>
      <c r="M14" s="449"/>
      <c r="N14" s="447"/>
      <c r="O14" s="447"/>
      <c r="P14" s="447"/>
      <c r="Q14" s="447"/>
      <c r="R14" s="447"/>
      <c r="S14" s="447"/>
      <c r="T14" s="447"/>
      <c r="U14" s="447"/>
      <c r="V14" s="449"/>
      <c r="W14" s="449"/>
      <c r="X14" s="248"/>
    </row>
    <row r="15" spans="1:30" ht="24" customHeight="1">
      <c r="B15" s="311">
        <v>5</v>
      </c>
      <c r="C15" s="247"/>
      <c r="D15" s="247"/>
      <c r="E15" s="247"/>
      <c r="F15" s="117"/>
      <c r="G15" s="247"/>
      <c r="H15" s="247"/>
      <c r="I15" s="247"/>
      <c r="J15" s="247"/>
      <c r="K15" s="502"/>
      <c r="L15" s="449"/>
      <c r="M15" s="449"/>
      <c r="N15" s="447"/>
      <c r="O15" s="447"/>
      <c r="P15" s="447"/>
      <c r="Q15" s="447"/>
      <c r="R15" s="447"/>
      <c r="S15" s="447"/>
      <c r="T15" s="447"/>
      <c r="U15" s="447"/>
      <c r="V15" s="449"/>
      <c r="W15" s="449"/>
      <c r="X15" s="248"/>
    </row>
    <row r="16" spans="1:30" ht="24" customHeight="1">
      <c r="B16" s="311">
        <v>6</v>
      </c>
      <c r="C16" s="247"/>
      <c r="D16" s="247"/>
      <c r="E16" s="247"/>
      <c r="F16" s="117"/>
      <c r="G16" s="247"/>
      <c r="H16" s="247"/>
      <c r="I16" s="247"/>
      <c r="J16" s="247"/>
      <c r="K16" s="502"/>
      <c r="L16" s="449"/>
      <c r="M16" s="449"/>
      <c r="N16" s="447"/>
      <c r="O16" s="447"/>
      <c r="P16" s="447"/>
      <c r="Q16" s="447"/>
      <c r="R16" s="447"/>
      <c r="S16" s="447"/>
      <c r="T16" s="447"/>
      <c r="U16" s="447"/>
      <c r="V16" s="449"/>
      <c r="W16" s="449"/>
      <c r="X16" s="248"/>
    </row>
    <row r="17" spans="2:24" ht="24" customHeight="1">
      <c r="B17" s="311">
        <v>7</v>
      </c>
      <c r="C17" s="247"/>
      <c r="D17" s="247"/>
      <c r="E17" s="247"/>
      <c r="F17" s="117"/>
      <c r="G17" s="247"/>
      <c r="H17" s="247"/>
      <c r="I17" s="247"/>
      <c r="J17" s="247"/>
      <c r="K17" s="502"/>
      <c r="L17" s="449"/>
      <c r="M17" s="449"/>
      <c r="N17" s="447"/>
      <c r="O17" s="447"/>
      <c r="P17" s="447"/>
      <c r="Q17" s="447"/>
      <c r="R17" s="447"/>
      <c r="S17" s="447"/>
      <c r="T17" s="447"/>
      <c r="U17" s="447"/>
      <c r="V17" s="449"/>
      <c r="W17" s="449"/>
      <c r="X17" s="248"/>
    </row>
    <row r="18" spans="2:24" ht="24" customHeight="1">
      <c r="B18" s="311">
        <v>8</v>
      </c>
      <c r="C18" s="247"/>
      <c r="D18" s="247"/>
      <c r="E18" s="247"/>
      <c r="F18" s="117"/>
      <c r="G18" s="247"/>
      <c r="H18" s="247"/>
      <c r="I18" s="247"/>
      <c r="J18" s="247"/>
      <c r="K18" s="502"/>
      <c r="L18" s="449"/>
      <c r="M18" s="449"/>
      <c r="N18" s="447"/>
      <c r="O18" s="447"/>
      <c r="P18" s="447"/>
      <c r="Q18" s="447"/>
      <c r="R18" s="447"/>
      <c r="S18" s="447"/>
      <c r="T18" s="447"/>
      <c r="U18" s="447"/>
      <c r="V18" s="449"/>
      <c r="W18" s="449"/>
      <c r="X18" s="248"/>
    </row>
    <row r="19" spans="2:24" ht="24" customHeight="1">
      <c r="B19" s="311">
        <v>9</v>
      </c>
      <c r="C19" s="247"/>
      <c r="D19" s="247"/>
      <c r="E19" s="247"/>
      <c r="F19" s="117"/>
      <c r="G19" s="247"/>
      <c r="H19" s="247"/>
      <c r="I19" s="247"/>
      <c r="J19" s="247"/>
      <c r="K19" s="502"/>
      <c r="L19" s="449"/>
      <c r="M19" s="449"/>
      <c r="N19" s="447"/>
      <c r="O19" s="447"/>
      <c r="P19" s="447"/>
      <c r="Q19" s="447"/>
      <c r="R19" s="447"/>
      <c r="S19" s="447"/>
      <c r="T19" s="447"/>
      <c r="U19" s="447"/>
      <c r="V19" s="449"/>
      <c r="W19" s="449"/>
      <c r="X19" s="248"/>
    </row>
    <row r="20" spans="2:24" ht="24" customHeight="1">
      <c r="B20" s="311">
        <v>10</v>
      </c>
      <c r="C20" s="247"/>
      <c r="D20" s="247"/>
      <c r="E20" s="247"/>
      <c r="F20" s="117"/>
      <c r="G20" s="247"/>
      <c r="H20" s="247"/>
      <c r="I20" s="247"/>
      <c r="J20" s="247"/>
      <c r="K20" s="502"/>
      <c r="L20" s="449"/>
      <c r="M20" s="449"/>
      <c r="N20" s="447"/>
      <c r="O20" s="447"/>
      <c r="P20" s="447"/>
      <c r="Q20" s="447"/>
      <c r="R20" s="447"/>
      <c r="S20" s="447"/>
      <c r="T20" s="447"/>
      <c r="U20" s="447"/>
      <c r="V20" s="449"/>
      <c r="W20" s="449"/>
      <c r="X20" s="248"/>
    </row>
    <row r="21" spans="2:24" ht="24" customHeight="1">
      <c r="B21" s="311">
        <v>11</v>
      </c>
      <c r="C21" s="247"/>
      <c r="D21" s="247"/>
      <c r="E21" s="247"/>
      <c r="F21" s="117"/>
      <c r="G21" s="247"/>
      <c r="H21" s="247"/>
      <c r="I21" s="247"/>
      <c r="J21" s="247"/>
      <c r="K21" s="502"/>
      <c r="L21" s="449"/>
      <c r="M21" s="449"/>
      <c r="N21" s="447"/>
      <c r="O21" s="447"/>
      <c r="P21" s="447"/>
      <c r="Q21" s="447"/>
      <c r="R21" s="447"/>
      <c r="S21" s="447"/>
      <c r="T21" s="447"/>
      <c r="U21" s="447"/>
      <c r="V21" s="449"/>
      <c r="W21" s="449"/>
      <c r="X21" s="248"/>
    </row>
    <row r="22" spans="2:24" ht="24" customHeight="1">
      <c r="B22" s="311">
        <v>12</v>
      </c>
      <c r="C22" s="247"/>
      <c r="D22" s="247"/>
      <c r="E22" s="247"/>
      <c r="F22" s="117"/>
      <c r="G22" s="247"/>
      <c r="H22" s="247"/>
      <c r="I22" s="247"/>
      <c r="J22" s="247"/>
      <c r="K22" s="502"/>
      <c r="L22" s="449"/>
      <c r="M22" s="449"/>
      <c r="N22" s="447"/>
      <c r="O22" s="447"/>
      <c r="P22" s="447"/>
      <c r="Q22" s="447"/>
      <c r="R22" s="447"/>
      <c r="S22" s="447"/>
      <c r="T22" s="447"/>
      <c r="U22" s="447"/>
      <c r="V22" s="449"/>
      <c r="W22" s="449"/>
      <c r="X22" s="248"/>
    </row>
    <row r="23" spans="2:24" ht="24" customHeight="1">
      <c r="B23" s="311">
        <v>13</v>
      </c>
      <c r="C23" s="247"/>
      <c r="D23" s="247"/>
      <c r="E23" s="247"/>
      <c r="F23" s="117"/>
      <c r="G23" s="247"/>
      <c r="H23" s="247"/>
      <c r="I23" s="247"/>
      <c r="J23" s="247"/>
      <c r="K23" s="502"/>
      <c r="L23" s="449"/>
      <c r="M23" s="449"/>
      <c r="N23" s="447"/>
      <c r="O23" s="447"/>
      <c r="P23" s="447"/>
      <c r="Q23" s="447"/>
      <c r="R23" s="447"/>
      <c r="S23" s="447"/>
      <c r="T23" s="447"/>
      <c r="U23" s="447"/>
      <c r="V23" s="449"/>
      <c r="W23" s="449"/>
      <c r="X23" s="248"/>
    </row>
    <row r="24" spans="2:24" ht="24" customHeight="1">
      <c r="B24" s="311">
        <v>14</v>
      </c>
      <c r="C24" s="247"/>
      <c r="D24" s="247"/>
      <c r="E24" s="247"/>
      <c r="F24" s="117"/>
      <c r="G24" s="247"/>
      <c r="H24" s="247"/>
      <c r="I24" s="247"/>
      <c r="J24" s="247"/>
      <c r="K24" s="502"/>
      <c r="L24" s="449"/>
      <c r="M24" s="449"/>
      <c r="N24" s="447"/>
      <c r="O24" s="447"/>
      <c r="P24" s="447"/>
      <c r="Q24" s="447"/>
      <c r="R24" s="447"/>
      <c r="S24" s="447"/>
      <c r="T24" s="447"/>
      <c r="U24" s="447"/>
      <c r="V24" s="449"/>
      <c r="W24" s="449"/>
      <c r="X24" s="248"/>
    </row>
    <row r="25" spans="2:24" ht="24" customHeight="1">
      <c r="B25" s="311">
        <v>15</v>
      </c>
      <c r="C25" s="247"/>
      <c r="D25" s="247"/>
      <c r="E25" s="247"/>
      <c r="F25" s="117"/>
      <c r="G25" s="247"/>
      <c r="H25" s="247"/>
      <c r="I25" s="247"/>
      <c r="J25" s="247"/>
      <c r="K25" s="502"/>
      <c r="L25" s="449"/>
      <c r="M25" s="449"/>
      <c r="N25" s="447"/>
      <c r="O25" s="447"/>
      <c r="P25" s="447"/>
      <c r="Q25" s="447"/>
      <c r="R25" s="447"/>
      <c r="S25" s="447"/>
      <c r="T25" s="447"/>
      <c r="U25" s="447"/>
      <c r="V25" s="449"/>
      <c r="W25" s="449"/>
      <c r="X25" s="248"/>
    </row>
    <row r="26" spans="2:24" ht="24" customHeight="1">
      <c r="B26" s="311">
        <v>16</v>
      </c>
      <c r="C26" s="247"/>
      <c r="D26" s="247"/>
      <c r="E26" s="247"/>
      <c r="F26" s="117"/>
      <c r="G26" s="247"/>
      <c r="H26" s="247"/>
      <c r="I26" s="247"/>
      <c r="J26" s="247"/>
      <c r="K26" s="502"/>
      <c r="L26" s="449"/>
      <c r="M26" s="449"/>
      <c r="N26" s="447"/>
      <c r="O26" s="447"/>
      <c r="P26" s="447"/>
      <c r="Q26" s="447"/>
      <c r="R26" s="447"/>
      <c r="S26" s="447"/>
      <c r="T26" s="447"/>
      <c r="U26" s="447"/>
      <c r="V26" s="449"/>
      <c r="W26" s="449"/>
      <c r="X26" s="248"/>
    </row>
    <row r="27" spans="2:24" ht="24" customHeight="1">
      <c r="B27" s="311">
        <v>17</v>
      </c>
      <c r="C27" s="247"/>
      <c r="D27" s="247"/>
      <c r="E27" s="247"/>
      <c r="F27" s="117"/>
      <c r="G27" s="247"/>
      <c r="H27" s="247"/>
      <c r="I27" s="247"/>
      <c r="J27" s="247"/>
      <c r="K27" s="502"/>
      <c r="L27" s="449"/>
      <c r="M27" s="449"/>
      <c r="N27" s="447"/>
      <c r="O27" s="447"/>
      <c r="P27" s="447"/>
      <c r="Q27" s="447"/>
      <c r="R27" s="447"/>
      <c r="S27" s="447"/>
      <c r="T27" s="447"/>
      <c r="U27" s="447"/>
      <c r="V27" s="449"/>
      <c r="W27" s="449"/>
      <c r="X27" s="248"/>
    </row>
    <row r="28" spans="2:24" ht="24" customHeight="1">
      <c r="B28" s="311">
        <v>18</v>
      </c>
      <c r="C28" s="247"/>
      <c r="D28" s="247"/>
      <c r="E28" s="247"/>
      <c r="F28" s="117"/>
      <c r="G28" s="247"/>
      <c r="H28" s="247"/>
      <c r="I28" s="247"/>
      <c r="J28" s="247"/>
      <c r="K28" s="502"/>
      <c r="L28" s="449"/>
      <c r="M28" s="449"/>
      <c r="N28" s="447"/>
      <c r="O28" s="447"/>
      <c r="P28" s="447"/>
      <c r="Q28" s="447"/>
      <c r="R28" s="447"/>
      <c r="S28" s="447"/>
      <c r="T28" s="447"/>
      <c r="U28" s="447"/>
      <c r="V28" s="449"/>
      <c r="W28" s="449"/>
      <c r="X28" s="248"/>
    </row>
    <row r="29" spans="2:24" ht="24" customHeight="1">
      <c r="B29" s="311">
        <v>19</v>
      </c>
      <c r="C29" s="247"/>
      <c r="D29" s="247"/>
      <c r="E29" s="247"/>
      <c r="F29" s="117"/>
      <c r="G29" s="247"/>
      <c r="H29" s="247"/>
      <c r="I29" s="247"/>
      <c r="J29" s="247"/>
      <c r="K29" s="502"/>
      <c r="L29" s="449"/>
      <c r="M29" s="449"/>
      <c r="N29" s="447"/>
      <c r="O29" s="447"/>
      <c r="P29" s="447"/>
      <c r="Q29" s="447"/>
      <c r="R29" s="447"/>
      <c r="S29" s="447"/>
      <c r="T29" s="447"/>
      <c r="U29" s="447"/>
      <c r="V29" s="449"/>
      <c r="W29" s="449"/>
      <c r="X29" s="248"/>
    </row>
    <row r="30" spans="2:24" ht="24" customHeight="1" thickBot="1">
      <c r="B30" s="118">
        <v>20</v>
      </c>
      <c r="C30" s="249"/>
      <c r="D30" s="249"/>
      <c r="E30" s="249"/>
      <c r="F30" s="119"/>
      <c r="G30" s="249"/>
      <c r="H30" s="249"/>
      <c r="I30" s="249"/>
      <c r="J30" s="249"/>
      <c r="K30" s="503"/>
      <c r="L30" s="450"/>
      <c r="M30" s="450"/>
      <c r="N30" s="448"/>
      <c r="O30" s="448"/>
      <c r="P30" s="448"/>
      <c r="Q30" s="448"/>
      <c r="R30" s="448"/>
      <c r="S30" s="448"/>
      <c r="T30" s="448"/>
      <c r="U30" s="448"/>
      <c r="V30" s="450"/>
      <c r="W30" s="450"/>
      <c r="X30" s="250"/>
    </row>
  </sheetData>
  <mergeCells count="26">
    <mergeCell ref="V8:V10"/>
    <mergeCell ref="W8:W10"/>
    <mergeCell ref="U8:U10"/>
    <mergeCell ref="B6:O6"/>
    <mergeCell ref="L8:L10"/>
    <mergeCell ref="M8:M10"/>
    <mergeCell ref="N8:N10"/>
    <mergeCell ref="O8:O10"/>
    <mergeCell ref="P8:P10"/>
    <mergeCell ref="T8:T10"/>
    <mergeCell ref="B4:C4"/>
    <mergeCell ref="D4:G4"/>
    <mergeCell ref="X8:X10"/>
    <mergeCell ref="B8:B10"/>
    <mergeCell ref="C8:C10"/>
    <mergeCell ref="D8:D10"/>
    <mergeCell ref="E8:E10"/>
    <mergeCell ref="F8:F10"/>
    <mergeCell ref="G8:G10"/>
    <mergeCell ref="H8:H10"/>
    <mergeCell ref="I8:I10"/>
    <mergeCell ref="K8:K10"/>
    <mergeCell ref="J8:J10"/>
    <mergeCell ref="Q8:Q10"/>
    <mergeCell ref="R8:R10"/>
    <mergeCell ref="S8:S10"/>
  </mergeCells>
  <phoneticPr fontId="10"/>
  <printOptions horizontalCentered="1"/>
  <pageMargins left="0.31496062992125984" right="0.31496062992125984" top="0.55118110236220474" bottom="0.35433070866141736" header="0.31496062992125984" footer="0.31496062992125984"/>
  <pageSetup paperSize="9" scale="43"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BC374594-D517-45E5-A9DD-FD0EAD73A480}">
          <x14:formula1>
            <xm:f>'コード '!$B$84:$B$98</xm:f>
          </x14:formula1>
          <xm:sqref>T11:T30</xm:sqref>
        </x14:dataValidation>
        <x14:dataValidation type="list" allowBlank="1" showInputMessage="1" showErrorMessage="1" xr:uid="{88FA0C65-81FE-440C-B1EA-6ED93B69545E}">
          <x14:formula1>
            <xm:f>'コード '!$B$51:$B$57</xm:f>
          </x14:formula1>
          <xm:sqref>P11:P30</xm:sqref>
        </x14:dataValidation>
        <x14:dataValidation type="list" allowBlank="1" showInputMessage="1" showErrorMessage="1" xr:uid="{00000000-0002-0000-0800-000003000000}">
          <x14:formula1>
            <xm:f>'コード '!$B$60:$B$70</xm:f>
          </x14:formula1>
          <xm:sqref>Q11:Q30</xm:sqref>
        </x14:dataValidation>
        <x14:dataValidation type="list" allowBlank="1" showInputMessage="1" showErrorMessage="1" xr:uid="{DB5D9C30-41DE-457E-8822-BDF8B265C9D4}">
          <x14:formula1>
            <xm:f>'コード '!$B$101:$B$102</xm:f>
          </x14:formula1>
          <xm:sqref>U11:U30</xm:sqref>
        </x14:dataValidation>
        <x14:dataValidation type="list" allowBlank="1" showInputMessage="1" showErrorMessage="1" xr:uid="{00000000-0002-0000-0800-000004000000}">
          <x14:formula1>
            <xm:f>'コード '!$B$6:$B$9</xm:f>
          </x14:formula1>
          <xm:sqref>L11:L30</xm:sqref>
        </x14:dataValidation>
        <x14:dataValidation type="list" allowBlank="1" showInputMessage="1" showErrorMessage="1" xr:uid="{00000000-0002-0000-0800-000005000000}">
          <x14:formula1>
            <xm:f>'コード '!$B$16:$B$17</xm:f>
          </x14:formula1>
          <xm:sqref>N11:N30</xm:sqref>
        </x14:dataValidation>
        <x14:dataValidation type="list" allowBlank="1" showInputMessage="1" showErrorMessage="1" xr:uid="{936BC55C-5085-4534-AB0D-61D7B9A84555}">
          <x14:formula1>
            <xm:f>'コード '!$B$20:$B$48</xm:f>
          </x14:formula1>
          <xm:sqref>O11:O30</xm:sqref>
        </x14:dataValidation>
        <x14:dataValidation type="list" allowBlank="1" showInputMessage="1" showErrorMessage="1" xr:uid="{9746A8C5-1288-4D67-8B84-0B4EB9B64D71}">
          <x14:formula1>
            <xm:f>'コード '!$B$73:$B$75</xm:f>
          </x14:formula1>
          <xm:sqref>R11:R30</xm:sqref>
        </x14:dataValidation>
        <x14:dataValidation type="list" allowBlank="1" showInputMessage="1" showErrorMessage="1" xr:uid="{4F607DD8-6C64-41AF-850D-B6666E6E8C2E}">
          <x14:formula1>
            <xm:f>'コード '!$B$78:$B$81</xm:f>
          </x14:formula1>
          <xm:sqref>S11:S30</xm:sqref>
        </x14:dataValidation>
        <x14:dataValidation type="list" allowBlank="1" showInputMessage="1" showErrorMessage="1" xr:uid="{8978F4FE-E578-4C0D-8841-B7AF3F78BE3F}">
          <x14:formula1>
            <xm:f>'コード '!$B$112:$B$113</xm:f>
          </x14:formula1>
          <xm:sqref>W11:W30</xm:sqref>
        </x14:dataValidation>
        <x14:dataValidation type="list" allowBlank="1" showInputMessage="1" showErrorMessage="1" xr:uid="{6D6E8D25-AC9F-42BD-BFE9-5FF528181BF4}">
          <x14:formula1>
            <xm:f>'コード '!$B$12:$B$13</xm:f>
          </x14:formula1>
          <xm:sqref>M11:M30</xm:sqref>
        </x14:dataValidation>
        <x14:dataValidation type="list" allowBlank="1" showInputMessage="1" showErrorMessage="1" xr:uid="{78FEED38-EDA1-412D-A924-FE05FFF643E9}">
          <x14:formula1>
            <xm:f>'コード '!$B$105:$B$109</xm:f>
          </x14:formula1>
          <xm:sqref>V11:V30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A9D51-E848-4AF5-AC8D-41C1427D8AEE}">
  <sheetPr>
    <tabColor rgb="FF92D050"/>
    <pageSetUpPr fitToPage="1"/>
  </sheetPr>
  <dimension ref="A1:AD30"/>
  <sheetViews>
    <sheetView showGridLines="0" view="pageBreakPreview" zoomScale="90" zoomScaleNormal="100" zoomScaleSheetLayoutView="90" workbookViewId="0">
      <selection activeCell="J18" sqref="J18"/>
    </sheetView>
  </sheetViews>
  <sheetFormatPr defaultColWidth="9" defaultRowHeight="13.5"/>
  <cols>
    <col min="1" max="1" width="1.5" style="246" customWidth="1"/>
    <col min="2" max="2" width="6.875" style="246" customWidth="1"/>
    <col min="3" max="3" width="18" style="246" customWidth="1"/>
    <col min="4" max="4" width="13.875" style="246" customWidth="1"/>
    <col min="5" max="5" width="15.5" style="246" customWidth="1"/>
    <col min="6" max="6" width="17" style="246" customWidth="1"/>
    <col min="7" max="7" width="12.125" style="246" customWidth="1"/>
    <col min="8" max="8" width="9.5" style="246" customWidth="1"/>
    <col min="9" max="10" width="10.125" style="246" customWidth="1"/>
    <col min="11" max="11" width="12.5" style="246" customWidth="1"/>
    <col min="12" max="23" width="15.5" style="246" customWidth="1"/>
    <col min="24" max="24" width="12.5" style="246" customWidth="1"/>
    <col min="25" max="25" width="2.125" style="246" customWidth="1"/>
    <col min="26" max="29" width="12.5" style="246" customWidth="1"/>
    <col min="30" max="30" width="19.875" style="246" customWidth="1"/>
    <col min="31" max="31" width="2.5" style="246" customWidth="1"/>
    <col min="32" max="16384" width="9" style="246"/>
  </cols>
  <sheetData>
    <row r="1" spans="1:30" ht="17.25">
      <c r="A1" s="152"/>
      <c r="B1" s="153" t="str">
        <f>'コード '!A1</f>
        <v>溶融亜鉛めっき鋼帯及び鋼板（海外供給者）</v>
      </c>
    </row>
    <row r="2" spans="1:30" s="115" customFormat="1" ht="21.75" customHeight="1">
      <c r="B2" s="114" t="s">
        <v>160</v>
      </c>
      <c r="C2" s="114"/>
    </row>
    <row r="3" spans="1:30" ht="9" customHeight="1" thickBot="1"/>
    <row r="4" spans="1:30" ht="18" customHeight="1" thickBot="1">
      <c r="B4" s="757" t="s">
        <v>65</v>
      </c>
      <c r="C4" s="758"/>
      <c r="D4" s="788" t="str">
        <f>IF(様式一覧表!D5="","",様式一覧表!D5)</f>
        <v/>
      </c>
      <c r="E4" s="789"/>
      <c r="F4" s="789"/>
      <c r="G4" s="790"/>
    </row>
    <row r="5" spans="1:30" s="115" customFormat="1" ht="8.25" customHeight="1">
      <c r="A5" s="114"/>
      <c r="C5" s="114"/>
    </row>
    <row r="6" spans="1:30" s="115" customFormat="1" ht="48" customHeight="1">
      <c r="B6" s="821" t="s">
        <v>149</v>
      </c>
      <c r="C6" s="821"/>
      <c r="D6" s="821"/>
      <c r="E6" s="821"/>
      <c r="F6" s="821"/>
      <c r="G6" s="821"/>
      <c r="H6" s="821"/>
      <c r="I6" s="821"/>
      <c r="J6" s="821"/>
      <c r="K6" s="821"/>
      <c r="L6" s="821"/>
      <c r="M6" s="821"/>
      <c r="N6" s="821"/>
      <c r="O6" s="821"/>
      <c r="P6" s="230"/>
      <c r="Q6" s="230"/>
      <c r="R6" s="230"/>
      <c r="S6" s="230"/>
      <c r="T6" s="230"/>
      <c r="U6" s="230"/>
      <c r="V6" s="230"/>
      <c r="W6" s="230"/>
      <c r="X6" s="230"/>
      <c r="Y6" s="230"/>
      <c r="Z6" s="230"/>
      <c r="AA6" s="230"/>
      <c r="AB6" s="230"/>
      <c r="AC6" s="230"/>
      <c r="AD6" s="230"/>
    </row>
    <row r="7" spans="1:30" s="115" customFormat="1" ht="6" customHeight="1" thickBot="1">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row>
    <row r="8" spans="1:30" ht="21" customHeight="1">
      <c r="B8" s="813" t="s">
        <v>82</v>
      </c>
      <c r="C8" s="816" t="s">
        <v>150</v>
      </c>
      <c r="D8" s="816" t="s">
        <v>151</v>
      </c>
      <c r="E8" s="816" t="s">
        <v>152</v>
      </c>
      <c r="F8" s="816" t="s">
        <v>153</v>
      </c>
      <c r="G8" s="816" t="s">
        <v>154</v>
      </c>
      <c r="H8" s="816" t="s">
        <v>155</v>
      </c>
      <c r="I8" s="816" t="s">
        <v>156</v>
      </c>
      <c r="J8" s="819" t="s">
        <v>157</v>
      </c>
      <c r="K8" s="819" t="s">
        <v>158</v>
      </c>
      <c r="L8" s="732" t="str">
        <f>'コード '!$B$5</f>
        <v>品種コード①（製品の形状）</v>
      </c>
      <c r="M8" s="732" t="str">
        <f>'コード '!$B$11</f>
        <v>品種コード②（エッジの状態）</v>
      </c>
      <c r="N8" s="732" t="str">
        <f>'コード '!$B$15</f>
        <v>品種コード③（原板の圧延方法）</v>
      </c>
      <c r="O8" s="732" t="str">
        <f>'コード '!$B$19</f>
        <v>品種コード④（原板の厚み）</v>
      </c>
      <c r="P8" s="732" t="str">
        <f>'コード '!$B$50</f>
        <v>品種コード⑤(原板の幅)</v>
      </c>
      <c r="Q8" s="732" t="str">
        <f>'コード '!$B$59</f>
        <v>品種コード⑥（原板の化学成分ⅰ）</v>
      </c>
      <c r="R8" s="732" t="str">
        <f>'コード '!$B$72</f>
        <v>品種コード⑦（原板の化学成分ⅱ）</v>
      </c>
      <c r="S8" s="732" t="str">
        <f>'コード '!$B$77</f>
        <v>品種コード⑧（原板の化学成分ⅲ）</v>
      </c>
      <c r="T8" s="732" t="str">
        <f>'コード '!$B$83</f>
        <v>品種コード⑨（めっき付着量（両面の合計））</v>
      </c>
      <c r="U8" s="732" t="str">
        <f>'コード '!$B$100</f>
        <v>品種コード⑩（めっき層の成分）</v>
      </c>
      <c r="V8" s="732" t="str">
        <f>'コード '!$B$104</f>
        <v>品種コード⑪（化成処理）</v>
      </c>
      <c r="W8" s="732" t="str">
        <f>'コード '!$B$111</f>
        <v>品種コード⑫（塗油）</v>
      </c>
      <c r="X8" s="810" t="s">
        <v>159</v>
      </c>
    </row>
    <row r="9" spans="1:30" ht="21" customHeight="1">
      <c r="B9" s="814"/>
      <c r="C9" s="817"/>
      <c r="D9" s="817"/>
      <c r="E9" s="817"/>
      <c r="F9" s="817"/>
      <c r="G9" s="817"/>
      <c r="H9" s="817"/>
      <c r="I9" s="817"/>
      <c r="J9" s="820"/>
      <c r="K9" s="820"/>
      <c r="L9" s="733"/>
      <c r="M9" s="733" t="s">
        <v>73</v>
      </c>
      <c r="N9" s="733" t="s">
        <v>74</v>
      </c>
      <c r="O9" s="733" t="s">
        <v>75</v>
      </c>
      <c r="P9" s="733" t="s">
        <v>76</v>
      </c>
      <c r="Q9" s="733" t="s">
        <v>77</v>
      </c>
      <c r="R9" s="733"/>
      <c r="S9" s="733"/>
      <c r="T9" s="733"/>
      <c r="U9" s="733"/>
      <c r="V9" s="755"/>
      <c r="W9" s="755"/>
      <c r="X9" s="811"/>
    </row>
    <row r="10" spans="1:30" ht="30" customHeight="1">
      <c r="B10" s="815"/>
      <c r="C10" s="818"/>
      <c r="D10" s="818"/>
      <c r="E10" s="818"/>
      <c r="F10" s="818"/>
      <c r="G10" s="818"/>
      <c r="H10" s="818"/>
      <c r="I10" s="818"/>
      <c r="J10" s="817"/>
      <c r="K10" s="817"/>
      <c r="L10" s="734"/>
      <c r="M10" s="734"/>
      <c r="N10" s="734"/>
      <c r="O10" s="734"/>
      <c r="P10" s="734"/>
      <c r="Q10" s="734"/>
      <c r="R10" s="734"/>
      <c r="S10" s="734"/>
      <c r="T10" s="734"/>
      <c r="U10" s="734"/>
      <c r="V10" s="756"/>
      <c r="W10" s="756"/>
      <c r="X10" s="812"/>
    </row>
    <row r="11" spans="1:30" ht="24" customHeight="1">
      <c r="B11" s="311">
        <v>1</v>
      </c>
      <c r="C11" s="247" t="str">
        <f>IF('様式E-2-4-5-1'!C11="","",'様式E-2-4-5-1'!C11)</f>
        <v/>
      </c>
      <c r="D11" s="247" t="str">
        <f>IF('様式E-2-4-5-1'!D11="","",'様式E-2-4-5-1'!D11)</f>
        <v/>
      </c>
      <c r="E11" s="247" t="str">
        <f>IF('様式E-2-4-5-1'!E11="","",'様式E-2-4-5-1'!E11)</f>
        <v/>
      </c>
      <c r="F11" s="117" t="str">
        <f>IF('様式E-2-4-5-1'!F11="","",'様式E-2-4-5-1'!F11)</f>
        <v/>
      </c>
      <c r="G11" s="247"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247"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247"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47" t="str">
        <f>IF('様式E-2-4-5-1'!J11="","",'様式E-2-4-5-1'!J11)</f>
        <v/>
      </c>
      <c r="K11" s="247"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449" t="str">
        <f>IF('様式E-2-4-5-1'!L11="","",'様式E-2-4-5-1'!L11)</f>
        <v/>
      </c>
      <c r="M11" s="449" t="str">
        <f>IF('様式E-2-4-5-1'!M11="","",'様式E-2-4-5-1'!M11)</f>
        <v/>
      </c>
      <c r="N11" s="447" t="str">
        <f>IF('様式E-2-4-5-1'!N11="","",'様式E-2-4-5-1'!N11)</f>
        <v/>
      </c>
      <c r="O11" s="447" t="str">
        <f>IF('様式E-2-4-5-1'!O11="","",'様式E-2-4-5-1'!O11)</f>
        <v/>
      </c>
      <c r="P11" s="447" t="str">
        <f>IF('様式E-2-4-5-1'!P11="","",'様式E-2-4-5-1'!P11)</f>
        <v/>
      </c>
      <c r="Q11" s="447" t="str">
        <f>IF('様式E-2-4-5-1'!Q11="","",'様式E-2-4-5-1'!Q11)</f>
        <v/>
      </c>
      <c r="R11" s="447" t="str">
        <f>IF('様式E-2-4-5-1'!R11="","",'様式E-2-4-5-1'!R11)</f>
        <v/>
      </c>
      <c r="S11" s="447" t="str">
        <f>IF('様式E-2-4-5-1'!S11="","",'様式E-2-4-5-1'!S11)</f>
        <v/>
      </c>
      <c r="T11" s="447" t="str">
        <f>IF('様式E-2-4-5-1'!T11="","",'様式E-2-4-5-1'!T11)</f>
        <v/>
      </c>
      <c r="U11" s="447" t="str">
        <f>IF('様式E-2-4-5-1'!U11="","",'様式E-2-4-5-1'!U11)</f>
        <v/>
      </c>
      <c r="V11" s="447" t="str">
        <f>IF('様式E-2-4-5-1'!V11="","",'様式E-2-4-5-1'!V11)</f>
        <v/>
      </c>
      <c r="W11" s="447" t="str">
        <f>IF('様式E-2-4-5-1'!W11="","",'様式E-2-4-5-1'!W11)</f>
        <v/>
      </c>
      <c r="X11" s="248" t="str">
        <f>IF('様式E-2-4-5-1'!X11="","",'様式E-2-4-5-1'!X11)</f>
        <v/>
      </c>
    </row>
    <row r="12" spans="1:30" ht="24" customHeight="1">
      <c r="B12" s="311">
        <v>2</v>
      </c>
      <c r="C12" s="247" t="str">
        <f>IF('様式E-2-4-5-1'!C12="","",'様式E-2-4-5-1'!C12)</f>
        <v/>
      </c>
      <c r="D12" s="247" t="str">
        <f>IF('様式E-2-4-5-1'!D12="","",'様式E-2-4-5-1'!D12)</f>
        <v/>
      </c>
      <c r="E12" s="247" t="str">
        <f>IF('様式E-2-4-5-1'!E12="","",'様式E-2-4-5-1'!E12)</f>
        <v/>
      </c>
      <c r="F12" s="117" t="str">
        <f>IF('様式E-2-4-5-1'!F12="","",'様式E-2-4-5-1'!F12)</f>
        <v/>
      </c>
      <c r="G12" s="247"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247"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247"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47" t="str">
        <f>IF('様式E-2-4-5-1'!J12="","",'様式E-2-4-5-1'!J12)</f>
        <v/>
      </c>
      <c r="K12" s="247"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449" t="str">
        <f>IF('様式E-2-4-5-1'!L12="","",'様式E-2-4-5-1'!L12)</f>
        <v/>
      </c>
      <c r="M12" s="449" t="str">
        <f>IF('様式E-2-4-5-1'!M12="","",'様式E-2-4-5-1'!M12)</f>
        <v/>
      </c>
      <c r="N12" s="447" t="str">
        <f>IF('様式E-2-4-5-1'!N12="","",'様式E-2-4-5-1'!N12)</f>
        <v/>
      </c>
      <c r="O12" s="447" t="str">
        <f>IF('様式E-2-4-5-1'!O12="","",'様式E-2-4-5-1'!O12)</f>
        <v/>
      </c>
      <c r="P12" s="447" t="str">
        <f>IF('様式E-2-4-5-1'!P12="","",'様式E-2-4-5-1'!P12)</f>
        <v/>
      </c>
      <c r="Q12" s="447" t="str">
        <f>IF('様式E-2-4-5-1'!Q12="","",'様式E-2-4-5-1'!Q12)</f>
        <v/>
      </c>
      <c r="R12" s="447" t="str">
        <f>IF('様式E-2-4-5-1'!R12="","",'様式E-2-4-5-1'!R12)</f>
        <v/>
      </c>
      <c r="S12" s="447" t="str">
        <f>IF('様式E-2-4-5-1'!S12="","",'様式E-2-4-5-1'!S12)</f>
        <v/>
      </c>
      <c r="T12" s="447" t="str">
        <f>IF('様式E-2-4-5-1'!T12="","",'様式E-2-4-5-1'!T12)</f>
        <v/>
      </c>
      <c r="U12" s="447" t="str">
        <f>IF('様式E-2-4-5-1'!U12="","",'様式E-2-4-5-1'!U12)</f>
        <v/>
      </c>
      <c r="V12" s="447" t="str">
        <f>IF('様式E-2-4-5-1'!V12="","",'様式E-2-4-5-1'!V12)</f>
        <v/>
      </c>
      <c r="W12" s="447" t="str">
        <f>IF('様式E-2-4-5-1'!W12="","",'様式E-2-4-5-1'!W12)</f>
        <v/>
      </c>
      <c r="X12" s="248" t="str">
        <f>IF('様式E-2-4-5-1'!X12="","",'様式E-2-4-5-1'!X12)</f>
        <v/>
      </c>
    </row>
    <row r="13" spans="1:30" ht="24" customHeight="1">
      <c r="B13" s="311">
        <v>3</v>
      </c>
      <c r="C13" s="247" t="str">
        <f>IF('様式E-2-4-5-1'!C13="","",'様式E-2-4-5-1'!C13)</f>
        <v/>
      </c>
      <c r="D13" s="247" t="str">
        <f>IF('様式E-2-4-5-1'!D13="","",'様式E-2-4-5-1'!D13)</f>
        <v/>
      </c>
      <c r="E13" s="247" t="str">
        <f>IF('様式E-2-4-5-1'!E13="","",'様式E-2-4-5-1'!E13)</f>
        <v/>
      </c>
      <c r="F13" s="117" t="str">
        <f>IF('様式E-2-4-5-1'!F13="","",'様式E-2-4-5-1'!F13)</f>
        <v/>
      </c>
      <c r="G13" s="247"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247"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247"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47" t="str">
        <f>IF('様式E-2-4-5-1'!J13="","",'様式E-2-4-5-1'!J13)</f>
        <v/>
      </c>
      <c r="K13" s="247"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449" t="str">
        <f>IF('様式E-2-4-5-1'!L13="","",'様式E-2-4-5-1'!L13)</f>
        <v/>
      </c>
      <c r="M13" s="449" t="str">
        <f>IF('様式E-2-4-5-1'!M13="","",'様式E-2-4-5-1'!M13)</f>
        <v/>
      </c>
      <c r="N13" s="447" t="str">
        <f>IF('様式E-2-4-5-1'!N13="","",'様式E-2-4-5-1'!N13)</f>
        <v/>
      </c>
      <c r="O13" s="447" t="str">
        <f>IF('様式E-2-4-5-1'!O13="","",'様式E-2-4-5-1'!O13)</f>
        <v/>
      </c>
      <c r="P13" s="447" t="str">
        <f>IF('様式E-2-4-5-1'!P13="","",'様式E-2-4-5-1'!P13)</f>
        <v/>
      </c>
      <c r="Q13" s="447" t="str">
        <f>IF('様式E-2-4-5-1'!Q13="","",'様式E-2-4-5-1'!Q13)</f>
        <v/>
      </c>
      <c r="R13" s="447" t="str">
        <f>IF('様式E-2-4-5-1'!R13="","",'様式E-2-4-5-1'!R13)</f>
        <v/>
      </c>
      <c r="S13" s="447" t="str">
        <f>IF('様式E-2-4-5-1'!S13="","",'様式E-2-4-5-1'!S13)</f>
        <v/>
      </c>
      <c r="T13" s="447" t="str">
        <f>IF('様式E-2-4-5-1'!T13="","",'様式E-2-4-5-1'!T13)</f>
        <v/>
      </c>
      <c r="U13" s="447" t="str">
        <f>IF('様式E-2-4-5-1'!U13="","",'様式E-2-4-5-1'!U13)</f>
        <v/>
      </c>
      <c r="V13" s="447" t="str">
        <f>IF('様式E-2-4-5-1'!V13="","",'様式E-2-4-5-1'!V13)</f>
        <v/>
      </c>
      <c r="W13" s="447" t="str">
        <f>IF('様式E-2-4-5-1'!W13="","",'様式E-2-4-5-1'!W13)</f>
        <v/>
      </c>
      <c r="X13" s="248" t="str">
        <f>IF('様式E-2-4-5-1'!X13="","",'様式E-2-4-5-1'!X13)</f>
        <v/>
      </c>
    </row>
    <row r="14" spans="1:30" ht="24" customHeight="1">
      <c r="B14" s="311">
        <v>4</v>
      </c>
      <c r="C14" s="247" t="str">
        <f>IF('様式E-2-4-5-1'!C14="","",'様式E-2-4-5-1'!C14)</f>
        <v/>
      </c>
      <c r="D14" s="247" t="str">
        <f>IF('様式E-2-4-5-1'!D14="","",'様式E-2-4-5-1'!D14)</f>
        <v/>
      </c>
      <c r="E14" s="247" t="str">
        <f>IF('様式E-2-4-5-1'!E14="","",'様式E-2-4-5-1'!E14)</f>
        <v/>
      </c>
      <c r="F14" s="117" t="str">
        <f>IF('様式E-2-4-5-1'!F14="","",'様式E-2-4-5-1'!F14)</f>
        <v/>
      </c>
      <c r="G14" s="247"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247"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247"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47" t="str">
        <f>IF('様式E-2-4-5-1'!J14="","",'様式E-2-4-5-1'!J14)</f>
        <v/>
      </c>
      <c r="K14" s="247"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449" t="str">
        <f>IF('様式E-2-4-5-1'!L14="","",'様式E-2-4-5-1'!L14)</f>
        <v/>
      </c>
      <c r="M14" s="449" t="str">
        <f>IF('様式E-2-4-5-1'!M14="","",'様式E-2-4-5-1'!M14)</f>
        <v/>
      </c>
      <c r="N14" s="447" t="str">
        <f>IF('様式E-2-4-5-1'!N14="","",'様式E-2-4-5-1'!N14)</f>
        <v/>
      </c>
      <c r="O14" s="447" t="str">
        <f>IF('様式E-2-4-5-1'!O14="","",'様式E-2-4-5-1'!O14)</f>
        <v/>
      </c>
      <c r="P14" s="447" t="str">
        <f>IF('様式E-2-4-5-1'!P14="","",'様式E-2-4-5-1'!P14)</f>
        <v/>
      </c>
      <c r="Q14" s="447" t="str">
        <f>IF('様式E-2-4-5-1'!Q14="","",'様式E-2-4-5-1'!Q14)</f>
        <v/>
      </c>
      <c r="R14" s="447" t="str">
        <f>IF('様式E-2-4-5-1'!R14="","",'様式E-2-4-5-1'!R14)</f>
        <v/>
      </c>
      <c r="S14" s="447" t="str">
        <f>IF('様式E-2-4-5-1'!S14="","",'様式E-2-4-5-1'!S14)</f>
        <v/>
      </c>
      <c r="T14" s="447" t="str">
        <f>IF('様式E-2-4-5-1'!T14="","",'様式E-2-4-5-1'!T14)</f>
        <v/>
      </c>
      <c r="U14" s="447" t="str">
        <f>IF('様式E-2-4-5-1'!U14="","",'様式E-2-4-5-1'!U14)</f>
        <v/>
      </c>
      <c r="V14" s="447" t="str">
        <f>IF('様式E-2-4-5-1'!V14="","",'様式E-2-4-5-1'!V14)</f>
        <v/>
      </c>
      <c r="W14" s="447" t="str">
        <f>IF('様式E-2-4-5-1'!W14="","",'様式E-2-4-5-1'!W14)</f>
        <v/>
      </c>
      <c r="X14" s="248" t="str">
        <f>IF('様式E-2-4-5-1'!X14="","",'様式E-2-4-5-1'!X14)</f>
        <v/>
      </c>
    </row>
    <row r="15" spans="1:30" ht="24" customHeight="1">
      <c r="B15" s="311">
        <v>5</v>
      </c>
      <c r="C15" s="247" t="str">
        <f>IF('様式E-2-4-5-1'!C15="","",'様式E-2-4-5-1'!C15)</f>
        <v/>
      </c>
      <c r="D15" s="247" t="str">
        <f>IF('様式E-2-4-5-1'!D15="","",'様式E-2-4-5-1'!D15)</f>
        <v/>
      </c>
      <c r="E15" s="247" t="str">
        <f>IF('様式E-2-4-5-1'!E15="","",'様式E-2-4-5-1'!E15)</f>
        <v/>
      </c>
      <c r="F15" s="117" t="str">
        <f>IF('様式E-2-4-5-1'!F15="","",'様式E-2-4-5-1'!F15)</f>
        <v/>
      </c>
      <c r="G15" s="247"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247"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247"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47" t="str">
        <f>IF('様式E-2-4-5-1'!J15="","",'様式E-2-4-5-1'!J15)</f>
        <v/>
      </c>
      <c r="K15" s="247"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449" t="str">
        <f>IF('様式E-2-4-5-1'!L15="","",'様式E-2-4-5-1'!L15)</f>
        <v/>
      </c>
      <c r="M15" s="449" t="str">
        <f>IF('様式E-2-4-5-1'!M15="","",'様式E-2-4-5-1'!M15)</f>
        <v/>
      </c>
      <c r="N15" s="447" t="str">
        <f>IF('様式E-2-4-5-1'!N15="","",'様式E-2-4-5-1'!N15)</f>
        <v/>
      </c>
      <c r="O15" s="447" t="str">
        <f>IF('様式E-2-4-5-1'!O15="","",'様式E-2-4-5-1'!O15)</f>
        <v/>
      </c>
      <c r="P15" s="447" t="str">
        <f>IF('様式E-2-4-5-1'!P15="","",'様式E-2-4-5-1'!P15)</f>
        <v/>
      </c>
      <c r="Q15" s="447" t="str">
        <f>IF('様式E-2-4-5-1'!Q15="","",'様式E-2-4-5-1'!Q15)</f>
        <v/>
      </c>
      <c r="R15" s="447" t="str">
        <f>IF('様式E-2-4-5-1'!R15="","",'様式E-2-4-5-1'!R15)</f>
        <v/>
      </c>
      <c r="S15" s="447" t="str">
        <f>IF('様式E-2-4-5-1'!S15="","",'様式E-2-4-5-1'!S15)</f>
        <v/>
      </c>
      <c r="T15" s="447" t="str">
        <f>IF('様式E-2-4-5-1'!T15="","",'様式E-2-4-5-1'!T15)</f>
        <v/>
      </c>
      <c r="U15" s="447" t="str">
        <f>IF('様式E-2-4-5-1'!U15="","",'様式E-2-4-5-1'!U15)</f>
        <v/>
      </c>
      <c r="V15" s="447" t="str">
        <f>IF('様式E-2-4-5-1'!V15="","",'様式E-2-4-5-1'!V15)</f>
        <v/>
      </c>
      <c r="W15" s="447" t="str">
        <f>IF('様式E-2-4-5-1'!W15="","",'様式E-2-4-5-1'!W15)</f>
        <v/>
      </c>
      <c r="X15" s="248" t="str">
        <f>IF('様式E-2-4-5-1'!X15="","",'様式E-2-4-5-1'!X15)</f>
        <v/>
      </c>
    </row>
    <row r="16" spans="1:30" ht="24" customHeight="1">
      <c r="B16" s="311">
        <v>6</v>
      </c>
      <c r="C16" s="247" t="str">
        <f>IF('様式E-2-4-5-1'!C16="","",'様式E-2-4-5-1'!C16)</f>
        <v/>
      </c>
      <c r="D16" s="247" t="str">
        <f>IF('様式E-2-4-5-1'!D16="","",'様式E-2-4-5-1'!D16)</f>
        <v/>
      </c>
      <c r="E16" s="247" t="str">
        <f>IF('様式E-2-4-5-1'!E16="","",'様式E-2-4-5-1'!E16)</f>
        <v/>
      </c>
      <c r="F16" s="117" t="str">
        <f>IF('様式E-2-4-5-1'!F16="","",'様式E-2-4-5-1'!F16)</f>
        <v/>
      </c>
      <c r="G16" s="247"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247"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247"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47" t="str">
        <f>IF('様式E-2-4-5-1'!J16="","",'様式E-2-4-5-1'!J16)</f>
        <v/>
      </c>
      <c r="K16" s="247"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449" t="str">
        <f>IF('様式E-2-4-5-1'!L16="","",'様式E-2-4-5-1'!L16)</f>
        <v/>
      </c>
      <c r="M16" s="449" t="str">
        <f>IF('様式E-2-4-5-1'!M16="","",'様式E-2-4-5-1'!M16)</f>
        <v/>
      </c>
      <c r="N16" s="447" t="str">
        <f>IF('様式E-2-4-5-1'!N16="","",'様式E-2-4-5-1'!N16)</f>
        <v/>
      </c>
      <c r="O16" s="447" t="str">
        <f>IF('様式E-2-4-5-1'!O16="","",'様式E-2-4-5-1'!O16)</f>
        <v/>
      </c>
      <c r="P16" s="447" t="str">
        <f>IF('様式E-2-4-5-1'!P16="","",'様式E-2-4-5-1'!P16)</f>
        <v/>
      </c>
      <c r="Q16" s="447" t="str">
        <f>IF('様式E-2-4-5-1'!Q16="","",'様式E-2-4-5-1'!Q16)</f>
        <v/>
      </c>
      <c r="R16" s="447" t="str">
        <f>IF('様式E-2-4-5-1'!R16="","",'様式E-2-4-5-1'!R16)</f>
        <v/>
      </c>
      <c r="S16" s="447" t="str">
        <f>IF('様式E-2-4-5-1'!S16="","",'様式E-2-4-5-1'!S16)</f>
        <v/>
      </c>
      <c r="T16" s="447" t="str">
        <f>IF('様式E-2-4-5-1'!T16="","",'様式E-2-4-5-1'!T16)</f>
        <v/>
      </c>
      <c r="U16" s="447" t="str">
        <f>IF('様式E-2-4-5-1'!U16="","",'様式E-2-4-5-1'!U16)</f>
        <v/>
      </c>
      <c r="V16" s="447" t="str">
        <f>IF('様式E-2-4-5-1'!V16="","",'様式E-2-4-5-1'!V16)</f>
        <v/>
      </c>
      <c r="W16" s="447" t="str">
        <f>IF('様式E-2-4-5-1'!W16="","",'様式E-2-4-5-1'!W16)</f>
        <v/>
      </c>
      <c r="X16" s="248" t="str">
        <f>IF('様式E-2-4-5-1'!X16="","",'様式E-2-4-5-1'!X16)</f>
        <v/>
      </c>
    </row>
    <row r="17" spans="2:24" ht="24" customHeight="1">
      <c r="B17" s="311">
        <v>7</v>
      </c>
      <c r="C17" s="247" t="str">
        <f>IF('様式E-2-4-5-1'!C17="","",'様式E-2-4-5-1'!C17)</f>
        <v/>
      </c>
      <c r="D17" s="247" t="str">
        <f>IF('様式E-2-4-5-1'!D17="","",'様式E-2-4-5-1'!D17)</f>
        <v/>
      </c>
      <c r="E17" s="247" t="str">
        <f>IF('様式E-2-4-5-1'!E17="","",'様式E-2-4-5-1'!E17)</f>
        <v/>
      </c>
      <c r="F17" s="117" t="str">
        <f>IF('様式E-2-4-5-1'!F17="","",'様式E-2-4-5-1'!F17)</f>
        <v/>
      </c>
      <c r="G17" s="247"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247"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247"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47" t="str">
        <f>IF('様式E-2-4-5-1'!J17="","",'様式E-2-4-5-1'!J17)</f>
        <v/>
      </c>
      <c r="K17" s="247"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449" t="str">
        <f>IF('様式E-2-4-5-1'!L17="","",'様式E-2-4-5-1'!L17)</f>
        <v/>
      </c>
      <c r="M17" s="449" t="str">
        <f>IF('様式E-2-4-5-1'!M17="","",'様式E-2-4-5-1'!M17)</f>
        <v/>
      </c>
      <c r="N17" s="447" t="str">
        <f>IF('様式E-2-4-5-1'!N17="","",'様式E-2-4-5-1'!N17)</f>
        <v/>
      </c>
      <c r="O17" s="447" t="str">
        <f>IF('様式E-2-4-5-1'!O17="","",'様式E-2-4-5-1'!O17)</f>
        <v/>
      </c>
      <c r="P17" s="447" t="str">
        <f>IF('様式E-2-4-5-1'!P17="","",'様式E-2-4-5-1'!P17)</f>
        <v/>
      </c>
      <c r="Q17" s="447" t="str">
        <f>IF('様式E-2-4-5-1'!Q17="","",'様式E-2-4-5-1'!Q17)</f>
        <v/>
      </c>
      <c r="R17" s="447" t="str">
        <f>IF('様式E-2-4-5-1'!R17="","",'様式E-2-4-5-1'!R17)</f>
        <v/>
      </c>
      <c r="S17" s="447" t="str">
        <f>IF('様式E-2-4-5-1'!S17="","",'様式E-2-4-5-1'!S17)</f>
        <v/>
      </c>
      <c r="T17" s="447" t="str">
        <f>IF('様式E-2-4-5-1'!T17="","",'様式E-2-4-5-1'!T17)</f>
        <v/>
      </c>
      <c r="U17" s="447" t="str">
        <f>IF('様式E-2-4-5-1'!U17="","",'様式E-2-4-5-1'!U17)</f>
        <v/>
      </c>
      <c r="V17" s="447" t="str">
        <f>IF('様式E-2-4-5-1'!V17="","",'様式E-2-4-5-1'!V17)</f>
        <v/>
      </c>
      <c r="W17" s="447" t="str">
        <f>IF('様式E-2-4-5-1'!W17="","",'様式E-2-4-5-1'!W17)</f>
        <v/>
      </c>
      <c r="X17" s="248" t="str">
        <f>IF('様式E-2-4-5-1'!X17="","",'様式E-2-4-5-1'!X17)</f>
        <v/>
      </c>
    </row>
    <row r="18" spans="2:24" ht="24" customHeight="1">
      <c r="B18" s="311">
        <v>8</v>
      </c>
      <c r="C18" s="247" t="str">
        <f>IF('様式E-2-4-5-1'!C18="","",'様式E-2-4-5-1'!C18)</f>
        <v/>
      </c>
      <c r="D18" s="247" t="str">
        <f>IF('様式E-2-4-5-1'!D18="","",'様式E-2-4-5-1'!D18)</f>
        <v/>
      </c>
      <c r="E18" s="247" t="str">
        <f>IF('様式E-2-4-5-1'!E18="","",'様式E-2-4-5-1'!E18)</f>
        <v/>
      </c>
      <c r="F18" s="117" t="str">
        <f>IF('様式E-2-4-5-1'!F18="","",'様式E-2-4-5-1'!F18)</f>
        <v/>
      </c>
      <c r="G18" s="247"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247"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247"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47" t="str">
        <f>IF('様式E-2-4-5-1'!J18="","",'様式E-2-4-5-1'!J18)</f>
        <v/>
      </c>
      <c r="K18" s="247"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449" t="str">
        <f>IF('様式E-2-4-5-1'!L18="","",'様式E-2-4-5-1'!L18)</f>
        <v/>
      </c>
      <c r="M18" s="449" t="str">
        <f>IF('様式E-2-4-5-1'!M18="","",'様式E-2-4-5-1'!M18)</f>
        <v/>
      </c>
      <c r="N18" s="447" t="str">
        <f>IF('様式E-2-4-5-1'!N18="","",'様式E-2-4-5-1'!N18)</f>
        <v/>
      </c>
      <c r="O18" s="447" t="str">
        <f>IF('様式E-2-4-5-1'!O18="","",'様式E-2-4-5-1'!O18)</f>
        <v/>
      </c>
      <c r="P18" s="447" t="str">
        <f>IF('様式E-2-4-5-1'!P18="","",'様式E-2-4-5-1'!P18)</f>
        <v/>
      </c>
      <c r="Q18" s="447" t="str">
        <f>IF('様式E-2-4-5-1'!Q18="","",'様式E-2-4-5-1'!Q18)</f>
        <v/>
      </c>
      <c r="R18" s="447" t="str">
        <f>IF('様式E-2-4-5-1'!R18="","",'様式E-2-4-5-1'!R18)</f>
        <v/>
      </c>
      <c r="S18" s="447" t="str">
        <f>IF('様式E-2-4-5-1'!S18="","",'様式E-2-4-5-1'!S18)</f>
        <v/>
      </c>
      <c r="T18" s="447" t="str">
        <f>IF('様式E-2-4-5-1'!T18="","",'様式E-2-4-5-1'!T18)</f>
        <v/>
      </c>
      <c r="U18" s="447" t="str">
        <f>IF('様式E-2-4-5-1'!U18="","",'様式E-2-4-5-1'!U18)</f>
        <v/>
      </c>
      <c r="V18" s="447" t="str">
        <f>IF('様式E-2-4-5-1'!V18="","",'様式E-2-4-5-1'!V18)</f>
        <v/>
      </c>
      <c r="W18" s="447" t="str">
        <f>IF('様式E-2-4-5-1'!W18="","",'様式E-2-4-5-1'!W18)</f>
        <v/>
      </c>
      <c r="X18" s="248" t="str">
        <f>IF('様式E-2-4-5-1'!X18="","",'様式E-2-4-5-1'!X18)</f>
        <v/>
      </c>
    </row>
    <row r="19" spans="2:24" ht="24" customHeight="1">
      <c r="B19" s="311">
        <v>9</v>
      </c>
      <c r="C19" s="247" t="str">
        <f>IF('様式E-2-4-5-1'!C19="","",'様式E-2-4-5-1'!C19)</f>
        <v/>
      </c>
      <c r="D19" s="247" t="str">
        <f>IF('様式E-2-4-5-1'!D19="","",'様式E-2-4-5-1'!D19)</f>
        <v/>
      </c>
      <c r="E19" s="247" t="str">
        <f>IF('様式E-2-4-5-1'!E19="","",'様式E-2-4-5-1'!E19)</f>
        <v/>
      </c>
      <c r="F19" s="117" t="str">
        <f>IF('様式E-2-4-5-1'!F19="","",'様式E-2-4-5-1'!F19)</f>
        <v/>
      </c>
      <c r="G19" s="247"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247"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247"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47" t="str">
        <f>IF('様式E-2-4-5-1'!J19="","",'様式E-2-4-5-1'!J19)</f>
        <v/>
      </c>
      <c r="K19" s="247"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449" t="str">
        <f>IF('様式E-2-4-5-1'!L19="","",'様式E-2-4-5-1'!L19)</f>
        <v/>
      </c>
      <c r="M19" s="449" t="str">
        <f>IF('様式E-2-4-5-1'!M19="","",'様式E-2-4-5-1'!M19)</f>
        <v/>
      </c>
      <c r="N19" s="447" t="str">
        <f>IF('様式E-2-4-5-1'!N19="","",'様式E-2-4-5-1'!N19)</f>
        <v/>
      </c>
      <c r="O19" s="447" t="str">
        <f>IF('様式E-2-4-5-1'!O19="","",'様式E-2-4-5-1'!O19)</f>
        <v/>
      </c>
      <c r="P19" s="447" t="str">
        <f>IF('様式E-2-4-5-1'!P19="","",'様式E-2-4-5-1'!P19)</f>
        <v/>
      </c>
      <c r="Q19" s="447" t="str">
        <f>IF('様式E-2-4-5-1'!Q19="","",'様式E-2-4-5-1'!Q19)</f>
        <v/>
      </c>
      <c r="R19" s="447" t="str">
        <f>IF('様式E-2-4-5-1'!R19="","",'様式E-2-4-5-1'!R19)</f>
        <v/>
      </c>
      <c r="S19" s="447" t="str">
        <f>IF('様式E-2-4-5-1'!S19="","",'様式E-2-4-5-1'!S19)</f>
        <v/>
      </c>
      <c r="T19" s="447" t="str">
        <f>IF('様式E-2-4-5-1'!T19="","",'様式E-2-4-5-1'!T19)</f>
        <v/>
      </c>
      <c r="U19" s="447" t="str">
        <f>IF('様式E-2-4-5-1'!U19="","",'様式E-2-4-5-1'!U19)</f>
        <v/>
      </c>
      <c r="V19" s="447" t="str">
        <f>IF('様式E-2-4-5-1'!V19="","",'様式E-2-4-5-1'!V19)</f>
        <v/>
      </c>
      <c r="W19" s="447" t="str">
        <f>IF('様式E-2-4-5-1'!W19="","",'様式E-2-4-5-1'!W19)</f>
        <v/>
      </c>
      <c r="X19" s="248" t="str">
        <f>IF('様式E-2-4-5-1'!X19="","",'様式E-2-4-5-1'!X19)</f>
        <v/>
      </c>
    </row>
    <row r="20" spans="2:24" ht="24" customHeight="1">
      <c r="B20" s="311">
        <v>10</v>
      </c>
      <c r="C20" s="247" t="str">
        <f>IF('様式E-2-4-5-1'!C20="","",'様式E-2-4-5-1'!C20)</f>
        <v/>
      </c>
      <c r="D20" s="247" t="str">
        <f>IF('様式E-2-4-5-1'!D20="","",'様式E-2-4-5-1'!D20)</f>
        <v/>
      </c>
      <c r="E20" s="247" t="str">
        <f>IF('様式E-2-4-5-1'!E20="","",'様式E-2-4-5-1'!E20)</f>
        <v/>
      </c>
      <c r="F20" s="117" t="str">
        <f>IF('様式E-2-4-5-1'!F20="","",'様式E-2-4-5-1'!F20)</f>
        <v/>
      </c>
      <c r="G20" s="247"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247"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247"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47" t="str">
        <f>IF('様式E-2-4-5-1'!J20="","",'様式E-2-4-5-1'!J20)</f>
        <v/>
      </c>
      <c r="K20" s="247"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449" t="str">
        <f>IF('様式E-2-4-5-1'!L20="","",'様式E-2-4-5-1'!L20)</f>
        <v/>
      </c>
      <c r="M20" s="449" t="str">
        <f>IF('様式E-2-4-5-1'!M20="","",'様式E-2-4-5-1'!M20)</f>
        <v/>
      </c>
      <c r="N20" s="447" t="str">
        <f>IF('様式E-2-4-5-1'!N20="","",'様式E-2-4-5-1'!N20)</f>
        <v/>
      </c>
      <c r="O20" s="447" t="str">
        <f>IF('様式E-2-4-5-1'!O20="","",'様式E-2-4-5-1'!O20)</f>
        <v/>
      </c>
      <c r="P20" s="447" t="str">
        <f>IF('様式E-2-4-5-1'!P20="","",'様式E-2-4-5-1'!P20)</f>
        <v/>
      </c>
      <c r="Q20" s="447" t="str">
        <f>IF('様式E-2-4-5-1'!Q20="","",'様式E-2-4-5-1'!Q20)</f>
        <v/>
      </c>
      <c r="R20" s="447" t="str">
        <f>IF('様式E-2-4-5-1'!R20="","",'様式E-2-4-5-1'!R20)</f>
        <v/>
      </c>
      <c r="S20" s="447" t="str">
        <f>IF('様式E-2-4-5-1'!S20="","",'様式E-2-4-5-1'!S20)</f>
        <v/>
      </c>
      <c r="T20" s="447" t="str">
        <f>IF('様式E-2-4-5-1'!T20="","",'様式E-2-4-5-1'!T20)</f>
        <v/>
      </c>
      <c r="U20" s="447" t="str">
        <f>IF('様式E-2-4-5-1'!U20="","",'様式E-2-4-5-1'!U20)</f>
        <v/>
      </c>
      <c r="V20" s="447" t="str">
        <f>IF('様式E-2-4-5-1'!V20="","",'様式E-2-4-5-1'!V20)</f>
        <v/>
      </c>
      <c r="W20" s="447" t="str">
        <f>IF('様式E-2-4-5-1'!W20="","",'様式E-2-4-5-1'!W20)</f>
        <v/>
      </c>
      <c r="X20" s="248" t="str">
        <f>IF('様式E-2-4-5-1'!X20="","",'様式E-2-4-5-1'!X20)</f>
        <v/>
      </c>
    </row>
    <row r="21" spans="2:24" ht="24" customHeight="1">
      <c r="B21" s="311">
        <v>11</v>
      </c>
      <c r="C21" s="247" t="str">
        <f>IF('様式E-2-4-5-1'!C21="","",'様式E-2-4-5-1'!C21)</f>
        <v/>
      </c>
      <c r="D21" s="247" t="str">
        <f>IF('様式E-2-4-5-1'!D21="","",'様式E-2-4-5-1'!D21)</f>
        <v/>
      </c>
      <c r="E21" s="247" t="str">
        <f>IF('様式E-2-4-5-1'!E21="","",'様式E-2-4-5-1'!E21)</f>
        <v/>
      </c>
      <c r="F21" s="117" t="str">
        <f>IF('様式E-2-4-5-1'!F21="","",'様式E-2-4-5-1'!F21)</f>
        <v/>
      </c>
      <c r="G21" s="247"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247"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247"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47" t="str">
        <f>IF('様式E-2-4-5-1'!J21="","",'様式E-2-4-5-1'!J21)</f>
        <v/>
      </c>
      <c r="K21" s="247"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449" t="str">
        <f>IF('様式E-2-4-5-1'!L21="","",'様式E-2-4-5-1'!L21)</f>
        <v/>
      </c>
      <c r="M21" s="449" t="str">
        <f>IF('様式E-2-4-5-1'!M21="","",'様式E-2-4-5-1'!M21)</f>
        <v/>
      </c>
      <c r="N21" s="447" t="str">
        <f>IF('様式E-2-4-5-1'!N21="","",'様式E-2-4-5-1'!N21)</f>
        <v/>
      </c>
      <c r="O21" s="447" t="str">
        <f>IF('様式E-2-4-5-1'!O21="","",'様式E-2-4-5-1'!O21)</f>
        <v/>
      </c>
      <c r="P21" s="447" t="str">
        <f>IF('様式E-2-4-5-1'!P21="","",'様式E-2-4-5-1'!P21)</f>
        <v/>
      </c>
      <c r="Q21" s="447" t="str">
        <f>IF('様式E-2-4-5-1'!Q21="","",'様式E-2-4-5-1'!Q21)</f>
        <v/>
      </c>
      <c r="R21" s="447" t="str">
        <f>IF('様式E-2-4-5-1'!R21="","",'様式E-2-4-5-1'!R21)</f>
        <v/>
      </c>
      <c r="S21" s="447" t="str">
        <f>IF('様式E-2-4-5-1'!S21="","",'様式E-2-4-5-1'!S21)</f>
        <v/>
      </c>
      <c r="T21" s="447" t="str">
        <f>IF('様式E-2-4-5-1'!T21="","",'様式E-2-4-5-1'!T21)</f>
        <v/>
      </c>
      <c r="U21" s="447" t="str">
        <f>IF('様式E-2-4-5-1'!U21="","",'様式E-2-4-5-1'!U21)</f>
        <v/>
      </c>
      <c r="V21" s="447" t="str">
        <f>IF('様式E-2-4-5-1'!V21="","",'様式E-2-4-5-1'!V21)</f>
        <v/>
      </c>
      <c r="W21" s="447" t="str">
        <f>IF('様式E-2-4-5-1'!W21="","",'様式E-2-4-5-1'!W21)</f>
        <v/>
      </c>
      <c r="X21" s="248" t="str">
        <f>IF('様式E-2-4-5-1'!X21="","",'様式E-2-4-5-1'!X21)</f>
        <v/>
      </c>
    </row>
    <row r="22" spans="2:24" ht="24" customHeight="1">
      <c r="B22" s="311">
        <v>12</v>
      </c>
      <c r="C22" s="247" t="str">
        <f>IF('様式E-2-4-5-1'!C22="","",'様式E-2-4-5-1'!C22)</f>
        <v/>
      </c>
      <c r="D22" s="247" t="str">
        <f>IF('様式E-2-4-5-1'!D22="","",'様式E-2-4-5-1'!D22)</f>
        <v/>
      </c>
      <c r="E22" s="247" t="str">
        <f>IF('様式E-2-4-5-1'!E22="","",'様式E-2-4-5-1'!E22)</f>
        <v/>
      </c>
      <c r="F22" s="117" t="str">
        <f>IF('様式E-2-4-5-1'!F22="","",'様式E-2-4-5-1'!F22)</f>
        <v/>
      </c>
      <c r="G22" s="247"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247"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247"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47" t="str">
        <f>IF('様式E-2-4-5-1'!J22="","",'様式E-2-4-5-1'!J22)</f>
        <v/>
      </c>
      <c r="K22" s="247"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449" t="str">
        <f>IF('様式E-2-4-5-1'!L22="","",'様式E-2-4-5-1'!L22)</f>
        <v/>
      </c>
      <c r="M22" s="449" t="str">
        <f>IF('様式E-2-4-5-1'!M22="","",'様式E-2-4-5-1'!M22)</f>
        <v/>
      </c>
      <c r="N22" s="447" t="str">
        <f>IF('様式E-2-4-5-1'!N22="","",'様式E-2-4-5-1'!N22)</f>
        <v/>
      </c>
      <c r="O22" s="447" t="str">
        <f>IF('様式E-2-4-5-1'!O22="","",'様式E-2-4-5-1'!O22)</f>
        <v/>
      </c>
      <c r="P22" s="447" t="str">
        <f>IF('様式E-2-4-5-1'!P22="","",'様式E-2-4-5-1'!P22)</f>
        <v/>
      </c>
      <c r="Q22" s="447" t="str">
        <f>IF('様式E-2-4-5-1'!Q22="","",'様式E-2-4-5-1'!Q22)</f>
        <v/>
      </c>
      <c r="R22" s="447" t="str">
        <f>IF('様式E-2-4-5-1'!R22="","",'様式E-2-4-5-1'!R22)</f>
        <v/>
      </c>
      <c r="S22" s="447" t="str">
        <f>IF('様式E-2-4-5-1'!S22="","",'様式E-2-4-5-1'!S22)</f>
        <v/>
      </c>
      <c r="T22" s="447" t="str">
        <f>IF('様式E-2-4-5-1'!T22="","",'様式E-2-4-5-1'!T22)</f>
        <v/>
      </c>
      <c r="U22" s="447" t="str">
        <f>IF('様式E-2-4-5-1'!U22="","",'様式E-2-4-5-1'!U22)</f>
        <v/>
      </c>
      <c r="V22" s="447" t="str">
        <f>IF('様式E-2-4-5-1'!V22="","",'様式E-2-4-5-1'!V22)</f>
        <v/>
      </c>
      <c r="W22" s="447" t="str">
        <f>IF('様式E-2-4-5-1'!W22="","",'様式E-2-4-5-1'!W22)</f>
        <v/>
      </c>
      <c r="X22" s="248" t="str">
        <f>IF('様式E-2-4-5-1'!X22="","",'様式E-2-4-5-1'!X22)</f>
        <v/>
      </c>
    </row>
    <row r="23" spans="2:24" ht="24" customHeight="1">
      <c r="B23" s="311">
        <v>13</v>
      </c>
      <c r="C23" s="247" t="str">
        <f>IF('様式E-2-4-5-1'!C23="","",'様式E-2-4-5-1'!C23)</f>
        <v/>
      </c>
      <c r="D23" s="247" t="str">
        <f>IF('様式E-2-4-5-1'!D23="","",'様式E-2-4-5-1'!D23)</f>
        <v/>
      </c>
      <c r="E23" s="247" t="str">
        <f>IF('様式E-2-4-5-1'!E23="","",'様式E-2-4-5-1'!E23)</f>
        <v/>
      </c>
      <c r="F23" s="117" t="str">
        <f>IF('様式E-2-4-5-1'!F23="","",'様式E-2-4-5-1'!F23)</f>
        <v/>
      </c>
      <c r="G23" s="247"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247"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247"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47" t="str">
        <f>IF('様式E-2-4-5-1'!J23="","",'様式E-2-4-5-1'!J23)</f>
        <v/>
      </c>
      <c r="K23" s="247"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449" t="str">
        <f>IF('様式E-2-4-5-1'!L23="","",'様式E-2-4-5-1'!L23)</f>
        <v/>
      </c>
      <c r="M23" s="449" t="str">
        <f>IF('様式E-2-4-5-1'!M23="","",'様式E-2-4-5-1'!M23)</f>
        <v/>
      </c>
      <c r="N23" s="447" t="str">
        <f>IF('様式E-2-4-5-1'!N23="","",'様式E-2-4-5-1'!N23)</f>
        <v/>
      </c>
      <c r="O23" s="447" t="str">
        <f>IF('様式E-2-4-5-1'!O23="","",'様式E-2-4-5-1'!O23)</f>
        <v/>
      </c>
      <c r="P23" s="447" t="str">
        <f>IF('様式E-2-4-5-1'!P23="","",'様式E-2-4-5-1'!P23)</f>
        <v/>
      </c>
      <c r="Q23" s="447" t="str">
        <f>IF('様式E-2-4-5-1'!Q23="","",'様式E-2-4-5-1'!Q23)</f>
        <v/>
      </c>
      <c r="R23" s="447" t="str">
        <f>IF('様式E-2-4-5-1'!R23="","",'様式E-2-4-5-1'!R23)</f>
        <v/>
      </c>
      <c r="S23" s="447" t="str">
        <f>IF('様式E-2-4-5-1'!S23="","",'様式E-2-4-5-1'!S23)</f>
        <v/>
      </c>
      <c r="T23" s="447" t="str">
        <f>IF('様式E-2-4-5-1'!T23="","",'様式E-2-4-5-1'!T23)</f>
        <v/>
      </c>
      <c r="U23" s="447" t="str">
        <f>IF('様式E-2-4-5-1'!U23="","",'様式E-2-4-5-1'!U23)</f>
        <v/>
      </c>
      <c r="V23" s="447" t="str">
        <f>IF('様式E-2-4-5-1'!V23="","",'様式E-2-4-5-1'!V23)</f>
        <v/>
      </c>
      <c r="W23" s="447" t="str">
        <f>IF('様式E-2-4-5-1'!W23="","",'様式E-2-4-5-1'!W23)</f>
        <v/>
      </c>
      <c r="X23" s="248" t="str">
        <f>IF('様式E-2-4-5-1'!X23="","",'様式E-2-4-5-1'!X23)</f>
        <v/>
      </c>
    </row>
    <row r="24" spans="2:24" ht="24" customHeight="1">
      <c r="B24" s="311">
        <v>14</v>
      </c>
      <c r="C24" s="247" t="str">
        <f>IF('様式E-2-4-5-1'!C24="","",'様式E-2-4-5-1'!C24)</f>
        <v/>
      </c>
      <c r="D24" s="247" t="str">
        <f>IF('様式E-2-4-5-1'!D24="","",'様式E-2-4-5-1'!D24)</f>
        <v/>
      </c>
      <c r="E24" s="247" t="str">
        <f>IF('様式E-2-4-5-1'!E24="","",'様式E-2-4-5-1'!E24)</f>
        <v/>
      </c>
      <c r="F24" s="117" t="str">
        <f>IF('様式E-2-4-5-1'!F24="","",'様式E-2-4-5-1'!F24)</f>
        <v/>
      </c>
      <c r="G24" s="247"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247"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247"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47" t="str">
        <f>IF('様式E-2-4-5-1'!J24="","",'様式E-2-4-5-1'!J24)</f>
        <v/>
      </c>
      <c r="K24" s="247"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449" t="str">
        <f>IF('様式E-2-4-5-1'!L24="","",'様式E-2-4-5-1'!L24)</f>
        <v/>
      </c>
      <c r="M24" s="449" t="str">
        <f>IF('様式E-2-4-5-1'!M24="","",'様式E-2-4-5-1'!M24)</f>
        <v/>
      </c>
      <c r="N24" s="447" t="str">
        <f>IF('様式E-2-4-5-1'!N24="","",'様式E-2-4-5-1'!N24)</f>
        <v/>
      </c>
      <c r="O24" s="447" t="str">
        <f>IF('様式E-2-4-5-1'!O24="","",'様式E-2-4-5-1'!O24)</f>
        <v/>
      </c>
      <c r="P24" s="447" t="str">
        <f>IF('様式E-2-4-5-1'!P24="","",'様式E-2-4-5-1'!P24)</f>
        <v/>
      </c>
      <c r="Q24" s="447" t="str">
        <f>IF('様式E-2-4-5-1'!Q24="","",'様式E-2-4-5-1'!Q24)</f>
        <v/>
      </c>
      <c r="R24" s="447" t="str">
        <f>IF('様式E-2-4-5-1'!R24="","",'様式E-2-4-5-1'!R24)</f>
        <v/>
      </c>
      <c r="S24" s="447" t="str">
        <f>IF('様式E-2-4-5-1'!S24="","",'様式E-2-4-5-1'!S24)</f>
        <v/>
      </c>
      <c r="T24" s="447" t="str">
        <f>IF('様式E-2-4-5-1'!T24="","",'様式E-2-4-5-1'!T24)</f>
        <v/>
      </c>
      <c r="U24" s="447" t="str">
        <f>IF('様式E-2-4-5-1'!U24="","",'様式E-2-4-5-1'!U24)</f>
        <v/>
      </c>
      <c r="V24" s="447" t="str">
        <f>IF('様式E-2-4-5-1'!V24="","",'様式E-2-4-5-1'!V24)</f>
        <v/>
      </c>
      <c r="W24" s="447" t="str">
        <f>IF('様式E-2-4-5-1'!W24="","",'様式E-2-4-5-1'!W24)</f>
        <v/>
      </c>
      <c r="X24" s="248" t="str">
        <f>IF('様式E-2-4-5-1'!X24="","",'様式E-2-4-5-1'!X24)</f>
        <v/>
      </c>
    </row>
    <row r="25" spans="2:24" ht="24" customHeight="1">
      <c r="B25" s="311">
        <v>15</v>
      </c>
      <c r="C25" s="247" t="str">
        <f>IF('様式E-2-4-5-1'!C25="","",'様式E-2-4-5-1'!C25)</f>
        <v/>
      </c>
      <c r="D25" s="247" t="str">
        <f>IF('様式E-2-4-5-1'!D25="","",'様式E-2-4-5-1'!D25)</f>
        <v/>
      </c>
      <c r="E25" s="247" t="str">
        <f>IF('様式E-2-4-5-1'!E25="","",'様式E-2-4-5-1'!E25)</f>
        <v/>
      </c>
      <c r="F25" s="117" t="str">
        <f>IF('様式E-2-4-5-1'!F25="","",'様式E-2-4-5-1'!F25)</f>
        <v/>
      </c>
      <c r="G25" s="247"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247"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247"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47" t="str">
        <f>IF('様式E-2-4-5-1'!J25="","",'様式E-2-4-5-1'!J25)</f>
        <v/>
      </c>
      <c r="K25" s="247"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449" t="str">
        <f>IF('様式E-2-4-5-1'!L25="","",'様式E-2-4-5-1'!L25)</f>
        <v/>
      </c>
      <c r="M25" s="449" t="str">
        <f>IF('様式E-2-4-5-1'!M25="","",'様式E-2-4-5-1'!M25)</f>
        <v/>
      </c>
      <c r="N25" s="447" t="str">
        <f>IF('様式E-2-4-5-1'!N25="","",'様式E-2-4-5-1'!N25)</f>
        <v/>
      </c>
      <c r="O25" s="447" t="str">
        <f>IF('様式E-2-4-5-1'!O25="","",'様式E-2-4-5-1'!O25)</f>
        <v/>
      </c>
      <c r="P25" s="447" t="str">
        <f>IF('様式E-2-4-5-1'!P25="","",'様式E-2-4-5-1'!P25)</f>
        <v/>
      </c>
      <c r="Q25" s="447" t="str">
        <f>IF('様式E-2-4-5-1'!Q25="","",'様式E-2-4-5-1'!Q25)</f>
        <v/>
      </c>
      <c r="R25" s="447" t="str">
        <f>IF('様式E-2-4-5-1'!R25="","",'様式E-2-4-5-1'!R25)</f>
        <v/>
      </c>
      <c r="S25" s="447" t="str">
        <f>IF('様式E-2-4-5-1'!S25="","",'様式E-2-4-5-1'!S25)</f>
        <v/>
      </c>
      <c r="T25" s="447" t="str">
        <f>IF('様式E-2-4-5-1'!T25="","",'様式E-2-4-5-1'!T25)</f>
        <v/>
      </c>
      <c r="U25" s="447" t="str">
        <f>IF('様式E-2-4-5-1'!U25="","",'様式E-2-4-5-1'!U25)</f>
        <v/>
      </c>
      <c r="V25" s="447" t="str">
        <f>IF('様式E-2-4-5-1'!V25="","",'様式E-2-4-5-1'!V25)</f>
        <v/>
      </c>
      <c r="W25" s="447" t="str">
        <f>IF('様式E-2-4-5-1'!W25="","",'様式E-2-4-5-1'!W25)</f>
        <v/>
      </c>
      <c r="X25" s="248" t="str">
        <f>IF('様式E-2-4-5-1'!X25="","",'様式E-2-4-5-1'!X25)</f>
        <v/>
      </c>
    </row>
    <row r="26" spans="2:24" ht="24" customHeight="1">
      <c r="B26" s="311">
        <v>16</v>
      </c>
      <c r="C26" s="247" t="str">
        <f>IF('様式E-2-4-5-1'!C26="","",'様式E-2-4-5-1'!C26)</f>
        <v/>
      </c>
      <c r="D26" s="247" t="str">
        <f>IF('様式E-2-4-5-1'!D26="","",'様式E-2-4-5-1'!D26)</f>
        <v/>
      </c>
      <c r="E26" s="247" t="str">
        <f>IF('様式E-2-4-5-1'!E26="","",'様式E-2-4-5-1'!E26)</f>
        <v/>
      </c>
      <c r="F26" s="117" t="str">
        <f>IF('様式E-2-4-5-1'!F26="","",'様式E-2-4-5-1'!F26)</f>
        <v/>
      </c>
      <c r="G26" s="247"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247"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247"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47" t="str">
        <f>IF('様式E-2-4-5-1'!J26="","",'様式E-2-4-5-1'!J26)</f>
        <v/>
      </c>
      <c r="K26" s="247"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449" t="str">
        <f>IF('様式E-2-4-5-1'!L26="","",'様式E-2-4-5-1'!L26)</f>
        <v/>
      </c>
      <c r="M26" s="449" t="str">
        <f>IF('様式E-2-4-5-1'!M26="","",'様式E-2-4-5-1'!M26)</f>
        <v/>
      </c>
      <c r="N26" s="447" t="str">
        <f>IF('様式E-2-4-5-1'!N26="","",'様式E-2-4-5-1'!N26)</f>
        <v/>
      </c>
      <c r="O26" s="447" t="str">
        <f>IF('様式E-2-4-5-1'!O26="","",'様式E-2-4-5-1'!O26)</f>
        <v/>
      </c>
      <c r="P26" s="447" t="str">
        <f>IF('様式E-2-4-5-1'!P26="","",'様式E-2-4-5-1'!P26)</f>
        <v/>
      </c>
      <c r="Q26" s="447" t="str">
        <f>IF('様式E-2-4-5-1'!Q26="","",'様式E-2-4-5-1'!Q26)</f>
        <v/>
      </c>
      <c r="R26" s="447" t="str">
        <f>IF('様式E-2-4-5-1'!R26="","",'様式E-2-4-5-1'!R26)</f>
        <v/>
      </c>
      <c r="S26" s="447" t="str">
        <f>IF('様式E-2-4-5-1'!S26="","",'様式E-2-4-5-1'!S26)</f>
        <v/>
      </c>
      <c r="T26" s="447" t="str">
        <f>IF('様式E-2-4-5-1'!T26="","",'様式E-2-4-5-1'!T26)</f>
        <v/>
      </c>
      <c r="U26" s="447" t="str">
        <f>IF('様式E-2-4-5-1'!U26="","",'様式E-2-4-5-1'!U26)</f>
        <v/>
      </c>
      <c r="V26" s="447" t="str">
        <f>IF('様式E-2-4-5-1'!V26="","",'様式E-2-4-5-1'!V26)</f>
        <v/>
      </c>
      <c r="W26" s="447" t="str">
        <f>IF('様式E-2-4-5-1'!W26="","",'様式E-2-4-5-1'!W26)</f>
        <v/>
      </c>
      <c r="X26" s="248" t="str">
        <f>IF('様式E-2-4-5-1'!X26="","",'様式E-2-4-5-1'!X26)</f>
        <v/>
      </c>
    </row>
    <row r="27" spans="2:24" ht="24" customHeight="1">
      <c r="B27" s="311">
        <v>17</v>
      </c>
      <c r="C27" s="247" t="str">
        <f>IF('様式E-2-4-5-1'!C27="","",'様式E-2-4-5-1'!C27)</f>
        <v/>
      </c>
      <c r="D27" s="247" t="str">
        <f>IF('様式E-2-4-5-1'!D27="","",'様式E-2-4-5-1'!D27)</f>
        <v/>
      </c>
      <c r="E27" s="247" t="str">
        <f>IF('様式E-2-4-5-1'!E27="","",'様式E-2-4-5-1'!E27)</f>
        <v/>
      </c>
      <c r="F27" s="117" t="str">
        <f>IF('様式E-2-4-5-1'!F27="","",'様式E-2-4-5-1'!F27)</f>
        <v/>
      </c>
      <c r="G27" s="247"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247"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247"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47" t="str">
        <f>IF('様式E-2-4-5-1'!J27="","",'様式E-2-4-5-1'!J27)</f>
        <v/>
      </c>
      <c r="K27" s="247"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449" t="str">
        <f>IF('様式E-2-4-5-1'!L27="","",'様式E-2-4-5-1'!L27)</f>
        <v/>
      </c>
      <c r="M27" s="449" t="str">
        <f>IF('様式E-2-4-5-1'!M27="","",'様式E-2-4-5-1'!M27)</f>
        <v/>
      </c>
      <c r="N27" s="447" t="str">
        <f>IF('様式E-2-4-5-1'!N27="","",'様式E-2-4-5-1'!N27)</f>
        <v/>
      </c>
      <c r="O27" s="447" t="str">
        <f>IF('様式E-2-4-5-1'!O27="","",'様式E-2-4-5-1'!O27)</f>
        <v/>
      </c>
      <c r="P27" s="447" t="str">
        <f>IF('様式E-2-4-5-1'!P27="","",'様式E-2-4-5-1'!P27)</f>
        <v/>
      </c>
      <c r="Q27" s="447" t="str">
        <f>IF('様式E-2-4-5-1'!Q27="","",'様式E-2-4-5-1'!Q27)</f>
        <v/>
      </c>
      <c r="R27" s="447" t="str">
        <f>IF('様式E-2-4-5-1'!R27="","",'様式E-2-4-5-1'!R27)</f>
        <v/>
      </c>
      <c r="S27" s="447" t="str">
        <f>IF('様式E-2-4-5-1'!S27="","",'様式E-2-4-5-1'!S27)</f>
        <v/>
      </c>
      <c r="T27" s="447" t="str">
        <f>IF('様式E-2-4-5-1'!T27="","",'様式E-2-4-5-1'!T27)</f>
        <v/>
      </c>
      <c r="U27" s="447" t="str">
        <f>IF('様式E-2-4-5-1'!U27="","",'様式E-2-4-5-1'!U27)</f>
        <v/>
      </c>
      <c r="V27" s="447" t="str">
        <f>IF('様式E-2-4-5-1'!V27="","",'様式E-2-4-5-1'!V27)</f>
        <v/>
      </c>
      <c r="W27" s="447" t="str">
        <f>IF('様式E-2-4-5-1'!W27="","",'様式E-2-4-5-1'!W27)</f>
        <v/>
      </c>
      <c r="X27" s="248" t="str">
        <f>IF('様式E-2-4-5-1'!X27="","",'様式E-2-4-5-1'!X27)</f>
        <v/>
      </c>
    </row>
    <row r="28" spans="2:24" ht="24" customHeight="1">
      <c r="B28" s="311">
        <v>18</v>
      </c>
      <c r="C28" s="247" t="str">
        <f>IF('様式E-2-4-5-1'!C28="","",'様式E-2-4-5-1'!C28)</f>
        <v/>
      </c>
      <c r="D28" s="247" t="str">
        <f>IF('様式E-2-4-5-1'!D28="","",'様式E-2-4-5-1'!D28)</f>
        <v/>
      </c>
      <c r="E28" s="247" t="str">
        <f>IF('様式E-2-4-5-1'!E28="","",'様式E-2-4-5-1'!E28)</f>
        <v/>
      </c>
      <c r="F28" s="117" t="str">
        <f>IF('様式E-2-4-5-1'!F28="","",'様式E-2-4-5-1'!F28)</f>
        <v/>
      </c>
      <c r="G28" s="247"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247"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247"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47" t="str">
        <f>IF('様式E-2-4-5-1'!J28="","",'様式E-2-4-5-1'!J28)</f>
        <v/>
      </c>
      <c r="K28" s="247"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449" t="str">
        <f>IF('様式E-2-4-5-1'!L28="","",'様式E-2-4-5-1'!L28)</f>
        <v/>
      </c>
      <c r="M28" s="449" t="str">
        <f>IF('様式E-2-4-5-1'!M28="","",'様式E-2-4-5-1'!M28)</f>
        <v/>
      </c>
      <c r="N28" s="447" t="str">
        <f>IF('様式E-2-4-5-1'!N28="","",'様式E-2-4-5-1'!N28)</f>
        <v/>
      </c>
      <c r="O28" s="447" t="str">
        <f>IF('様式E-2-4-5-1'!O28="","",'様式E-2-4-5-1'!O28)</f>
        <v/>
      </c>
      <c r="P28" s="447" t="str">
        <f>IF('様式E-2-4-5-1'!P28="","",'様式E-2-4-5-1'!P28)</f>
        <v/>
      </c>
      <c r="Q28" s="447" t="str">
        <f>IF('様式E-2-4-5-1'!Q28="","",'様式E-2-4-5-1'!Q28)</f>
        <v/>
      </c>
      <c r="R28" s="447" t="str">
        <f>IF('様式E-2-4-5-1'!R28="","",'様式E-2-4-5-1'!R28)</f>
        <v/>
      </c>
      <c r="S28" s="447" t="str">
        <f>IF('様式E-2-4-5-1'!S28="","",'様式E-2-4-5-1'!S28)</f>
        <v/>
      </c>
      <c r="T28" s="447" t="str">
        <f>IF('様式E-2-4-5-1'!T28="","",'様式E-2-4-5-1'!T28)</f>
        <v/>
      </c>
      <c r="U28" s="447" t="str">
        <f>IF('様式E-2-4-5-1'!U28="","",'様式E-2-4-5-1'!U28)</f>
        <v/>
      </c>
      <c r="V28" s="447" t="str">
        <f>IF('様式E-2-4-5-1'!V28="","",'様式E-2-4-5-1'!V28)</f>
        <v/>
      </c>
      <c r="W28" s="447" t="str">
        <f>IF('様式E-2-4-5-1'!W28="","",'様式E-2-4-5-1'!W28)</f>
        <v/>
      </c>
      <c r="X28" s="248" t="str">
        <f>IF('様式E-2-4-5-1'!X28="","",'様式E-2-4-5-1'!X28)</f>
        <v/>
      </c>
    </row>
    <row r="29" spans="2:24" ht="24" customHeight="1">
      <c r="B29" s="311">
        <v>19</v>
      </c>
      <c r="C29" s="247" t="str">
        <f>IF('様式E-2-4-5-1'!C29="","",'様式E-2-4-5-1'!C29)</f>
        <v/>
      </c>
      <c r="D29" s="247" t="str">
        <f>IF('様式E-2-4-5-1'!D29="","",'様式E-2-4-5-1'!D29)</f>
        <v/>
      </c>
      <c r="E29" s="247" t="str">
        <f>IF('様式E-2-4-5-1'!E29="","",'様式E-2-4-5-1'!E29)</f>
        <v/>
      </c>
      <c r="F29" s="117" t="str">
        <f>IF('様式E-2-4-5-1'!F29="","",'様式E-2-4-5-1'!F29)</f>
        <v/>
      </c>
      <c r="G29" s="247"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247"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247"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47" t="str">
        <f>IF('様式E-2-4-5-1'!J29="","",'様式E-2-4-5-1'!J29)</f>
        <v/>
      </c>
      <c r="K29" s="247"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449" t="str">
        <f>IF('様式E-2-4-5-1'!L29="","",'様式E-2-4-5-1'!L29)</f>
        <v/>
      </c>
      <c r="M29" s="449" t="str">
        <f>IF('様式E-2-4-5-1'!M29="","",'様式E-2-4-5-1'!M29)</f>
        <v/>
      </c>
      <c r="N29" s="447" t="str">
        <f>IF('様式E-2-4-5-1'!N29="","",'様式E-2-4-5-1'!N29)</f>
        <v/>
      </c>
      <c r="O29" s="447" t="str">
        <f>IF('様式E-2-4-5-1'!O29="","",'様式E-2-4-5-1'!O29)</f>
        <v/>
      </c>
      <c r="P29" s="447" t="str">
        <f>IF('様式E-2-4-5-1'!P29="","",'様式E-2-4-5-1'!P29)</f>
        <v/>
      </c>
      <c r="Q29" s="447" t="str">
        <f>IF('様式E-2-4-5-1'!Q29="","",'様式E-2-4-5-1'!Q29)</f>
        <v/>
      </c>
      <c r="R29" s="447" t="str">
        <f>IF('様式E-2-4-5-1'!R29="","",'様式E-2-4-5-1'!R29)</f>
        <v/>
      </c>
      <c r="S29" s="447" t="str">
        <f>IF('様式E-2-4-5-1'!S29="","",'様式E-2-4-5-1'!S29)</f>
        <v/>
      </c>
      <c r="T29" s="447" t="str">
        <f>IF('様式E-2-4-5-1'!T29="","",'様式E-2-4-5-1'!T29)</f>
        <v/>
      </c>
      <c r="U29" s="447" t="str">
        <f>IF('様式E-2-4-5-1'!U29="","",'様式E-2-4-5-1'!U29)</f>
        <v/>
      </c>
      <c r="V29" s="447" t="str">
        <f>IF('様式E-2-4-5-1'!V29="","",'様式E-2-4-5-1'!V29)</f>
        <v/>
      </c>
      <c r="W29" s="447" t="str">
        <f>IF('様式E-2-4-5-1'!W29="","",'様式E-2-4-5-1'!W29)</f>
        <v/>
      </c>
      <c r="X29" s="248" t="str">
        <f>IF('様式E-2-4-5-1'!X29="","",'様式E-2-4-5-1'!X29)</f>
        <v/>
      </c>
    </row>
    <row r="30" spans="2:24" ht="24" customHeight="1" thickBot="1">
      <c r="B30" s="118">
        <v>20</v>
      </c>
      <c r="C30" s="249" t="str">
        <f>IF('様式E-2-4-5-1'!C30="","",'様式E-2-4-5-1'!C30)</f>
        <v/>
      </c>
      <c r="D30" s="249" t="str">
        <f>IF('様式E-2-4-5-1'!D30="","",'様式E-2-4-5-1'!D30)</f>
        <v/>
      </c>
      <c r="E30" s="249" t="str">
        <f>IF('様式E-2-4-5-1'!E30="","",'様式E-2-4-5-1'!E30)</f>
        <v/>
      </c>
      <c r="F30" s="119" t="str">
        <f>IF('様式E-2-4-5-1'!F30="","",'様式E-2-4-5-1'!F30)</f>
        <v/>
      </c>
      <c r="G30" s="249"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49"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49"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49" t="str">
        <f>IF('様式E-2-4-5-1'!J30="","",'様式E-2-4-5-1'!J30)</f>
        <v/>
      </c>
      <c r="K30" s="249"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450" t="str">
        <f>IF('様式E-2-4-5-1'!L30="","",'様式E-2-4-5-1'!L30)</f>
        <v/>
      </c>
      <c r="M30" s="450" t="str">
        <f>IF('様式E-2-4-5-1'!M30="","",'様式E-2-4-5-1'!M30)</f>
        <v/>
      </c>
      <c r="N30" s="448" t="str">
        <f>IF('様式E-2-4-5-1'!N30="","",'様式E-2-4-5-1'!N30)</f>
        <v/>
      </c>
      <c r="O30" s="448" t="str">
        <f>IF('様式E-2-4-5-1'!O30="","",'様式E-2-4-5-1'!O30)</f>
        <v/>
      </c>
      <c r="P30" s="448" t="str">
        <f>IF('様式E-2-4-5-1'!P30="","",'様式E-2-4-5-1'!P30)</f>
        <v/>
      </c>
      <c r="Q30" s="448" t="str">
        <f>IF('様式E-2-4-5-1'!Q30="","",'様式E-2-4-5-1'!Q30)</f>
        <v/>
      </c>
      <c r="R30" s="448" t="str">
        <f>IF('様式E-2-4-5-1'!R30="","",'様式E-2-4-5-1'!R30)</f>
        <v/>
      </c>
      <c r="S30" s="448" t="str">
        <f>IF('様式E-2-4-5-1'!S30="","",'様式E-2-4-5-1'!S30)</f>
        <v/>
      </c>
      <c r="T30" s="448" t="str">
        <f>IF('様式E-2-4-5-1'!T30="","",'様式E-2-4-5-1'!T30)</f>
        <v/>
      </c>
      <c r="U30" s="448" t="str">
        <f>IF('様式E-2-4-5-1'!U30="","",'様式E-2-4-5-1'!U30)</f>
        <v/>
      </c>
      <c r="V30" s="450" t="str">
        <f>IF('様式E-2-4-5-1'!V30="","",'様式E-2-4-5-1'!V30)</f>
        <v/>
      </c>
      <c r="W30" s="448" t="str">
        <f>IF('様式E-2-4-5-1'!W30="","",'様式E-2-4-5-1'!W30)</f>
        <v/>
      </c>
      <c r="X30" s="250" t="str">
        <f>IF('様式E-2-4-5-1'!X30="","",'様式E-2-4-5-1'!X30)</f>
        <v/>
      </c>
    </row>
  </sheetData>
  <mergeCells count="26">
    <mergeCell ref="N8:N10"/>
    <mergeCell ref="B4:C4"/>
    <mergeCell ref="D4:G4"/>
    <mergeCell ref="B6:O6"/>
    <mergeCell ref="B8:B10"/>
    <mergeCell ref="C8:C10"/>
    <mergeCell ref="D8:D10"/>
    <mergeCell ref="E8:E10"/>
    <mergeCell ref="F8:F10"/>
    <mergeCell ref="G8:G10"/>
    <mergeCell ref="H8:H10"/>
    <mergeCell ref="I8:I10"/>
    <mergeCell ref="J8:J10"/>
    <mergeCell ref="K8:K10"/>
    <mergeCell ref="L8:L10"/>
    <mergeCell ref="M8:M10"/>
    <mergeCell ref="X8:X10"/>
    <mergeCell ref="O8:O10"/>
    <mergeCell ref="P8:P10"/>
    <mergeCell ref="Q8:Q10"/>
    <mergeCell ref="R8:R10"/>
    <mergeCell ref="S8:S10"/>
    <mergeCell ref="U8:U10"/>
    <mergeCell ref="T8:T10"/>
    <mergeCell ref="V8:V10"/>
    <mergeCell ref="W8:W10"/>
  </mergeCells>
  <phoneticPr fontId="10"/>
  <dataValidations count="1">
    <dataValidation allowBlank="1" showInputMessage="1" sqref="M11:M30" xr:uid="{48B9281D-EA28-4818-8995-D0071F3700DA}"/>
  </dataValidations>
  <printOptions horizontalCentered="1"/>
  <pageMargins left="0.31496062992125984" right="0.31496062992125984" top="0.55118110236220474" bottom="0.35433070866141736" header="0.31496062992125984" footer="0.31496062992125984"/>
  <pageSetup paperSize="9" scale="43" fitToHeight="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xr:uid="{A5F616BA-23D5-4EA9-B57A-55DDDCD531DF}">
          <x14:formula1>
            <xm:f>'コード '!$B$84:$B$98</xm:f>
          </x14:formula1>
          <xm:sqref>T11:T30</xm:sqref>
        </x14:dataValidation>
        <x14:dataValidation type="list" allowBlank="1" showInputMessage="1" showErrorMessage="1" xr:uid="{B6A0E5C5-6D2D-4990-A721-99A768B541B5}">
          <x14:formula1>
            <xm:f>'コード '!$B$51:$B$57</xm:f>
          </x14:formula1>
          <xm:sqref>P11:P30</xm:sqref>
        </x14:dataValidation>
        <x14:dataValidation type="list" allowBlank="1" showInputMessage="1" showErrorMessage="1" xr:uid="{0248C4E4-98C3-4B84-9FEC-FB0473BAA689}">
          <x14:formula1>
            <xm:f>'コード '!$B$60:$B$70</xm:f>
          </x14:formula1>
          <xm:sqref>Q11:Q30</xm:sqref>
        </x14:dataValidation>
        <x14:dataValidation type="list" allowBlank="1" showInputMessage="1" showErrorMessage="1" xr:uid="{B3570C60-BC8F-4008-8D3E-FB3D2F6D99C5}">
          <x14:formula1>
            <xm:f>'コード '!$B$101:$B$102</xm:f>
          </x14:formula1>
          <xm:sqref>U11:U30</xm:sqref>
        </x14:dataValidation>
        <x14:dataValidation type="list" allowBlank="1" showInputMessage="1" showErrorMessage="1" xr:uid="{6EF1FF86-DE29-4B39-847D-5937C5561039}">
          <x14:formula1>
            <xm:f>'コード '!$B$6:$B$9</xm:f>
          </x14:formula1>
          <xm:sqref>L11:L30</xm:sqref>
        </x14:dataValidation>
        <x14:dataValidation type="list" allowBlank="1" showInputMessage="1" showErrorMessage="1" xr:uid="{C866353B-ABE7-42CE-ABB8-563C663660FD}">
          <x14:formula1>
            <xm:f>'コード '!$B$16:$B$17</xm:f>
          </x14:formula1>
          <xm:sqref>N11:N30</xm:sqref>
        </x14:dataValidation>
        <x14:dataValidation type="list" allowBlank="1" showInputMessage="1" showErrorMessage="1" xr:uid="{DCD4BAF3-7B19-4133-A34A-3C74289FAC1D}">
          <x14:formula1>
            <xm:f>'コード '!$B$20:$B$48</xm:f>
          </x14:formula1>
          <xm:sqref>O11:O30</xm:sqref>
        </x14:dataValidation>
        <x14:dataValidation type="list" allowBlank="1" showInputMessage="1" xr:uid="{C583A55D-A1E3-4A09-8E1A-DF3276EE51F2}">
          <x14:formula1>
            <xm:f>'コード '!$B$73:$B$75</xm:f>
          </x14:formula1>
          <xm:sqref>R11:R30</xm:sqref>
        </x14:dataValidation>
        <x14:dataValidation type="list" allowBlank="1" showInputMessage="1" xr:uid="{3235F567-77FF-4C8F-BC14-10837E0D0637}">
          <x14:formula1>
            <xm:f>'コード '!$B$78:$B$81</xm:f>
          </x14:formula1>
          <xm:sqref>S11:S30</xm:sqref>
        </x14:dataValidation>
        <x14:dataValidation type="list" allowBlank="1" showInputMessage="1" showErrorMessage="1" xr:uid="{7CFEB4C2-B9DF-4AB8-B370-31DD3ACAE8E7}">
          <x14:formula1>
            <xm:f>'コード '!$B$112:$B$113</xm:f>
          </x14:formula1>
          <xm:sqref>W11:W30</xm:sqref>
        </x14:dataValidation>
        <x14:dataValidation type="list" allowBlank="1" showInputMessage="1" showErrorMessage="1" xr:uid="{42DD4CA7-BF64-4717-B316-1BAA10970A46}">
          <x14:formula1>
            <xm:f>'コード '!$B$105:$B$109</xm:f>
          </x14:formula1>
          <xm:sqref>V11:V30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28"/>
  <sheetViews>
    <sheetView showGridLines="0" view="pageBreakPreview" topLeftCell="A2" zoomScale="70" zoomScaleNormal="100" zoomScaleSheetLayoutView="70" workbookViewId="0">
      <selection activeCell="D14" sqref="D14"/>
    </sheetView>
  </sheetViews>
  <sheetFormatPr defaultColWidth="9" defaultRowHeight="13.5"/>
  <cols>
    <col min="1" max="1" width="2.875" style="9" customWidth="1"/>
    <col min="2" max="2" width="4.5" style="9" customWidth="1"/>
    <col min="3" max="3" width="17.5" style="9" customWidth="1"/>
    <col min="4" max="5" width="15.875" style="9" customWidth="1"/>
    <col min="6" max="6" width="20.125" style="9" customWidth="1"/>
    <col min="7" max="7" width="15.125" style="9" customWidth="1"/>
    <col min="8" max="8" width="13.875" style="9" customWidth="1"/>
    <col min="9" max="9" width="12.125" style="9" customWidth="1"/>
    <col min="10" max="10" width="10.5" style="9" bestFit="1" customWidth="1"/>
    <col min="11" max="22" width="15.5" style="9" customWidth="1"/>
    <col min="23" max="23" width="2.125" style="9" customWidth="1"/>
    <col min="24" max="24" width="11.5" style="9" customWidth="1"/>
    <col min="25" max="25" width="14" style="9" customWidth="1"/>
    <col min="26" max="27" width="14.125" style="246" bestFit="1" customWidth="1"/>
    <col min="28" max="28" width="12.125" style="246" bestFit="1" customWidth="1"/>
    <col min="29" max="29" width="2.875" style="9" customWidth="1"/>
    <col min="30" max="16384" width="9" style="9"/>
  </cols>
  <sheetData>
    <row r="1" spans="1:28" ht="24" customHeight="1">
      <c r="A1" s="149"/>
      <c r="B1" s="153" t="str">
        <f>'コード '!A1</f>
        <v>溶融亜鉛めっき鋼帯及び鋼板（海外供給者）</v>
      </c>
    </row>
    <row r="2" spans="1:28" s="176" customFormat="1" ht="17.45" customHeight="1">
      <c r="B2" s="177" t="s">
        <v>161</v>
      </c>
      <c r="C2" s="177"/>
      <c r="D2" s="177"/>
      <c r="E2" s="177"/>
      <c r="Z2" s="115"/>
      <c r="AA2" s="115"/>
      <c r="AB2" s="115"/>
    </row>
    <row r="3" spans="1:28" ht="6.75" customHeight="1" thickBot="1"/>
    <row r="4" spans="1:28" s="246" customFormat="1" ht="20.25" customHeight="1" thickBot="1">
      <c r="B4" s="757" t="s">
        <v>65</v>
      </c>
      <c r="C4" s="758"/>
      <c r="D4" s="788" t="str">
        <f>IF(様式一覧表!D5="","",様式一覧表!D5)</f>
        <v/>
      </c>
      <c r="E4" s="789"/>
      <c r="F4" s="789"/>
      <c r="G4" s="790"/>
    </row>
    <row r="5" spans="1:28" ht="14.25">
      <c r="Z5" s="115"/>
      <c r="AA5" s="115"/>
      <c r="AB5" s="115"/>
    </row>
    <row r="6" spans="1:28" ht="41.25" customHeight="1">
      <c r="B6" s="740" t="s">
        <v>162</v>
      </c>
      <c r="C6" s="740"/>
      <c r="D6" s="740"/>
      <c r="E6" s="740"/>
      <c r="F6" s="740"/>
      <c r="G6" s="740"/>
      <c r="H6" s="740"/>
      <c r="I6" s="740"/>
      <c r="J6" s="740"/>
      <c r="K6" s="740"/>
      <c r="L6" s="740"/>
      <c r="M6" s="740"/>
      <c r="N6" s="740"/>
      <c r="O6" s="227"/>
      <c r="P6" s="227"/>
      <c r="Q6" s="227"/>
      <c r="R6" s="227"/>
      <c r="S6" s="227"/>
      <c r="T6" s="227"/>
      <c r="U6" s="227"/>
      <c r="V6" s="227"/>
      <c r="W6" s="227"/>
      <c r="X6" s="227"/>
      <c r="Y6" s="227"/>
      <c r="Z6" s="227"/>
      <c r="AA6" s="227"/>
      <c r="AB6" s="227"/>
    </row>
    <row r="7" spans="1:28" ht="14.25" thickBot="1">
      <c r="Z7" s="116"/>
      <c r="AA7" s="116"/>
      <c r="AB7" s="116"/>
    </row>
    <row r="8" spans="1:28" ht="40.5">
      <c r="B8" s="312" t="s">
        <v>82</v>
      </c>
      <c r="C8" s="383" t="s">
        <v>163</v>
      </c>
      <c r="D8" s="384" t="s">
        <v>164</v>
      </c>
      <c r="E8" s="384" t="s">
        <v>165</v>
      </c>
      <c r="F8" s="385" t="s">
        <v>166</v>
      </c>
      <c r="G8" s="385" t="s">
        <v>167</v>
      </c>
      <c r="H8" s="384" t="s">
        <v>168</v>
      </c>
      <c r="I8" s="384" t="s">
        <v>169</v>
      </c>
      <c r="J8" s="386" t="s">
        <v>588</v>
      </c>
      <c r="K8" s="638" t="str">
        <f>'コード '!$B$5</f>
        <v>品種コード①（製品の形状）</v>
      </c>
      <c r="L8" s="638" t="str">
        <f>'コード '!$B$11</f>
        <v>品種コード②（エッジの状態）</v>
      </c>
      <c r="M8" s="638" t="str">
        <f>'コード '!$B$15</f>
        <v>品種コード③（原板の圧延方法）</v>
      </c>
      <c r="N8" s="638" t="str">
        <f>'コード '!$B$19</f>
        <v>品種コード④（原板の厚み）</v>
      </c>
      <c r="O8" s="638" t="str">
        <f>'コード '!$B$50</f>
        <v>品種コード⑤(原板の幅)</v>
      </c>
      <c r="P8" s="638" t="str">
        <f>'コード '!$B$59</f>
        <v>品種コード⑥（原板の化学成分ⅰ）</v>
      </c>
      <c r="Q8" s="638" t="str">
        <f>'コード '!$B$72</f>
        <v>品種コード⑦（原板の化学成分ⅱ）</v>
      </c>
      <c r="R8" s="638" t="str">
        <f>'コード '!$B$77</f>
        <v>品種コード⑧（原板の化学成分ⅲ）</v>
      </c>
      <c r="S8" s="638" t="str">
        <f>'コード '!$B$83</f>
        <v>品種コード⑨（めっき付着量（両面の合計））</v>
      </c>
      <c r="T8" s="639" t="str">
        <f>'コード '!$B$100</f>
        <v>品種コード⑩（めっき層の成分）</v>
      </c>
      <c r="U8" s="639" t="str">
        <f>'コード '!$B$104</f>
        <v>品種コード⑪（化成処理）</v>
      </c>
      <c r="V8" s="640" t="str">
        <f>'コード '!$B$111</f>
        <v>品種コード⑫（塗油）</v>
      </c>
      <c r="W8" s="605"/>
      <c r="Z8" s="9"/>
      <c r="AA8" s="9"/>
      <c r="AB8" s="9"/>
    </row>
    <row r="9" spans="1:28" ht="28.5" customHeight="1">
      <c r="B9" s="313">
        <v>1</v>
      </c>
      <c r="C9" s="124"/>
      <c r="D9" s="124"/>
      <c r="E9" s="124"/>
      <c r="F9" s="124"/>
      <c r="G9" s="215"/>
      <c r="H9" s="124"/>
      <c r="I9" s="124"/>
      <c r="J9" s="124"/>
      <c r="K9" s="449"/>
      <c r="L9" s="449"/>
      <c r="M9" s="447"/>
      <c r="N9" s="447"/>
      <c r="O9" s="447"/>
      <c r="P9" s="447"/>
      <c r="Q9" s="447"/>
      <c r="R9" s="447"/>
      <c r="S9" s="447"/>
      <c r="T9" s="602"/>
      <c r="U9" s="449"/>
      <c r="V9" s="451"/>
      <c r="W9" s="605"/>
      <c r="Z9" s="9"/>
      <c r="AA9" s="9"/>
      <c r="AB9" s="9"/>
    </row>
    <row r="10" spans="1:28" ht="28.5" customHeight="1">
      <c r="B10" s="313">
        <v>2</v>
      </c>
      <c r="C10" s="124"/>
      <c r="D10" s="124"/>
      <c r="E10" s="124"/>
      <c r="F10" s="124"/>
      <c r="G10" s="215"/>
      <c r="H10" s="124"/>
      <c r="I10" s="124"/>
      <c r="J10" s="124"/>
      <c r="K10" s="449"/>
      <c r="L10" s="449"/>
      <c r="M10" s="447"/>
      <c r="N10" s="447"/>
      <c r="O10" s="447"/>
      <c r="P10" s="447"/>
      <c r="Q10" s="447"/>
      <c r="R10" s="447"/>
      <c r="S10" s="447"/>
      <c r="T10" s="603"/>
      <c r="U10" s="449"/>
      <c r="V10" s="451"/>
      <c r="W10" s="605"/>
      <c r="Z10" s="9"/>
      <c r="AA10" s="9"/>
      <c r="AB10" s="9"/>
    </row>
    <row r="11" spans="1:28" ht="28.5" customHeight="1">
      <c r="B11" s="313">
        <v>3</v>
      </c>
      <c r="C11" s="124"/>
      <c r="D11" s="124"/>
      <c r="E11" s="124"/>
      <c r="F11" s="124"/>
      <c r="G11" s="215"/>
      <c r="H11" s="124"/>
      <c r="I11" s="124"/>
      <c r="J11" s="124"/>
      <c r="K11" s="449"/>
      <c r="L11" s="449"/>
      <c r="M11" s="447"/>
      <c r="N11" s="447"/>
      <c r="O11" s="447"/>
      <c r="P11" s="447"/>
      <c r="Q11" s="447"/>
      <c r="R11" s="447"/>
      <c r="S11" s="447"/>
      <c r="T11" s="601"/>
      <c r="U11" s="449"/>
      <c r="V11" s="451"/>
      <c r="W11" s="605"/>
      <c r="Z11" s="9"/>
      <c r="AA11" s="9"/>
      <c r="AB11" s="9"/>
    </row>
    <row r="12" spans="1:28" ht="28.5" customHeight="1">
      <c r="B12" s="313">
        <v>4</v>
      </c>
      <c r="C12" s="124"/>
      <c r="D12" s="124"/>
      <c r="E12" s="124"/>
      <c r="F12" s="124"/>
      <c r="G12" s="215"/>
      <c r="H12" s="124"/>
      <c r="I12" s="124"/>
      <c r="J12" s="124"/>
      <c r="K12" s="449"/>
      <c r="L12" s="449"/>
      <c r="M12" s="447"/>
      <c r="N12" s="447"/>
      <c r="O12" s="447"/>
      <c r="P12" s="447"/>
      <c r="Q12" s="447"/>
      <c r="R12" s="447"/>
      <c r="S12" s="447"/>
      <c r="T12" s="601"/>
      <c r="U12" s="449"/>
      <c r="V12" s="451"/>
      <c r="W12" s="605"/>
      <c r="Z12" s="9"/>
      <c r="AA12" s="9"/>
      <c r="AB12" s="9"/>
    </row>
    <row r="13" spans="1:28" ht="28.5" customHeight="1">
      <c r="B13" s="313">
        <v>5</v>
      </c>
      <c r="C13" s="124"/>
      <c r="D13" s="124"/>
      <c r="E13" s="124"/>
      <c r="F13" s="124"/>
      <c r="G13" s="215"/>
      <c r="H13" s="124"/>
      <c r="I13" s="124"/>
      <c r="J13" s="124"/>
      <c r="K13" s="449"/>
      <c r="L13" s="449"/>
      <c r="M13" s="447"/>
      <c r="N13" s="447"/>
      <c r="O13" s="447"/>
      <c r="P13" s="447"/>
      <c r="Q13" s="447"/>
      <c r="R13" s="447"/>
      <c r="S13" s="447"/>
      <c r="T13" s="601"/>
      <c r="U13" s="449"/>
      <c r="V13" s="451"/>
      <c r="W13" s="605"/>
      <c r="Z13" s="9"/>
      <c r="AA13" s="9"/>
      <c r="AB13" s="9"/>
    </row>
    <row r="14" spans="1:28" ht="28.5" customHeight="1">
      <c r="B14" s="313">
        <v>6</v>
      </c>
      <c r="C14" s="124"/>
      <c r="D14" s="124"/>
      <c r="E14" s="124"/>
      <c r="F14" s="124"/>
      <c r="G14" s="215"/>
      <c r="H14" s="124"/>
      <c r="I14" s="124"/>
      <c r="J14" s="124"/>
      <c r="K14" s="449"/>
      <c r="L14" s="449"/>
      <c r="M14" s="447"/>
      <c r="N14" s="447"/>
      <c r="O14" s="447"/>
      <c r="P14" s="447"/>
      <c r="Q14" s="447"/>
      <c r="R14" s="447"/>
      <c r="S14" s="447"/>
      <c r="T14" s="601"/>
      <c r="U14" s="449"/>
      <c r="V14" s="451"/>
      <c r="W14" s="605"/>
      <c r="Z14" s="9"/>
      <c r="AA14" s="9"/>
      <c r="AB14" s="9"/>
    </row>
    <row r="15" spans="1:28" ht="28.5" customHeight="1">
      <c r="B15" s="313">
        <v>7</v>
      </c>
      <c r="C15" s="124"/>
      <c r="D15" s="124"/>
      <c r="E15" s="124"/>
      <c r="F15" s="124"/>
      <c r="G15" s="215"/>
      <c r="H15" s="124"/>
      <c r="I15" s="124"/>
      <c r="J15" s="124"/>
      <c r="K15" s="449"/>
      <c r="L15" s="449"/>
      <c r="M15" s="447"/>
      <c r="N15" s="447"/>
      <c r="O15" s="447"/>
      <c r="P15" s="447"/>
      <c r="Q15" s="447"/>
      <c r="R15" s="447"/>
      <c r="S15" s="447"/>
      <c r="T15" s="601"/>
      <c r="U15" s="449"/>
      <c r="V15" s="451"/>
      <c r="W15" s="605"/>
      <c r="Z15" s="9"/>
      <c r="AA15" s="9"/>
      <c r="AB15" s="9"/>
    </row>
    <row r="16" spans="1:28" ht="28.5" customHeight="1">
      <c r="B16" s="313">
        <v>8</v>
      </c>
      <c r="C16" s="124"/>
      <c r="D16" s="124"/>
      <c r="E16" s="124"/>
      <c r="F16" s="124"/>
      <c r="G16" s="215"/>
      <c r="H16" s="124"/>
      <c r="I16" s="124"/>
      <c r="J16" s="124"/>
      <c r="K16" s="449"/>
      <c r="L16" s="449"/>
      <c r="M16" s="447"/>
      <c r="N16" s="447"/>
      <c r="O16" s="447"/>
      <c r="P16" s="447"/>
      <c r="Q16" s="447"/>
      <c r="R16" s="447"/>
      <c r="S16" s="447"/>
      <c r="T16" s="601"/>
      <c r="U16" s="449"/>
      <c r="V16" s="451"/>
      <c r="W16" s="605"/>
      <c r="Z16" s="9"/>
      <c r="AA16" s="9"/>
      <c r="AB16" s="9"/>
    </row>
    <row r="17" spans="2:28" ht="28.5" customHeight="1">
      <c r="B17" s="313">
        <v>9</v>
      </c>
      <c r="C17" s="124"/>
      <c r="D17" s="124"/>
      <c r="E17" s="124"/>
      <c r="F17" s="124"/>
      <c r="G17" s="215"/>
      <c r="H17" s="124"/>
      <c r="I17" s="124"/>
      <c r="J17" s="124"/>
      <c r="K17" s="449"/>
      <c r="L17" s="449"/>
      <c r="M17" s="447"/>
      <c r="N17" s="447"/>
      <c r="O17" s="447"/>
      <c r="P17" s="447"/>
      <c r="Q17" s="447"/>
      <c r="R17" s="447"/>
      <c r="S17" s="447"/>
      <c r="T17" s="601"/>
      <c r="U17" s="449"/>
      <c r="V17" s="451"/>
      <c r="W17" s="605"/>
      <c r="Z17" s="9"/>
      <c r="AA17" s="9"/>
      <c r="AB17" s="9"/>
    </row>
    <row r="18" spans="2:28" ht="28.5" customHeight="1" thickBot="1">
      <c r="B18" s="216">
        <v>10</v>
      </c>
      <c r="C18" s="128"/>
      <c r="D18" s="128"/>
      <c r="E18" s="128"/>
      <c r="F18" s="128"/>
      <c r="G18" s="217"/>
      <c r="H18" s="128"/>
      <c r="I18" s="128"/>
      <c r="J18" s="128"/>
      <c r="K18" s="450"/>
      <c r="L18" s="450"/>
      <c r="M18" s="450"/>
      <c r="N18" s="448"/>
      <c r="O18" s="448"/>
      <c r="P18" s="448"/>
      <c r="Q18" s="448"/>
      <c r="R18" s="448"/>
      <c r="S18" s="452"/>
      <c r="T18" s="604"/>
      <c r="U18" s="450"/>
      <c r="V18" s="453"/>
      <c r="W18" s="605"/>
      <c r="Z18" s="9"/>
      <c r="AA18" s="9"/>
      <c r="AB18" s="9"/>
    </row>
    <row r="19" spans="2:28">
      <c r="K19" s="246"/>
      <c r="P19" s="246"/>
      <c r="Q19" s="246"/>
      <c r="R19" s="246"/>
      <c r="S19" s="246"/>
      <c r="T19" s="246"/>
      <c r="U19" s="246"/>
      <c r="V19" s="246"/>
      <c r="Z19" s="9"/>
      <c r="AA19" s="9"/>
      <c r="AB19" s="9"/>
    </row>
    <row r="20" spans="2:28">
      <c r="K20" s="246"/>
      <c r="P20" s="246"/>
      <c r="Q20" s="246"/>
      <c r="R20" s="246"/>
      <c r="S20" s="246"/>
      <c r="T20" s="246"/>
      <c r="U20" s="246"/>
      <c r="V20" s="246"/>
      <c r="Z20" s="9"/>
      <c r="AA20" s="9"/>
      <c r="AB20" s="9"/>
    </row>
    <row r="21" spans="2:28">
      <c r="K21" s="246"/>
      <c r="P21" s="246"/>
      <c r="Q21" s="246"/>
      <c r="R21" s="246"/>
      <c r="S21" s="246"/>
      <c r="T21" s="246"/>
      <c r="U21" s="246"/>
      <c r="V21" s="246"/>
      <c r="Z21" s="9"/>
      <c r="AA21" s="9"/>
      <c r="AB21" s="9"/>
    </row>
    <row r="22" spans="2:28">
      <c r="K22" s="246"/>
      <c r="P22" s="246"/>
      <c r="Q22" s="246"/>
      <c r="R22" s="246"/>
      <c r="S22" s="246"/>
      <c r="T22" s="246"/>
      <c r="U22" s="246"/>
      <c r="V22" s="246"/>
      <c r="Z22" s="9"/>
      <c r="AA22" s="9"/>
      <c r="AB22" s="9"/>
    </row>
    <row r="23" spans="2:28">
      <c r="K23" s="246"/>
      <c r="P23" s="246"/>
      <c r="Q23" s="246"/>
      <c r="R23" s="246"/>
      <c r="S23" s="246"/>
      <c r="T23" s="246"/>
      <c r="U23" s="246"/>
      <c r="V23" s="246"/>
      <c r="Z23" s="9"/>
      <c r="AA23" s="9"/>
      <c r="AB23" s="9"/>
    </row>
    <row r="24" spans="2:28">
      <c r="K24" s="246"/>
      <c r="P24" s="246"/>
      <c r="Q24" s="246"/>
      <c r="R24" s="246"/>
      <c r="S24" s="246"/>
      <c r="T24" s="246"/>
      <c r="U24" s="246"/>
      <c r="V24" s="246"/>
      <c r="Z24" s="9"/>
      <c r="AA24" s="9"/>
      <c r="AB24" s="9"/>
    </row>
    <row r="25" spans="2:28">
      <c r="K25" s="246"/>
      <c r="P25" s="246"/>
      <c r="Q25" s="246"/>
      <c r="R25" s="246"/>
      <c r="S25" s="246"/>
      <c r="T25" s="246"/>
      <c r="U25" s="246"/>
      <c r="V25" s="246"/>
      <c r="Z25" s="9"/>
      <c r="AA25" s="9"/>
      <c r="AB25" s="9"/>
    </row>
    <row r="26" spans="2:28">
      <c r="K26" s="246"/>
      <c r="P26" s="246"/>
      <c r="Q26" s="246"/>
      <c r="R26" s="246"/>
      <c r="S26" s="246"/>
      <c r="T26" s="246"/>
      <c r="U26" s="246"/>
      <c r="V26" s="246"/>
      <c r="Z26" s="9"/>
      <c r="AA26" s="9"/>
      <c r="AB26" s="9"/>
    </row>
    <row r="27" spans="2:28">
      <c r="K27" s="246"/>
      <c r="P27" s="246"/>
      <c r="Q27" s="246"/>
      <c r="R27" s="246"/>
      <c r="S27" s="246"/>
      <c r="T27" s="246"/>
      <c r="U27" s="246"/>
      <c r="V27" s="246"/>
      <c r="Z27" s="9"/>
      <c r="AA27" s="9"/>
      <c r="AB27" s="9"/>
    </row>
    <row r="28" spans="2:28">
      <c r="K28" s="246"/>
      <c r="P28" s="246"/>
      <c r="Q28" s="246"/>
      <c r="R28" s="246"/>
      <c r="S28" s="246"/>
      <c r="T28" s="246"/>
      <c r="U28" s="246"/>
      <c r="V28" s="246"/>
      <c r="Z28" s="9"/>
      <c r="AA28" s="9"/>
      <c r="AB28" s="9"/>
    </row>
  </sheetData>
  <mergeCells count="3">
    <mergeCell ref="B4:C4"/>
    <mergeCell ref="D4:G4"/>
    <mergeCell ref="B6:N6"/>
  </mergeCells>
  <phoneticPr fontId="10"/>
  <printOptions horizontalCentered="1"/>
  <pageMargins left="0.31496062992125984" right="0.31496062992125984" top="0.74803149606299213" bottom="0.74803149606299213" header="0.31496062992125984" footer="0.31496062992125984"/>
  <pageSetup paperSize="9" scale="4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44AA0A25-DA2E-48B0-BFB2-CAB3B84C1748}">
          <x14:formula1>
            <xm:f>'コード '!$B$12:$B$13</xm:f>
          </x14:formula1>
          <xm:sqref>L9:L18</xm:sqref>
        </x14:dataValidation>
        <x14:dataValidation type="list" allowBlank="1" showInputMessage="1" showErrorMessage="1" xr:uid="{CE2AE5A2-DFDC-45DB-900E-271A0D7F3C1E}">
          <x14:formula1>
            <xm:f>'コード '!$B$84:$B$98</xm:f>
          </x14:formula1>
          <xm:sqref>S9:S18</xm:sqref>
        </x14:dataValidation>
        <x14:dataValidation type="list" allowBlank="1" showInputMessage="1" showErrorMessage="1" xr:uid="{8107DECB-1910-47E0-A5E7-3C7060A6D042}">
          <x14:formula1>
            <xm:f>'コード '!$B$51:$B$57</xm:f>
          </x14:formula1>
          <xm:sqref>O9:O18</xm:sqref>
        </x14:dataValidation>
        <x14:dataValidation type="list" allowBlank="1" showInputMessage="1" showErrorMessage="1" xr:uid="{00000000-0002-0000-0900-000003000000}">
          <x14:formula1>
            <xm:f>'コード '!$B$60:$B$70</xm:f>
          </x14:formula1>
          <xm:sqref>P9:P18</xm:sqref>
        </x14:dataValidation>
        <x14:dataValidation type="list" allowBlank="1" showInputMessage="1" showErrorMessage="1" xr:uid="{44D2A8E3-5DF3-42BB-82DD-71F81D80F838}">
          <x14:formula1>
            <xm:f>'コード '!$B$101:$B$102</xm:f>
          </x14:formula1>
          <xm:sqref>T9:T18</xm:sqref>
        </x14:dataValidation>
        <x14:dataValidation type="list" allowBlank="1" showInputMessage="1" showErrorMessage="1" xr:uid="{00000000-0002-0000-0900-000004000000}">
          <x14:formula1>
            <xm:f>'コード '!$B$6:$B$9</xm:f>
          </x14:formula1>
          <xm:sqref>K9:K18</xm:sqref>
        </x14:dataValidation>
        <x14:dataValidation type="list" allowBlank="1" showInputMessage="1" showErrorMessage="1" xr:uid="{00000000-0002-0000-0900-000005000000}">
          <x14:formula1>
            <xm:f>'コード '!$B$16:$B$17</xm:f>
          </x14:formula1>
          <xm:sqref>M9:M18</xm:sqref>
        </x14:dataValidation>
        <x14:dataValidation type="list" allowBlank="1" showInputMessage="1" showErrorMessage="1" xr:uid="{6DC878C8-6C5A-472A-B50C-E32A7C66A0EE}">
          <x14:formula1>
            <xm:f>'コード '!$B$20:$B$48</xm:f>
          </x14:formula1>
          <xm:sqref>N9:N18</xm:sqref>
        </x14:dataValidation>
        <x14:dataValidation type="list" allowBlank="1" showInputMessage="1" showErrorMessage="1" xr:uid="{A77B7184-0521-4F85-A2CC-425C3D5A2991}">
          <x14:formula1>
            <xm:f>'コード '!$B$73:$B$75</xm:f>
          </x14:formula1>
          <xm:sqref>Q9:Q18</xm:sqref>
        </x14:dataValidation>
        <x14:dataValidation type="list" allowBlank="1" showInputMessage="1" showErrorMessage="1" xr:uid="{CD5A0F43-EA38-4977-B1F4-48251BA501E2}">
          <x14:formula1>
            <xm:f>'コード '!$B$78:$B$81</xm:f>
          </x14:formula1>
          <xm:sqref>R9:R18</xm:sqref>
        </x14:dataValidation>
        <x14:dataValidation type="list" allowBlank="1" showInputMessage="1" showErrorMessage="1" xr:uid="{F7560E44-D842-4768-ACEE-CD53FEF0CDE1}">
          <x14:formula1>
            <xm:f>'コード '!$B$112:$B$113</xm:f>
          </x14:formula1>
          <xm:sqref>V9:V18</xm:sqref>
        </x14:dataValidation>
        <x14:dataValidation type="list" allowBlank="1" showInputMessage="1" showErrorMessage="1" xr:uid="{41CD1D2D-1A16-4465-9F51-D10EC0F68034}">
          <x14:formula1>
            <xm:f>'コード '!$B$105:$B$109</xm:f>
          </x14:formula1>
          <xm:sqref>U9:U18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3C0B8-6622-4423-8F8E-4A132DB03BE3}">
  <sheetPr>
    <tabColor rgb="FF92D050"/>
    <pageSetUpPr fitToPage="1"/>
  </sheetPr>
  <dimension ref="A1:AB28"/>
  <sheetViews>
    <sheetView showGridLines="0" view="pageBreakPreview" zoomScale="90" zoomScaleNormal="100" zoomScaleSheetLayoutView="90" workbookViewId="0">
      <selection activeCell="H15" sqref="H15"/>
    </sheetView>
  </sheetViews>
  <sheetFormatPr defaultColWidth="9" defaultRowHeight="13.5"/>
  <cols>
    <col min="1" max="1" width="2.875" style="9" customWidth="1"/>
    <col min="2" max="2" width="4.5" style="9" customWidth="1"/>
    <col min="3" max="3" width="17.5" style="9" customWidth="1"/>
    <col min="4" max="5" width="15.875" style="9" customWidth="1"/>
    <col min="6" max="6" width="20.125" style="9" customWidth="1"/>
    <col min="7" max="7" width="15.125" style="9" customWidth="1"/>
    <col min="8" max="8" width="13.875" style="9" customWidth="1"/>
    <col min="9" max="9" width="12.125" style="9" customWidth="1"/>
    <col min="10" max="10" width="10.5" style="9" bestFit="1" customWidth="1"/>
    <col min="11" max="22" width="15.5" style="9" customWidth="1"/>
    <col min="23" max="23" width="2.125" style="9" customWidth="1"/>
    <col min="24" max="24" width="11.5" style="9" customWidth="1"/>
    <col min="25" max="25" width="14" style="9" customWidth="1"/>
    <col min="26" max="27" width="14.125" style="246" bestFit="1" customWidth="1"/>
    <col min="28" max="28" width="12.125" style="246" bestFit="1" customWidth="1"/>
    <col min="29" max="29" width="2.875" style="9" customWidth="1"/>
    <col min="30" max="16384" width="9" style="9"/>
  </cols>
  <sheetData>
    <row r="1" spans="1:28" ht="24" customHeight="1">
      <c r="A1" s="149"/>
      <c r="B1" s="153" t="str">
        <f>'コード '!A1</f>
        <v>溶融亜鉛めっき鋼帯及び鋼板（海外供給者）</v>
      </c>
    </row>
    <row r="2" spans="1:28" s="176" customFormat="1" ht="17.45" customHeight="1">
      <c r="B2" s="177" t="s">
        <v>170</v>
      </c>
      <c r="C2" s="177"/>
      <c r="D2" s="177"/>
      <c r="E2" s="177"/>
      <c r="Z2" s="115"/>
      <c r="AA2" s="115"/>
      <c r="AB2" s="115"/>
    </row>
    <row r="3" spans="1:28" ht="6.75" customHeight="1" thickBot="1"/>
    <row r="4" spans="1:28" s="246" customFormat="1" ht="20.25" customHeight="1" thickBot="1">
      <c r="B4" s="757" t="s">
        <v>65</v>
      </c>
      <c r="C4" s="758"/>
      <c r="D4" s="788" t="str">
        <f>IF(様式一覧表!D5="","",様式一覧表!D5)</f>
        <v/>
      </c>
      <c r="E4" s="789"/>
      <c r="F4" s="789"/>
      <c r="G4" s="790"/>
    </row>
    <row r="5" spans="1:28" ht="14.25">
      <c r="Z5" s="115"/>
      <c r="AA5" s="115"/>
      <c r="AB5" s="115"/>
    </row>
    <row r="6" spans="1:28" ht="41.25" customHeight="1">
      <c r="B6" s="740" t="s">
        <v>162</v>
      </c>
      <c r="C6" s="740"/>
      <c r="D6" s="740"/>
      <c r="E6" s="740"/>
      <c r="F6" s="740"/>
      <c r="G6" s="740"/>
      <c r="H6" s="740"/>
      <c r="I6" s="740"/>
      <c r="J6" s="740"/>
      <c r="K6" s="740"/>
      <c r="L6" s="740"/>
      <c r="M6" s="740"/>
      <c r="N6" s="740"/>
      <c r="O6" s="227"/>
      <c r="P6" s="227"/>
      <c r="Q6" s="227"/>
      <c r="R6" s="227"/>
      <c r="S6" s="227"/>
      <c r="T6" s="227"/>
      <c r="U6" s="227"/>
      <c r="V6" s="227"/>
      <c r="W6" s="227"/>
      <c r="X6" s="227"/>
      <c r="Y6" s="227"/>
      <c r="Z6" s="227"/>
      <c r="AA6" s="227"/>
      <c r="AB6" s="227"/>
    </row>
    <row r="7" spans="1:28" ht="14.25" thickBot="1">
      <c r="Z7" s="116"/>
      <c r="AA7" s="116"/>
      <c r="AB7" s="116"/>
    </row>
    <row r="8" spans="1:28" ht="40.5">
      <c r="B8" s="312" t="s">
        <v>82</v>
      </c>
      <c r="C8" s="383" t="s">
        <v>163</v>
      </c>
      <c r="D8" s="384" t="s">
        <v>164</v>
      </c>
      <c r="E8" s="384" t="s">
        <v>165</v>
      </c>
      <c r="F8" s="385" t="s">
        <v>166</v>
      </c>
      <c r="G8" s="385" t="s">
        <v>167</v>
      </c>
      <c r="H8" s="384" t="s">
        <v>168</v>
      </c>
      <c r="I8" s="384" t="s">
        <v>169</v>
      </c>
      <c r="J8" s="386" t="s">
        <v>588</v>
      </c>
      <c r="K8" s="638" t="str">
        <f>'コード '!$B$5</f>
        <v>品種コード①（製品の形状）</v>
      </c>
      <c r="L8" s="638" t="str">
        <f>'コード '!$B$11</f>
        <v>品種コード②（エッジの状態）</v>
      </c>
      <c r="M8" s="638" t="str">
        <f>'コード '!$B$15</f>
        <v>品種コード③（原板の圧延方法）</v>
      </c>
      <c r="N8" s="638" t="str">
        <f>'コード '!$B$19</f>
        <v>品種コード④（原板の厚み）</v>
      </c>
      <c r="O8" s="638" t="str">
        <f>'コード '!$B$50</f>
        <v>品種コード⑤(原板の幅)</v>
      </c>
      <c r="P8" s="638" t="str">
        <f>'コード '!$B$59</f>
        <v>品種コード⑥（原板の化学成分ⅰ）</v>
      </c>
      <c r="Q8" s="638" t="str">
        <f>'コード '!$B$72</f>
        <v>品種コード⑦（原板の化学成分ⅱ）</v>
      </c>
      <c r="R8" s="638" t="str">
        <f>'コード '!$B$77</f>
        <v>品種コード⑧（原板の化学成分ⅲ）</v>
      </c>
      <c r="S8" s="638" t="str">
        <f>'コード '!$B$83</f>
        <v>品種コード⑨（めっき付着量（両面の合計））</v>
      </c>
      <c r="T8" s="639" t="str">
        <f>'コード '!$B$100</f>
        <v>品種コード⑩（めっき層の成分）</v>
      </c>
      <c r="U8" s="639" t="str">
        <f>'コード '!$B$104</f>
        <v>品種コード⑪（化成処理）</v>
      </c>
      <c r="V8" s="640" t="str">
        <f>'コード '!$B$111</f>
        <v>品種コード⑫（塗油）</v>
      </c>
      <c r="W8" s="605"/>
      <c r="Z8" s="9"/>
      <c r="AA8" s="9"/>
      <c r="AB8" s="9"/>
    </row>
    <row r="9" spans="1:28" ht="28.5" customHeight="1">
      <c r="B9" s="313">
        <v>1</v>
      </c>
      <c r="C9" s="124" t="str">
        <f>IF('様式E-2-4-6-1'!C9="","",'様式E-2-4-6-1'!C9)</f>
        <v/>
      </c>
      <c r="D9" s="124" t="str">
        <f>IF('様式E-2-4-6-1'!D9="","",'様式E-2-4-6-1'!D9)</f>
        <v/>
      </c>
      <c r="E9" s="124" t="str">
        <f>IF('様式E-2-4-6-1'!E9="","",'様式E-2-4-6-1'!E9)</f>
        <v/>
      </c>
      <c r="F9" s="124" t="str">
        <f>IF('様式E-2-4-6-1'!F9="","",'様式E-2-4-6-1'!F9)</f>
        <v/>
      </c>
      <c r="G9" s="215" t="str">
        <f>IF('様式E-2-4-6-1'!G9="","",'様式E-2-4-6-1'!G9)</f>
        <v/>
      </c>
      <c r="H9" s="124" t="str">
        <f ca="1">IF('様式E-2-4-6-1'!H9="","","【"&amp;ROUND(IFERROR(IF(ABS('様式E-2-4-6-1'!H9)&gt;=10,IF('様式E-2-4-6-1'!H9&gt;=0,'様式E-2-4-6-1'!H9*RANDBETWEEN(80,90)*0.01,'様式E-2-4-6-1'!H9*RANDBETWEEN(110,120)*0.01),'様式E-2-4-6-1'!H9-RANDBETWEEN(1,3)),0),0)&amp;"～"&amp;ROUND(IFERROR(IF(ABS('様式E-2-4-6-1'!H9)&gt;=10,IF('様式E-2-4-6-1'!H9&gt;=0,'様式E-2-4-6-1'!H9*RANDBETWEEN(110,120)*0.01,'様式E-2-4-6-1'!H9*RANDBETWEEN(80,90)*0.01),'様式E-2-4-6-1'!H9+RANDBETWEEN(1,3)),0),0)&amp;"】")</f>
        <v/>
      </c>
      <c r="I9" s="124" t="str">
        <f>IF('様式E-2-4-6-1'!I9="","",'様式E-2-4-6-1'!I9)</f>
        <v/>
      </c>
      <c r="J9" s="124" t="str">
        <f ca="1">IF('様式E-2-4-6-1'!J9="","","【"&amp;ROUND(IFERROR(IF(ABS('様式E-2-4-6-1'!J9)&gt;=10,IF('様式E-2-4-6-1'!J9&gt;=0,'様式E-2-4-6-1'!J9*RANDBETWEEN(80,90)*0.01,'様式E-2-4-6-1'!J9*RANDBETWEEN(110,120)*0.01),'様式E-2-4-6-1'!J9-RANDBETWEEN(1,3)),0),0)&amp;"～"&amp;ROUND(IFERROR(IF(ABS('様式E-2-4-6-1'!J9)&gt;=10,IF('様式E-2-4-6-1'!J9&gt;=0,'様式E-2-4-6-1'!J9*RANDBETWEEN(110,120)*0.01,'様式E-2-4-6-1'!J9*RANDBETWEEN(80,90)*0.01),'様式E-2-4-6-1'!J9+RANDBETWEEN(1,3)),0),0)&amp;"】")</f>
        <v/>
      </c>
      <c r="K9" s="449" t="str">
        <f>IF('様式E-2-4-6-1'!K9="","",'様式E-2-4-6-1'!K9)</f>
        <v/>
      </c>
      <c r="L9" s="449" t="str">
        <f>IF('様式E-2-4-6-1'!L9="","",'様式E-2-4-6-1'!L9)</f>
        <v/>
      </c>
      <c r="M9" s="447" t="str">
        <f>IF('様式E-2-4-6-1'!M9="","",'様式E-2-4-6-1'!M9)</f>
        <v/>
      </c>
      <c r="N9" s="447" t="str">
        <f>IF('様式E-2-4-6-1'!N9="","",'様式E-2-4-6-1'!N9)</f>
        <v/>
      </c>
      <c r="O9" s="447" t="str">
        <f>IF('様式E-2-4-6-1'!O9="","",'様式E-2-4-6-1'!O9)</f>
        <v/>
      </c>
      <c r="P9" s="447" t="str">
        <f>IF('様式E-2-4-6-1'!P9="","",'様式E-2-4-6-1'!P9)</f>
        <v/>
      </c>
      <c r="Q9" s="447" t="str">
        <f>IF('様式E-2-4-6-1'!Q9="","",'様式E-2-4-6-1'!Q9)</f>
        <v/>
      </c>
      <c r="R9" s="447" t="str">
        <f>IF('様式E-2-4-6-1'!R9="","",'様式E-2-4-6-1'!R9)</f>
        <v/>
      </c>
      <c r="S9" s="447" t="str">
        <f>IF('様式E-2-4-6-1'!S9="","",'様式E-2-4-6-1'!S9)</f>
        <v/>
      </c>
      <c r="T9" s="601" t="str">
        <f>IF('様式E-2-4-6-1'!T9="","",'様式E-2-4-6-1'!T9)</f>
        <v/>
      </c>
      <c r="U9" s="449"/>
      <c r="V9" s="451"/>
      <c r="W9" s="605"/>
      <c r="Z9" s="9"/>
      <c r="AA9" s="9"/>
      <c r="AB9" s="9"/>
    </row>
    <row r="10" spans="1:28" ht="28.5" customHeight="1">
      <c r="B10" s="313">
        <v>2</v>
      </c>
      <c r="C10" s="124" t="str">
        <f>IF('様式E-2-4-6-1'!C10="","",'様式E-2-4-6-1'!C10)</f>
        <v/>
      </c>
      <c r="D10" s="124" t="str">
        <f>IF('様式E-2-4-6-1'!D10="","",'様式E-2-4-6-1'!D10)</f>
        <v/>
      </c>
      <c r="E10" s="124" t="str">
        <f>IF('様式E-2-4-6-1'!E10="","",'様式E-2-4-6-1'!E10)</f>
        <v/>
      </c>
      <c r="F10" s="124" t="str">
        <f>IF('様式E-2-4-6-1'!F10="","",'様式E-2-4-6-1'!F10)</f>
        <v/>
      </c>
      <c r="G10" s="215" t="str">
        <f>IF('様式E-2-4-6-1'!G10="","",'様式E-2-4-6-1'!G10)</f>
        <v/>
      </c>
      <c r="H10" s="124" t="str">
        <f ca="1">IF('様式E-2-4-6-1'!H10="","","【"&amp;ROUND(IFERROR(IF(ABS('様式E-2-4-6-1'!H10)&gt;=10,IF('様式E-2-4-6-1'!H10&gt;=0,'様式E-2-4-6-1'!H10*RANDBETWEEN(80,90)*0.01,'様式E-2-4-6-1'!H10*RANDBETWEEN(110,120)*0.01),'様式E-2-4-6-1'!H10-RANDBETWEEN(1,3)),0),0)&amp;"～"&amp;ROUND(IFERROR(IF(ABS('様式E-2-4-6-1'!H10)&gt;=10,IF('様式E-2-4-6-1'!H10&gt;=0,'様式E-2-4-6-1'!H10*RANDBETWEEN(110,120)*0.01,'様式E-2-4-6-1'!H10*RANDBETWEEN(80,90)*0.01),'様式E-2-4-6-1'!H10+RANDBETWEEN(1,3)),0),0)&amp;"】")</f>
        <v/>
      </c>
      <c r="I10" s="124" t="str">
        <f>IF('様式E-2-4-6-1'!I10="","",'様式E-2-4-6-1'!I10)</f>
        <v/>
      </c>
      <c r="J10" s="124" t="str">
        <f ca="1">IF('様式E-2-4-6-1'!J10="","","【"&amp;ROUND(IFERROR(IF(ABS('様式E-2-4-6-1'!J10)&gt;=10,IF('様式E-2-4-6-1'!J10&gt;=0,'様式E-2-4-6-1'!J10*RANDBETWEEN(80,90)*0.01,'様式E-2-4-6-1'!J10*RANDBETWEEN(110,120)*0.01),'様式E-2-4-6-1'!J10-RANDBETWEEN(1,3)),0),0)&amp;"～"&amp;ROUND(IFERROR(IF(ABS('様式E-2-4-6-1'!J10)&gt;=10,IF('様式E-2-4-6-1'!J10&gt;=0,'様式E-2-4-6-1'!J10*RANDBETWEEN(110,120)*0.01,'様式E-2-4-6-1'!J10*RANDBETWEEN(80,90)*0.01),'様式E-2-4-6-1'!J10+RANDBETWEEN(1,3)),0),0)&amp;"】")</f>
        <v/>
      </c>
      <c r="K10" s="449" t="str">
        <f>IF('様式E-2-4-6-1'!K10="","",'様式E-2-4-6-1'!K10)</f>
        <v/>
      </c>
      <c r="L10" s="449" t="str">
        <f>IF('様式E-2-4-6-1'!L10="","",'様式E-2-4-6-1'!L10)</f>
        <v/>
      </c>
      <c r="M10" s="447" t="str">
        <f>IF('様式E-2-4-6-1'!M10="","",'様式E-2-4-6-1'!M10)</f>
        <v/>
      </c>
      <c r="N10" s="447" t="str">
        <f>IF('様式E-2-4-6-1'!N10="","",'様式E-2-4-6-1'!N10)</f>
        <v/>
      </c>
      <c r="O10" s="447" t="str">
        <f>IF('様式E-2-4-6-1'!O10="","",'様式E-2-4-6-1'!O10)</f>
        <v/>
      </c>
      <c r="P10" s="447" t="str">
        <f>IF('様式E-2-4-6-1'!P10="","",'様式E-2-4-6-1'!P10)</f>
        <v/>
      </c>
      <c r="Q10" s="447" t="str">
        <f>IF('様式E-2-4-6-1'!Q10="","",'様式E-2-4-6-1'!Q10)</f>
        <v/>
      </c>
      <c r="R10" s="447" t="str">
        <f>IF('様式E-2-4-6-1'!R10="","",'様式E-2-4-6-1'!R10)</f>
        <v/>
      </c>
      <c r="S10" s="447" t="str">
        <f>IF('様式E-2-4-6-1'!S10="","",'様式E-2-4-6-1'!S10)</f>
        <v/>
      </c>
      <c r="T10" s="601" t="str">
        <f>IF('様式E-2-4-6-1'!T10="","",'様式E-2-4-6-1'!T10)</f>
        <v/>
      </c>
      <c r="U10" s="449"/>
      <c r="V10" s="451"/>
      <c r="W10" s="605"/>
      <c r="Z10" s="9"/>
      <c r="AA10" s="9"/>
      <c r="AB10" s="9"/>
    </row>
    <row r="11" spans="1:28" ht="28.5" customHeight="1">
      <c r="B11" s="313">
        <v>3</v>
      </c>
      <c r="C11" s="124" t="str">
        <f>IF('様式E-2-4-6-1'!C11="","",'様式E-2-4-6-1'!C11)</f>
        <v/>
      </c>
      <c r="D11" s="124" t="str">
        <f>IF('様式E-2-4-6-1'!D11="","",'様式E-2-4-6-1'!D11)</f>
        <v/>
      </c>
      <c r="E11" s="124" t="str">
        <f>IF('様式E-2-4-6-1'!E11="","",'様式E-2-4-6-1'!E11)</f>
        <v/>
      </c>
      <c r="F11" s="124" t="str">
        <f>IF('様式E-2-4-6-1'!F11="","",'様式E-2-4-6-1'!F11)</f>
        <v/>
      </c>
      <c r="G11" s="215" t="str">
        <f>IF('様式E-2-4-6-1'!G11="","",'様式E-2-4-6-1'!G11)</f>
        <v/>
      </c>
      <c r="H11" s="124"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124" t="str">
        <f>IF('様式E-2-4-6-1'!I11="","",'様式E-2-4-6-1'!I11)</f>
        <v/>
      </c>
      <c r="J11" s="124"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449" t="str">
        <f>IF('様式E-2-4-6-1'!K11="","",'様式E-2-4-6-1'!K11)</f>
        <v/>
      </c>
      <c r="L11" s="449" t="str">
        <f>IF('様式E-2-4-6-1'!L11="","",'様式E-2-4-6-1'!L11)</f>
        <v/>
      </c>
      <c r="M11" s="447" t="str">
        <f>IF('様式E-2-4-6-1'!M11="","",'様式E-2-4-6-1'!M11)</f>
        <v/>
      </c>
      <c r="N11" s="447" t="str">
        <f>IF('様式E-2-4-6-1'!N11="","",'様式E-2-4-6-1'!N11)</f>
        <v/>
      </c>
      <c r="O11" s="447" t="str">
        <f>IF('様式E-2-4-6-1'!O11="","",'様式E-2-4-6-1'!O11)</f>
        <v/>
      </c>
      <c r="P11" s="447" t="str">
        <f>IF('様式E-2-4-6-1'!P11="","",'様式E-2-4-6-1'!P11)</f>
        <v/>
      </c>
      <c r="Q11" s="447" t="str">
        <f>IF('様式E-2-4-6-1'!Q11="","",'様式E-2-4-6-1'!Q11)</f>
        <v/>
      </c>
      <c r="R11" s="447" t="str">
        <f>IF('様式E-2-4-6-1'!R11="","",'様式E-2-4-6-1'!R11)</f>
        <v/>
      </c>
      <c r="S11" s="447" t="str">
        <f>IF('様式E-2-4-6-1'!S11="","",'様式E-2-4-6-1'!S11)</f>
        <v/>
      </c>
      <c r="T11" s="601" t="str">
        <f>IF('様式E-2-4-6-1'!T11="","",'様式E-2-4-6-1'!T11)</f>
        <v/>
      </c>
      <c r="U11" s="449"/>
      <c r="V11" s="451"/>
      <c r="W11" s="605"/>
      <c r="Z11" s="9"/>
      <c r="AA11" s="9"/>
      <c r="AB11" s="9"/>
    </row>
    <row r="12" spans="1:28" ht="28.5" customHeight="1">
      <c r="B12" s="313">
        <v>4</v>
      </c>
      <c r="C12" s="124" t="str">
        <f>IF('様式E-2-4-6-1'!C12="","",'様式E-2-4-6-1'!C12)</f>
        <v/>
      </c>
      <c r="D12" s="124" t="str">
        <f>IF('様式E-2-4-6-1'!D12="","",'様式E-2-4-6-1'!D12)</f>
        <v/>
      </c>
      <c r="E12" s="124" t="str">
        <f>IF('様式E-2-4-6-1'!E12="","",'様式E-2-4-6-1'!E12)</f>
        <v/>
      </c>
      <c r="F12" s="124" t="str">
        <f>IF('様式E-2-4-6-1'!F12="","",'様式E-2-4-6-1'!F12)</f>
        <v/>
      </c>
      <c r="G12" s="215" t="str">
        <f>IF('様式E-2-4-6-1'!G12="","",'様式E-2-4-6-1'!G12)</f>
        <v/>
      </c>
      <c r="H12" s="124"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124" t="str">
        <f>IF('様式E-2-4-6-1'!I12="","",'様式E-2-4-6-1'!I12)</f>
        <v/>
      </c>
      <c r="J12" s="124"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449" t="str">
        <f>IF('様式E-2-4-6-1'!K12="","",'様式E-2-4-6-1'!K12)</f>
        <v/>
      </c>
      <c r="L12" s="449" t="str">
        <f>IF('様式E-2-4-6-1'!L12="","",'様式E-2-4-6-1'!L12)</f>
        <v/>
      </c>
      <c r="M12" s="447" t="str">
        <f>IF('様式E-2-4-6-1'!M12="","",'様式E-2-4-6-1'!M12)</f>
        <v/>
      </c>
      <c r="N12" s="447" t="str">
        <f>IF('様式E-2-4-6-1'!N12="","",'様式E-2-4-6-1'!N12)</f>
        <v/>
      </c>
      <c r="O12" s="447" t="str">
        <f>IF('様式E-2-4-6-1'!O12="","",'様式E-2-4-6-1'!O12)</f>
        <v/>
      </c>
      <c r="P12" s="447" t="str">
        <f>IF('様式E-2-4-6-1'!P12="","",'様式E-2-4-6-1'!P12)</f>
        <v/>
      </c>
      <c r="Q12" s="447" t="str">
        <f>IF('様式E-2-4-6-1'!Q12="","",'様式E-2-4-6-1'!Q12)</f>
        <v/>
      </c>
      <c r="R12" s="447" t="str">
        <f>IF('様式E-2-4-6-1'!R12="","",'様式E-2-4-6-1'!R12)</f>
        <v/>
      </c>
      <c r="S12" s="447" t="str">
        <f>IF('様式E-2-4-6-1'!S12="","",'様式E-2-4-6-1'!S12)</f>
        <v/>
      </c>
      <c r="T12" s="601" t="str">
        <f>IF('様式E-2-4-6-1'!T12="","",'様式E-2-4-6-1'!T12)</f>
        <v/>
      </c>
      <c r="U12" s="449"/>
      <c r="V12" s="451"/>
      <c r="W12" s="605"/>
      <c r="Z12" s="9"/>
      <c r="AA12" s="9"/>
      <c r="AB12" s="9"/>
    </row>
    <row r="13" spans="1:28" ht="28.5" customHeight="1">
      <c r="B13" s="313">
        <v>5</v>
      </c>
      <c r="C13" s="124" t="str">
        <f>IF('様式E-2-4-6-1'!C13="","",'様式E-2-4-6-1'!C13)</f>
        <v/>
      </c>
      <c r="D13" s="124" t="str">
        <f>IF('様式E-2-4-6-1'!D13="","",'様式E-2-4-6-1'!D13)</f>
        <v/>
      </c>
      <c r="E13" s="124" t="str">
        <f>IF('様式E-2-4-6-1'!E13="","",'様式E-2-4-6-1'!E13)</f>
        <v/>
      </c>
      <c r="F13" s="124" t="str">
        <f>IF('様式E-2-4-6-1'!F13="","",'様式E-2-4-6-1'!F13)</f>
        <v/>
      </c>
      <c r="G13" s="215" t="str">
        <f>IF('様式E-2-4-6-1'!G13="","",'様式E-2-4-6-1'!G13)</f>
        <v/>
      </c>
      <c r="H13" s="124"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124" t="str">
        <f>IF('様式E-2-4-6-1'!I13="","",'様式E-2-4-6-1'!I13)</f>
        <v/>
      </c>
      <c r="J13" s="124"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449" t="str">
        <f>IF('様式E-2-4-6-1'!K13="","",'様式E-2-4-6-1'!K13)</f>
        <v/>
      </c>
      <c r="L13" s="449" t="str">
        <f>IF('様式E-2-4-6-1'!L13="","",'様式E-2-4-6-1'!L13)</f>
        <v/>
      </c>
      <c r="M13" s="447" t="str">
        <f>IF('様式E-2-4-6-1'!M13="","",'様式E-2-4-6-1'!M13)</f>
        <v/>
      </c>
      <c r="N13" s="447" t="str">
        <f>IF('様式E-2-4-6-1'!N13="","",'様式E-2-4-6-1'!N13)</f>
        <v/>
      </c>
      <c r="O13" s="447" t="str">
        <f>IF('様式E-2-4-6-1'!O13="","",'様式E-2-4-6-1'!O13)</f>
        <v/>
      </c>
      <c r="P13" s="447" t="str">
        <f>IF('様式E-2-4-6-1'!P13="","",'様式E-2-4-6-1'!P13)</f>
        <v/>
      </c>
      <c r="Q13" s="447" t="str">
        <f>IF('様式E-2-4-6-1'!Q13="","",'様式E-2-4-6-1'!Q13)</f>
        <v/>
      </c>
      <c r="R13" s="447" t="str">
        <f>IF('様式E-2-4-6-1'!R13="","",'様式E-2-4-6-1'!R13)</f>
        <v/>
      </c>
      <c r="S13" s="447" t="str">
        <f>IF('様式E-2-4-6-1'!S13="","",'様式E-2-4-6-1'!S13)</f>
        <v/>
      </c>
      <c r="T13" s="601" t="str">
        <f>IF('様式E-2-4-6-1'!T13="","",'様式E-2-4-6-1'!T13)</f>
        <v/>
      </c>
      <c r="U13" s="449"/>
      <c r="V13" s="451"/>
      <c r="W13" s="605"/>
      <c r="Z13" s="9"/>
      <c r="AA13" s="9"/>
      <c r="AB13" s="9"/>
    </row>
    <row r="14" spans="1:28" ht="28.5" customHeight="1">
      <c r="B14" s="313">
        <v>6</v>
      </c>
      <c r="C14" s="124" t="str">
        <f>IF('様式E-2-4-6-1'!C14="","",'様式E-2-4-6-1'!C14)</f>
        <v/>
      </c>
      <c r="D14" s="124" t="str">
        <f>IF('様式E-2-4-6-1'!D14="","",'様式E-2-4-6-1'!D14)</f>
        <v/>
      </c>
      <c r="E14" s="124" t="str">
        <f>IF('様式E-2-4-6-1'!E14="","",'様式E-2-4-6-1'!E14)</f>
        <v/>
      </c>
      <c r="F14" s="124" t="str">
        <f>IF('様式E-2-4-6-1'!F14="","",'様式E-2-4-6-1'!F14)</f>
        <v/>
      </c>
      <c r="G14" s="215" t="str">
        <f>IF('様式E-2-4-6-1'!G14="","",'様式E-2-4-6-1'!G14)</f>
        <v/>
      </c>
      <c r="H14" s="124"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124" t="str">
        <f>IF('様式E-2-4-6-1'!I14="","",'様式E-2-4-6-1'!I14)</f>
        <v/>
      </c>
      <c r="J14" s="124"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449" t="str">
        <f>IF('様式E-2-4-6-1'!K14="","",'様式E-2-4-6-1'!K14)</f>
        <v/>
      </c>
      <c r="L14" s="449" t="str">
        <f>IF('様式E-2-4-6-1'!L14="","",'様式E-2-4-6-1'!L14)</f>
        <v/>
      </c>
      <c r="M14" s="447" t="str">
        <f>IF('様式E-2-4-6-1'!M14="","",'様式E-2-4-6-1'!M14)</f>
        <v/>
      </c>
      <c r="N14" s="447" t="str">
        <f>IF('様式E-2-4-6-1'!N14="","",'様式E-2-4-6-1'!N14)</f>
        <v/>
      </c>
      <c r="O14" s="447" t="str">
        <f>IF('様式E-2-4-6-1'!O14="","",'様式E-2-4-6-1'!O14)</f>
        <v/>
      </c>
      <c r="P14" s="447" t="str">
        <f>IF('様式E-2-4-6-1'!P14="","",'様式E-2-4-6-1'!P14)</f>
        <v/>
      </c>
      <c r="Q14" s="447" t="str">
        <f>IF('様式E-2-4-6-1'!Q14="","",'様式E-2-4-6-1'!Q14)</f>
        <v/>
      </c>
      <c r="R14" s="447" t="str">
        <f>IF('様式E-2-4-6-1'!R14="","",'様式E-2-4-6-1'!R14)</f>
        <v/>
      </c>
      <c r="S14" s="447" t="str">
        <f>IF('様式E-2-4-6-1'!S14="","",'様式E-2-4-6-1'!S14)</f>
        <v/>
      </c>
      <c r="T14" s="601" t="str">
        <f>IF('様式E-2-4-6-1'!T14="","",'様式E-2-4-6-1'!T14)</f>
        <v/>
      </c>
      <c r="U14" s="449"/>
      <c r="V14" s="451"/>
      <c r="W14" s="605"/>
      <c r="Z14" s="9"/>
      <c r="AA14" s="9"/>
      <c r="AB14" s="9"/>
    </row>
    <row r="15" spans="1:28" ht="28.5" customHeight="1">
      <c r="B15" s="313">
        <v>7</v>
      </c>
      <c r="C15" s="124" t="str">
        <f>IF('様式E-2-4-6-1'!C15="","",'様式E-2-4-6-1'!C15)</f>
        <v/>
      </c>
      <c r="D15" s="124" t="str">
        <f>IF('様式E-2-4-6-1'!D15="","",'様式E-2-4-6-1'!D15)</f>
        <v/>
      </c>
      <c r="E15" s="124" t="str">
        <f>IF('様式E-2-4-6-1'!E15="","",'様式E-2-4-6-1'!E15)</f>
        <v/>
      </c>
      <c r="F15" s="124" t="str">
        <f>IF('様式E-2-4-6-1'!F15="","",'様式E-2-4-6-1'!F15)</f>
        <v/>
      </c>
      <c r="G15" s="215" t="str">
        <f>IF('様式E-2-4-6-1'!G15="","",'様式E-2-4-6-1'!G15)</f>
        <v/>
      </c>
      <c r="H15" s="124"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124" t="str">
        <f>IF('様式E-2-4-6-1'!I15="","",'様式E-2-4-6-1'!I15)</f>
        <v/>
      </c>
      <c r="J15" s="124"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449" t="str">
        <f>IF('様式E-2-4-6-1'!K15="","",'様式E-2-4-6-1'!K15)</f>
        <v/>
      </c>
      <c r="L15" s="449" t="str">
        <f>IF('様式E-2-4-6-1'!L15="","",'様式E-2-4-6-1'!L15)</f>
        <v/>
      </c>
      <c r="M15" s="447" t="str">
        <f>IF('様式E-2-4-6-1'!M15="","",'様式E-2-4-6-1'!M15)</f>
        <v/>
      </c>
      <c r="N15" s="447" t="str">
        <f>IF('様式E-2-4-6-1'!N15="","",'様式E-2-4-6-1'!N15)</f>
        <v/>
      </c>
      <c r="O15" s="447" t="str">
        <f>IF('様式E-2-4-6-1'!O15="","",'様式E-2-4-6-1'!O15)</f>
        <v/>
      </c>
      <c r="P15" s="447" t="str">
        <f>IF('様式E-2-4-6-1'!P15="","",'様式E-2-4-6-1'!P15)</f>
        <v/>
      </c>
      <c r="Q15" s="447" t="str">
        <f>IF('様式E-2-4-6-1'!Q15="","",'様式E-2-4-6-1'!Q15)</f>
        <v/>
      </c>
      <c r="R15" s="447" t="str">
        <f>IF('様式E-2-4-6-1'!R15="","",'様式E-2-4-6-1'!R15)</f>
        <v/>
      </c>
      <c r="S15" s="447" t="str">
        <f>IF('様式E-2-4-6-1'!S15="","",'様式E-2-4-6-1'!S15)</f>
        <v/>
      </c>
      <c r="T15" s="601" t="str">
        <f>IF('様式E-2-4-6-1'!T15="","",'様式E-2-4-6-1'!T15)</f>
        <v/>
      </c>
      <c r="U15" s="449"/>
      <c r="V15" s="451"/>
      <c r="W15" s="605"/>
      <c r="Z15" s="9"/>
      <c r="AA15" s="9"/>
      <c r="AB15" s="9"/>
    </row>
    <row r="16" spans="1:28" ht="28.5" customHeight="1">
      <c r="B16" s="313">
        <v>8</v>
      </c>
      <c r="C16" s="124" t="str">
        <f>IF('様式E-2-4-6-1'!C16="","",'様式E-2-4-6-1'!C16)</f>
        <v/>
      </c>
      <c r="D16" s="124" t="str">
        <f>IF('様式E-2-4-6-1'!D16="","",'様式E-2-4-6-1'!D16)</f>
        <v/>
      </c>
      <c r="E16" s="124" t="str">
        <f>IF('様式E-2-4-6-1'!E16="","",'様式E-2-4-6-1'!E16)</f>
        <v/>
      </c>
      <c r="F16" s="124" t="str">
        <f>IF('様式E-2-4-6-1'!F16="","",'様式E-2-4-6-1'!F16)</f>
        <v/>
      </c>
      <c r="G16" s="215" t="str">
        <f>IF('様式E-2-4-6-1'!G16="","",'様式E-2-4-6-1'!G16)</f>
        <v/>
      </c>
      <c r="H16" s="124"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124" t="str">
        <f>IF('様式E-2-4-6-1'!I16="","",'様式E-2-4-6-1'!I16)</f>
        <v/>
      </c>
      <c r="J16" s="124"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449" t="str">
        <f>IF('様式E-2-4-6-1'!K16="","",'様式E-2-4-6-1'!K16)</f>
        <v/>
      </c>
      <c r="L16" s="449" t="str">
        <f>IF('様式E-2-4-6-1'!L16="","",'様式E-2-4-6-1'!L16)</f>
        <v/>
      </c>
      <c r="M16" s="447" t="str">
        <f>IF('様式E-2-4-6-1'!M16="","",'様式E-2-4-6-1'!M16)</f>
        <v/>
      </c>
      <c r="N16" s="447" t="str">
        <f>IF('様式E-2-4-6-1'!N16="","",'様式E-2-4-6-1'!N16)</f>
        <v/>
      </c>
      <c r="O16" s="447" t="str">
        <f>IF('様式E-2-4-6-1'!O16="","",'様式E-2-4-6-1'!O16)</f>
        <v/>
      </c>
      <c r="P16" s="447" t="str">
        <f>IF('様式E-2-4-6-1'!P16="","",'様式E-2-4-6-1'!P16)</f>
        <v/>
      </c>
      <c r="Q16" s="447" t="str">
        <f>IF('様式E-2-4-6-1'!Q16="","",'様式E-2-4-6-1'!Q16)</f>
        <v/>
      </c>
      <c r="R16" s="447" t="str">
        <f>IF('様式E-2-4-6-1'!R16="","",'様式E-2-4-6-1'!R16)</f>
        <v/>
      </c>
      <c r="S16" s="447" t="str">
        <f>IF('様式E-2-4-6-1'!S16="","",'様式E-2-4-6-1'!S16)</f>
        <v/>
      </c>
      <c r="T16" s="601" t="str">
        <f>IF('様式E-2-4-6-1'!T16="","",'様式E-2-4-6-1'!T16)</f>
        <v/>
      </c>
      <c r="U16" s="449"/>
      <c r="V16" s="451"/>
      <c r="W16" s="605"/>
      <c r="Z16" s="9"/>
      <c r="AA16" s="9"/>
      <c r="AB16" s="9"/>
    </row>
    <row r="17" spans="2:28" ht="28.5" customHeight="1">
      <c r="B17" s="313">
        <v>9</v>
      </c>
      <c r="C17" s="124" t="str">
        <f>IF('様式E-2-4-6-1'!C17="","",'様式E-2-4-6-1'!C17)</f>
        <v/>
      </c>
      <c r="D17" s="124" t="str">
        <f>IF('様式E-2-4-6-1'!D17="","",'様式E-2-4-6-1'!D17)</f>
        <v/>
      </c>
      <c r="E17" s="124" t="str">
        <f>IF('様式E-2-4-6-1'!E17="","",'様式E-2-4-6-1'!E17)</f>
        <v/>
      </c>
      <c r="F17" s="124" t="str">
        <f>IF('様式E-2-4-6-1'!F17="","",'様式E-2-4-6-1'!F17)</f>
        <v/>
      </c>
      <c r="G17" s="215" t="str">
        <f>IF('様式E-2-4-6-1'!G17="","",'様式E-2-4-6-1'!G17)</f>
        <v/>
      </c>
      <c r="H17" s="124"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124" t="str">
        <f>IF('様式E-2-4-6-1'!I17="","",'様式E-2-4-6-1'!I17)</f>
        <v/>
      </c>
      <c r="J17" s="124"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449" t="str">
        <f>IF('様式E-2-4-6-1'!K17="","",'様式E-2-4-6-1'!K17)</f>
        <v/>
      </c>
      <c r="L17" s="449" t="str">
        <f>IF('様式E-2-4-6-1'!L17="","",'様式E-2-4-6-1'!L17)</f>
        <v/>
      </c>
      <c r="M17" s="447" t="str">
        <f>IF('様式E-2-4-6-1'!M17="","",'様式E-2-4-6-1'!M17)</f>
        <v/>
      </c>
      <c r="N17" s="447" t="str">
        <f>IF('様式E-2-4-6-1'!N17="","",'様式E-2-4-6-1'!N17)</f>
        <v/>
      </c>
      <c r="O17" s="447" t="str">
        <f>IF('様式E-2-4-6-1'!O17="","",'様式E-2-4-6-1'!O17)</f>
        <v/>
      </c>
      <c r="P17" s="447" t="str">
        <f>IF('様式E-2-4-6-1'!P17="","",'様式E-2-4-6-1'!P17)</f>
        <v/>
      </c>
      <c r="Q17" s="447" t="str">
        <f>IF('様式E-2-4-6-1'!Q17="","",'様式E-2-4-6-1'!Q17)</f>
        <v/>
      </c>
      <c r="R17" s="447" t="str">
        <f>IF('様式E-2-4-6-1'!R17="","",'様式E-2-4-6-1'!R17)</f>
        <v/>
      </c>
      <c r="S17" s="447" t="str">
        <f>IF('様式E-2-4-6-1'!S17="","",'様式E-2-4-6-1'!S17)</f>
        <v/>
      </c>
      <c r="T17" s="601" t="str">
        <f>IF('様式E-2-4-6-1'!T17="","",'様式E-2-4-6-1'!T17)</f>
        <v/>
      </c>
      <c r="U17" s="449"/>
      <c r="V17" s="451"/>
      <c r="W17" s="605"/>
      <c r="Z17" s="9"/>
      <c r="AA17" s="9"/>
      <c r="AB17" s="9"/>
    </row>
    <row r="18" spans="2:28" ht="28.5" customHeight="1" thickBot="1">
      <c r="B18" s="216">
        <v>10</v>
      </c>
      <c r="C18" s="128" t="str">
        <f>IF('様式E-2-4-6-1'!C18="","",'様式E-2-4-6-1'!C18)</f>
        <v/>
      </c>
      <c r="D18" s="128" t="str">
        <f>IF('様式E-2-4-6-1'!D18="","",'様式E-2-4-6-1'!D18)</f>
        <v/>
      </c>
      <c r="E18" s="128" t="str">
        <f>IF('様式E-2-4-6-1'!E18="","",'様式E-2-4-6-1'!E18)</f>
        <v/>
      </c>
      <c r="F18" s="128" t="str">
        <f>IF('様式E-2-4-6-1'!F18="","",'様式E-2-4-6-1'!F18)</f>
        <v/>
      </c>
      <c r="G18" s="217" t="str">
        <f>IF('様式E-2-4-6-1'!G18="","",'様式E-2-4-6-1'!G18)</f>
        <v/>
      </c>
      <c r="H18" s="128"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128" t="str">
        <f>IF('様式E-2-4-6-1'!I18="","",'様式E-2-4-6-1'!I18)</f>
        <v/>
      </c>
      <c r="J18" s="128"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450" t="str">
        <f>IF('様式E-2-4-6-1'!K18="","",'様式E-2-4-6-1'!K18)</f>
        <v/>
      </c>
      <c r="L18" s="450" t="str">
        <f>IF('様式E-2-4-6-1'!L18="","",'様式E-2-4-6-1'!L18)</f>
        <v/>
      </c>
      <c r="M18" s="448" t="str">
        <f>IF('様式E-2-4-6-1'!M18="","",'様式E-2-4-6-1'!M18)</f>
        <v/>
      </c>
      <c r="N18" s="448" t="str">
        <f>IF('様式E-2-4-6-1'!N18="","",'様式E-2-4-6-1'!N18)</f>
        <v/>
      </c>
      <c r="O18" s="448" t="str">
        <f>IF('様式E-2-4-6-1'!O18="","",'様式E-2-4-6-1'!O18)</f>
        <v/>
      </c>
      <c r="P18" s="448" t="str">
        <f>IF('様式E-2-4-6-1'!P18="","",'様式E-2-4-6-1'!P18)</f>
        <v/>
      </c>
      <c r="Q18" s="448" t="str">
        <f>IF('様式E-2-4-6-1'!Q18="","",'様式E-2-4-6-1'!Q18)</f>
        <v/>
      </c>
      <c r="R18" s="448" t="str">
        <f>IF('様式E-2-4-6-1'!R18="","",'様式E-2-4-6-1'!R18)</f>
        <v/>
      </c>
      <c r="S18" s="452" t="str">
        <f>IF('様式E-2-4-6-1'!S18="","",'様式E-2-4-6-1'!S18)</f>
        <v/>
      </c>
      <c r="T18" s="604" t="str">
        <f>IF('様式E-2-4-6-1'!T18="","",'様式E-2-4-6-1'!T18)</f>
        <v/>
      </c>
      <c r="U18" s="450"/>
      <c r="V18" s="453"/>
      <c r="W18" s="605"/>
      <c r="Z18" s="9"/>
      <c r="AA18" s="9"/>
      <c r="AB18" s="9"/>
    </row>
    <row r="19" spans="2:28">
      <c r="K19" s="246"/>
      <c r="P19" s="246"/>
      <c r="Q19" s="246"/>
      <c r="R19" s="246"/>
      <c r="S19" s="246"/>
      <c r="T19" s="246"/>
      <c r="U19" s="246"/>
      <c r="V19" s="246"/>
      <c r="Z19" s="9"/>
      <c r="AA19" s="9"/>
      <c r="AB19" s="9"/>
    </row>
    <row r="20" spans="2:28">
      <c r="K20" s="246"/>
      <c r="P20" s="246"/>
      <c r="Q20" s="246"/>
      <c r="R20" s="246"/>
      <c r="S20" s="246"/>
      <c r="T20" s="246"/>
      <c r="U20" s="246"/>
      <c r="V20" s="246"/>
      <c r="Z20" s="9"/>
      <c r="AA20" s="9"/>
      <c r="AB20" s="9"/>
    </row>
    <row r="21" spans="2:28">
      <c r="K21" s="246"/>
      <c r="P21" s="246"/>
      <c r="Q21" s="246"/>
      <c r="R21" s="246"/>
      <c r="S21" s="246"/>
      <c r="T21" s="246"/>
      <c r="U21" s="246"/>
      <c r="V21" s="246"/>
      <c r="Z21" s="9"/>
      <c r="AA21" s="9"/>
      <c r="AB21" s="9"/>
    </row>
    <row r="22" spans="2:28">
      <c r="K22" s="246"/>
      <c r="P22" s="246"/>
      <c r="Q22" s="246"/>
      <c r="R22" s="246"/>
      <c r="S22" s="246"/>
      <c r="T22" s="246"/>
      <c r="U22" s="246"/>
      <c r="V22" s="246"/>
      <c r="Z22" s="9"/>
      <c r="AA22" s="9"/>
      <c r="AB22" s="9"/>
    </row>
    <row r="23" spans="2:28">
      <c r="K23" s="246"/>
      <c r="P23" s="246"/>
      <c r="Q23" s="246"/>
      <c r="R23" s="246"/>
      <c r="S23" s="246"/>
      <c r="T23" s="246"/>
      <c r="U23" s="246"/>
      <c r="V23" s="246"/>
      <c r="Z23" s="9"/>
      <c r="AA23" s="9"/>
      <c r="AB23" s="9"/>
    </row>
    <row r="24" spans="2:28">
      <c r="K24" s="246"/>
      <c r="P24" s="246"/>
      <c r="Q24" s="246"/>
      <c r="R24" s="246"/>
      <c r="S24" s="246"/>
      <c r="T24" s="246"/>
      <c r="U24" s="246"/>
      <c r="V24" s="246"/>
      <c r="Z24" s="9"/>
      <c r="AA24" s="9"/>
      <c r="AB24" s="9"/>
    </row>
    <row r="25" spans="2:28">
      <c r="K25" s="246"/>
      <c r="P25" s="246"/>
      <c r="Q25" s="246"/>
      <c r="R25" s="246"/>
      <c r="S25" s="246"/>
      <c r="T25" s="246"/>
      <c r="U25" s="246"/>
      <c r="V25" s="246"/>
      <c r="Z25" s="9"/>
      <c r="AA25" s="9"/>
      <c r="AB25" s="9"/>
    </row>
    <row r="26" spans="2:28">
      <c r="K26" s="246"/>
      <c r="P26" s="246"/>
      <c r="Q26" s="246"/>
      <c r="R26" s="246"/>
      <c r="S26" s="246"/>
      <c r="T26" s="246"/>
      <c r="U26" s="246"/>
      <c r="V26" s="246"/>
      <c r="Z26" s="9"/>
      <c r="AA26" s="9"/>
      <c r="AB26" s="9"/>
    </row>
    <row r="27" spans="2:28">
      <c r="K27" s="246"/>
      <c r="P27" s="246"/>
      <c r="Q27" s="246"/>
      <c r="R27" s="246"/>
      <c r="S27" s="246"/>
      <c r="T27" s="246"/>
      <c r="U27" s="246"/>
      <c r="V27" s="246"/>
      <c r="Z27" s="9"/>
      <c r="AA27" s="9"/>
      <c r="AB27" s="9"/>
    </row>
    <row r="28" spans="2:28">
      <c r="K28" s="246"/>
      <c r="P28" s="246"/>
      <c r="Q28" s="246"/>
      <c r="R28" s="246"/>
      <c r="S28" s="246"/>
      <c r="T28" s="246"/>
      <c r="U28" s="246"/>
      <c r="V28" s="246"/>
      <c r="Z28" s="9"/>
      <c r="AA28" s="9"/>
      <c r="AB28" s="9"/>
    </row>
  </sheetData>
  <mergeCells count="3">
    <mergeCell ref="B4:C4"/>
    <mergeCell ref="D4:G4"/>
    <mergeCell ref="B6:N6"/>
  </mergeCells>
  <phoneticPr fontId="10"/>
  <dataValidations count="1">
    <dataValidation allowBlank="1" showInputMessage="1" showErrorMessage="1" sqref="L9:L18" xr:uid="{145FF312-343A-4F0B-A9A2-CCF8520DB868}"/>
  </dataValidations>
  <printOptions horizontalCentered="1"/>
  <pageMargins left="0.31496062992125984" right="0.31496062992125984" top="0.74803149606299213" bottom="0.74803149606299213" header="0.31496062992125984" footer="0.31496062992125984"/>
  <pageSetup paperSize="9" scale="45"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xr:uid="{D3553748-7FE7-4432-8339-D7C9CA6AE7B8}">
          <x14:formula1>
            <xm:f>'コード '!$B$84:$B$98</xm:f>
          </x14:formula1>
          <xm:sqref>S9:S18</xm:sqref>
        </x14:dataValidation>
        <x14:dataValidation type="list" allowBlank="1" showInputMessage="1" showErrorMessage="1" xr:uid="{195D2D1B-FF75-40D7-A10D-E377F3CDC1E0}">
          <x14:formula1>
            <xm:f>'コード '!$B$51:$B$57</xm:f>
          </x14:formula1>
          <xm:sqref>O9:O18</xm:sqref>
        </x14:dataValidation>
        <x14:dataValidation type="list" allowBlank="1" showInputMessage="1" showErrorMessage="1" xr:uid="{4B08746E-B096-4B82-AF8B-3C0F309F2054}">
          <x14:formula1>
            <xm:f>'コード '!$B$60:$B$70</xm:f>
          </x14:formula1>
          <xm:sqref>P9:P18</xm:sqref>
        </x14:dataValidation>
        <x14:dataValidation type="list" allowBlank="1" showInputMessage="1" showErrorMessage="1" xr:uid="{2E575647-10D4-4286-82BE-44D29209293B}">
          <x14:formula1>
            <xm:f>'コード '!$B$101:$B$102</xm:f>
          </x14:formula1>
          <xm:sqref>T9:T18</xm:sqref>
        </x14:dataValidation>
        <x14:dataValidation type="list" allowBlank="1" showInputMessage="1" showErrorMessage="1" xr:uid="{525A194F-839F-4AAC-BA79-F1A3CB64E860}">
          <x14:formula1>
            <xm:f>'コード '!$B$6:$B$9</xm:f>
          </x14:formula1>
          <xm:sqref>K9:K18</xm:sqref>
        </x14:dataValidation>
        <x14:dataValidation type="list" allowBlank="1" showInputMessage="1" showErrorMessage="1" xr:uid="{105867CC-81BF-400F-9E81-AE49C74ED1D9}">
          <x14:formula1>
            <xm:f>'コード '!$B$16:$B$17</xm:f>
          </x14:formula1>
          <xm:sqref>M9:M18</xm:sqref>
        </x14:dataValidation>
        <x14:dataValidation type="list" allowBlank="1" showInputMessage="1" showErrorMessage="1" xr:uid="{EF619508-CC6E-4C37-A71C-AFBDF906EB20}">
          <x14:formula1>
            <xm:f>'コード '!$B$20:$B$48</xm:f>
          </x14:formula1>
          <xm:sqref>N9:N18</xm:sqref>
        </x14:dataValidation>
        <x14:dataValidation type="list" allowBlank="1" showInputMessage="1" xr:uid="{25CBED56-011D-47EF-8401-AE5E80B7C330}">
          <x14:formula1>
            <xm:f>'コード '!$B$73:$B$75</xm:f>
          </x14:formula1>
          <xm:sqref>Q9:Q18</xm:sqref>
        </x14:dataValidation>
        <x14:dataValidation type="list" allowBlank="1" showInputMessage="1" xr:uid="{366C95E7-0126-4B3D-B539-3AC433EE0F51}">
          <x14:formula1>
            <xm:f>'コード '!$B$78:$B$81</xm:f>
          </x14:formula1>
          <xm:sqref>R9:R18</xm:sqref>
        </x14:dataValidation>
        <x14:dataValidation type="list" allowBlank="1" showInputMessage="1" showErrorMessage="1" xr:uid="{283CBA87-C203-4F3F-8B97-14C5C1425A89}">
          <x14:formula1>
            <xm:f>'コード '!$B$112:$B$113</xm:f>
          </x14:formula1>
          <xm:sqref>V9:V18</xm:sqref>
        </x14:dataValidation>
        <x14:dataValidation type="list" allowBlank="1" showInputMessage="1" showErrorMessage="1" xr:uid="{D8A2E2F4-E403-4D9E-A9E1-B6CD3B368982}">
          <x14:formula1>
            <xm:f>'コード '!$B$105:$B$109</xm:f>
          </x14:formula1>
          <xm:sqref>U9:U18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19"/>
  <sheetViews>
    <sheetView showGridLines="0" view="pageBreakPreview" zoomScale="90" zoomScaleNormal="100" zoomScaleSheetLayoutView="90" workbookViewId="0">
      <selection activeCell="D40" sqref="D40"/>
    </sheetView>
  </sheetViews>
  <sheetFormatPr defaultColWidth="9" defaultRowHeight="13.5"/>
  <cols>
    <col min="1" max="1" width="1.5" style="251" customWidth="1"/>
    <col min="2" max="2" width="4.5" style="251" customWidth="1"/>
    <col min="3" max="3" width="15.125" style="251" customWidth="1"/>
    <col min="4" max="4" width="16.875" style="251" customWidth="1"/>
    <col min="5" max="5" width="18.125" style="251" customWidth="1"/>
    <col min="6" max="6" width="13.125" style="251" customWidth="1"/>
    <col min="7" max="7" width="10.5" style="251" customWidth="1"/>
    <col min="8" max="8" width="20.875" style="251" customWidth="1"/>
    <col min="9" max="9" width="13.875" style="251" customWidth="1"/>
    <col min="10" max="10" width="1.5" style="251" customWidth="1"/>
    <col min="11" max="16384" width="9" style="251"/>
  </cols>
  <sheetData>
    <row r="1" spans="2:12" ht="17.25">
      <c r="B1" s="153" t="str">
        <f>'コード '!A1</f>
        <v>溶融亜鉛めっき鋼帯及び鋼板（海外供給者）</v>
      </c>
    </row>
    <row r="2" spans="2:12" ht="15.75">
      <c r="B2" s="252" t="s">
        <v>171</v>
      </c>
      <c r="C2" s="252"/>
      <c r="D2" s="252"/>
    </row>
    <row r="3" spans="2:12" ht="5.25" customHeight="1" thickBot="1"/>
    <row r="4" spans="2:12" s="253" customFormat="1" ht="15" customHeight="1" thickBot="1">
      <c r="B4" s="757" t="s">
        <v>65</v>
      </c>
      <c r="C4" s="758"/>
      <c r="D4" s="788" t="str">
        <f>IF(様式一覧表!D5="","",様式一覧表!D5)</f>
        <v/>
      </c>
      <c r="E4" s="789"/>
      <c r="F4" s="790"/>
    </row>
    <row r="5" spans="2:12" ht="7.5" customHeight="1"/>
    <row r="6" spans="2:12" ht="39.75" customHeight="1">
      <c r="B6" s="822" t="s">
        <v>172</v>
      </c>
      <c r="C6" s="822"/>
      <c r="D6" s="822"/>
      <c r="E6" s="822"/>
      <c r="F6" s="822"/>
      <c r="G6" s="822"/>
      <c r="H6" s="822"/>
      <c r="I6" s="822"/>
      <c r="J6" s="254"/>
      <c r="K6" s="254"/>
      <c r="L6" s="254"/>
    </row>
    <row r="7" spans="2:12" ht="9.75" customHeight="1" thickBot="1">
      <c r="C7" s="314"/>
      <c r="D7" s="314"/>
      <c r="E7" s="314"/>
      <c r="F7" s="314"/>
      <c r="G7" s="314"/>
      <c r="H7" s="314"/>
      <c r="I7" s="314"/>
      <c r="J7" s="314"/>
      <c r="K7" s="314"/>
      <c r="L7" s="314"/>
    </row>
    <row r="8" spans="2:12" ht="27" customHeight="1">
      <c r="B8" s="255" t="s">
        <v>67</v>
      </c>
      <c r="C8" s="218" t="s">
        <v>173</v>
      </c>
      <c r="D8" s="218" t="s">
        <v>164</v>
      </c>
      <c r="E8" s="218" t="s">
        <v>174</v>
      </c>
      <c r="F8" s="218" t="s">
        <v>156</v>
      </c>
      <c r="G8" s="218" t="s">
        <v>155</v>
      </c>
      <c r="H8" s="218" t="s">
        <v>157</v>
      </c>
      <c r="I8" s="219" t="s">
        <v>175</v>
      </c>
    </row>
    <row r="9" spans="2:12" ht="21" customHeight="1">
      <c r="B9" s="319">
        <v>1</v>
      </c>
      <c r="C9" s="421"/>
      <c r="D9" s="421"/>
      <c r="E9" s="421"/>
      <c r="F9" s="507"/>
      <c r="G9" s="507"/>
      <c r="H9" s="421"/>
      <c r="I9" s="504"/>
    </row>
    <row r="10" spans="2:12" ht="21" customHeight="1">
      <c r="B10" s="319">
        <v>2</v>
      </c>
      <c r="C10" s="421"/>
      <c r="D10" s="421"/>
      <c r="E10" s="421"/>
      <c r="F10" s="507"/>
      <c r="G10" s="507"/>
      <c r="H10" s="421"/>
      <c r="I10" s="504"/>
    </row>
    <row r="11" spans="2:12" ht="21" customHeight="1">
      <c r="B11" s="319">
        <v>3</v>
      </c>
      <c r="C11" s="421"/>
      <c r="D11" s="421"/>
      <c r="E11" s="421"/>
      <c r="F11" s="507"/>
      <c r="G11" s="507"/>
      <c r="H11" s="421"/>
      <c r="I11" s="504"/>
    </row>
    <row r="12" spans="2:12" ht="21" customHeight="1">
      <c r="B12" s="319">
        <v>4</v>
      </c>
      <c r="C12" s="421"/>
      <c r="D12" s="421"/>
      <c r="E12" s="421"/>
      <c r="F12" s="507"/>
      <c r="G12" s="507"/>
      <c r="H12" s="421"/>
      <c r="I12" s="504"/>
    </row>
    <row r="13" spans="2:12" ht="21" customHeight="1">
      <c r="B13" s="319">
        <v>5</v>
      </c>
      <c r="C13" s="421"/>
      <c r="D13" s="421"/>
      <c r="E13" s="421"/>
      <c r="F13" s="507"/>
      <c r="G13" s="507"/>
      <c r="H13" s="421"/>
      <c r="I13" s="504"/>
    </row>
    <row r="14" spans="2:12" ht="21" customHeight="1">
      <c r="B14" s="319">
        <v>6</v>
      </c>
      <c r="C14" s="422"/>
      <c r="D14" s="422"/>
      <c r="E14" s="422"/>
      <c r="F14" s="508"/>
      <c r="G14" s="508"/>
      <c r="H14" s="422"/>
      <c r="I14" s="505"/>
    </row>
    <row r="15" spans="2:12" ht="21" customHeight="1">
      <c r="B15" s="319">
        <v>7</v>
      </c>
      <c r="C15" s="422"/>
      <c r="D15" s="422"/>
      <c r="E15" s="422"/>
      <c r="F15" s="508"/>
      <c r="G15" s="508"/>
      <c r="H15" s="422"/>
      <c r="I15" s="505"/>
    </row>
    <row r="16" spans="2:12" ht="21" customHeight="1">
      <c r="B16" s="319">
        <v>8</v>
      </c>
      <c r="C16" s="422"/>
      <c r="D16" s="422"/>
      <c r="E16" s="422"/>
      <c r="F16" s="508"/>
      <c r="G16" s="508"/>
      <c r="H16" s="422"/>
      <c r="I16" s="505"/>
    </row>
    <row r="17" spans="2:9" ht="21" customHeight="1">
      <c r="B17" s="319">
        <v>9</v>
      </c>
      <c r="C17" s="422"/>
      <c r="D17" s="422"/>
      <c r="E17" s="422"/>
      <c r="F17" s="508"/>
      <c r="G17" s="508"/>
      <c r="H17" s="422"/>
      <c r="I17" s="505"/>
    </row>
    <row r="18" spans="2:9" ht="21" customHeight="1" thickBot="1">
      <c r="B18" s="320">
        <v>10</v>
      </c>
      <c r="C18" s="423"/>
      <c r="D18" s="423"/>
      <c r="E18" s="423"/>
      <c r="F18" s="509"/>
      <c r="G18" s="509"/>
      <c r="H18" s="423"/>
      <c r="I18" s="506"/>
    </row>
    <row r="19" spans="2:9" ht="8.25" customHeight="1"/>
  </sheetData>
  <mergeCells count="3">
    <mergeCell ref="B6:I6"/>
    <mergeCell ref="B4:C4"/>
    <mergeCell ref="D4:F4"/>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P27"/>
  <sheetViews>
    <sheetView view="pageBreakPreview" topLeftCell="A3" zoomScale="90" zoomScaleNormal="100" zoomScaleSheetLayoutView="90" workbookViewId="0">
      <selection activeCell="C27" sqref="C27"/>
    </sheetView>
  </sheetViews>
  <sheetFormatPr defaultColWidth="9" defaultRowHeight="13.5"/>
  <cols>
    <col min="1" max="1" width="1.875" style="184" customWidth="1"/>
    <col min="2" max="2" width="7.5" style="184" customWidth="1"/>
    <col min="3" max="3" width="34.5" style="184" customWidth="1"/>
    <col min="4" max="4" width="11.875" style="184" customWidth="1"/>
    <col min="5" max="5" width="33" style="184" customWidth="1"/>
    <col min="6" max="6" width="29.5" style="184" customWidth="1"/>
    <col min="7" max="7" width="2.125" style="184" customWidth="1"/>
    <col min="8" max="16384" width="9" style="184"/>
  </cols>
  <sheetData>
    <row r="1" spans="1:16" ht="23.45" customHeight="1">
      <c r="B1" s="712" t="s">
        <v>9</v>
      </c>
      <c r="C1" s="713"/>
    </row>
    <row r="2" spans="1:16" ht="9.6" customHeight="1"/>
    <row r="3" spans="1:16" ht="18" customHeight="1">
      <c r="B3" s="185" t="str">
        <f>'コード '!A1</f>
        <v>溶融亜鉛めっき鋼帯及び鋼板（海外供給者）</v>
      </c>
    </row>
    <row r="4" spans="1:16" s="187" customFormat="1" ht="14.45" customHeight="1" thickBot="1">
      <c r="A4" s="186"/>
      <c r="P4" s="188"/>
    </row>
    <row r="5" spans="1:16" s="189" customFormat="1" ht="17.25" customHeight="1" thickBot="1">
      <c r="B5" s="714" t="s">
        <v>10</v>
      </c>
      <c r="C5" s="715"/>
      <c r="D5" s="716"/>
      <c r="E5" s="717"/>
      <c r="F5" s="187"/>
      <c r="G5" s="190"/>
      <c r="H5" s="190"/>
      <c r="I5" s="190"/>
      <c r="J5" s="190"/>
      <c r="K5" s="190"/>
      <c r="L5" s="191"/>
    </row>
    <row r="6" spans="1:16" s="189" customFormat="1" ht="17.25" customHeight="1">
      <c r="B6" s="718"/>
      <c r="C6" s="718"/>
      <c r="D6" s="718"/>
      <c r="E6" s="718"/>
      <c r="F6" s="719"/>
      <c r="G6" s="719"/>
      <c r="H6" s="719"/>
      <c r="I6" s="190"/>
      <c r="J6" s="190"/>
      <c r="K6" s="190"/>
      <c r="L6" s="190"/>
      <c r="M6" s="190"/>
      <c r="N6" s="191"/>
    </row>
    <row r="7" spans="1:16" s="189" customFormat="1" ht="20.100000000000001" customHeight="1">
      <c r="B7" s="709" t="s">
        <v>11</v>
      </c>
      <c r="C7" s="710"/>
      <c r="D7" s="710"/>
      <c r="E7" s="710"/>
      <c r="F7" s="711"/>
      <c r="G7" s="307"/>
      <c r="H7" s="307"/>
      <c r="I7" s="190"/>
      <c r="J7" s="190"/>
      <c r="K7" s="190"/>
      <c r="L7" s="190"/>
      <c r="M7" s="190"/>
      <c r="N7" s="191"/>
    </row>
    <row r="8" spans="1:16" s="189" customFormat="1" ht="24" customHeight="1">
      <c r="B8" s="720" t="s">
        <v>12</v>
      </c>
      <c r="C8" s="721"/>
      <c r="D8" s="721"/>
      <c r="E8" s="721"/>
      <c r="F8" s="722"/>
      <c r="G8" s="307"/>
      <c r="H8" s="307"/>
      <c r="I8" s="190"/>
      <c r="J8" s="190"/>
      <c r="K8" s="190"/>
      <c r="L8" s="190"/>
      <c r="M8" s="190"/>
      <c r="N8" s="191"/>
    </row>
    <row r="10" spans="1:16" ht="21" customHeight="1">
      <c r="B10" s="723" t="s">
        <v>13</v>
      </c>
      <c r="C10" s="723" t="s">
        <v>14</v>
      </c>
      <c r="D10" s="723" t="s">
        <v>15</v>
      </c>
      <c r="E10" s="202" t="s">
        <v>16</v>
      </c>
      <c r="F10" s="723" t="s">
        <v>17</v>
      </c>
    </row>
    <row r="11" spans="1:16" ht="29.1" customHeight="1">
      <c r="B11" s="724"/>
      <c r="C11" s="724"/>
      <c r="D11" s="724"/>
      <c r="E11" s="192" t="s">
        <v>18</v>
      </c>
      <c r="F11" s="724"/>
    </row>
    <row r="12" spans="1:16" ht="16.5" customHeight="1">
      <c r="B12" s="193">
        <v>1</v>
      </c>
      <c r="C12" s="194" t="s">
        <v>19</v>
      </c>
      <c r="D12" s="195"/>
      <c r="E12" s="473"/>
      <c r="F12" s="196"/>
    </row>
    <row r="13" spans="1:16" ht="16.5" customHeight="1">
      <c r="B13" s="193">
        <v>2</v>
      </c>
      <c r="C13" s="194" t="s">
        <v>20</v>
      </c>
      <c r="D13" s="195"/>
      <c r="E13" s="473"/>
      <c r="F13" s="196"/>
    </row>
    <row r="14" spans="1:16" ht="16.5" customHeight="1">
      <c r="B14" s="193">
        <v>3</v>
      </c>
      <c r="C14" s="194" t="s">
        <v>21</v>
      </c>
      <c r="D14" s="195"/>
      <c r="E14" s="473"/>
      <c r="F14" s="196"/>
    </row>
    <row r="15" spans="1:16" ht="16.5" customHeight="1">
      <c r="B15" s="193">
        <v>4</v>
      </c>
      <c r="C15" s="194" t="s">
        <v>22</v>
      </c>
      <c r="D15" s="195"/>
      <c r="E15" s="473"/>
      <c r="F15" s="196"/>
    </row>
    <row r="16" spans="1:16" ht="16.5" customHeight="1">
      <c r="B16" s="193">
        <v>5</v>
      </c>
      <c r="C16" s="194" t="s">
        <v>23</v>
      </c>
      <c r="D16" s="195"/>
      <c r="E16" s="473"/>
      <c r="F16" s="196"/>
    </row>
    <row r="17" spans="2:6" ht="16.5" customHeight="1">
      <c r="B17" s="193">
        <v>6</v>
      </c>
      <c r="C17" s="194" t="s">
        <v>24</v>
      </c>
      <c r="D17" s="195"/>
      <c r="E17" s="473"/>
      <c r="F17" s="196"/>
    </row>
    <row r="18" spans="2:6" ht="16.5" customHeight="1">
      <c r="B18" s="193">
        <v>7</v>
      </c>
      <c r="C18" s="194" t="s">
        <v>25</v>
      </c>
      <c r="D18" s="195"/>
      <c r="E18" s="473"/>
      <c r="F18" s="196"/>
    </row>
    <row r="19" spans="2:6" ht="16.5" customHeight="1">
      <c r="B19" s="193">
        <v>8</v>
      </c>
      <c r="C19" s="194" t="s">
        <v>26</v>
      </c>
      <c r="D19" s="195"/>
      <c r="E19" s="473"/>
      <c r="F19" s="196"/>
    </row>
    <row r="20" spans="2:6" ht="16.5" customHeight="1">
      <c r="B20" s="193">
        <v>9</v>
      </c>
      <c r="C20" s="194" t="s">
        <v>27</v>
      </c>
      <c r="D20" s="195"/>
      <c r="E20" s="473"/>
      <c r="F20" s="196"/>
    </row>
    <row r="21" spans="2:6" ht="16.5" customHeight="1">
      <c r="B21" s="193">
        <v>10</v>
      </c>
      <c r="C21" s="194" t="s">
        <v>28</v>
      </c>
      <c r="D21" s="195"/>
      <c r="E21" s="473"/>
      <c r="F21" s="196"/>
    </row>
    <row r="22" spans="2:6" ht="16.5" customHeight="1">
      <c r="B22" s="193">
        <v>11</v>
      </c>
      <c r="C22" s="194" t="s">
        <v>29</v>
      </c>
      <c r="D22" s="195"/>
      <c r="E22" s="473"/>
      <c r="F22" s="196"/>
    </row>
    <row r="23" spans="2:6" ht="16.5" customHeight="1">
      <c r="B23" s="193">
        <v>12</v>
      </c>
      <c r="C23" s="194" t="s">
        <v>30</v>
      </c>
      <c r="D23" s="195"/>
      <c r="E23" s="473"/>
      <c r="F23" s="196"/>
    </row>
    <row r="24" spans="2:6" ht="16.5" customHeight="1">
      <c r="B24" s="193">
        <v>13</v>
      </c>
      <c r="C24" s="194" t="s">
        <v>31</v>
      </c>
      <c r="D24" s="195"/>
      <c r="E24" s="473"/>
      <c r="F24" s="196"/>
    </row>
    <row r="25" spans="2:6" ht="16.5" customHeight="1">
      <c r="B25" s="193">
        <v>14</v>
      </c>
      <c r="C25" s="194" t="s">
        <v>32</v>
      </c>
      <c r="D25" s="195"/>
      <c r="E25" s="473"/>
      <c r="F25" s="196"/>
    </row>
    <row r="26" spans="2:6" ht="16.5" customHeight="1">
      <c r="B26" s="193">
        <v>15</v>
      </c>
      <c r="C26" s="194" t="s">
        <v>33</v>
      </c>
      <c r="D26" s="195"/>
      <c r="E26" s="473"/>
      <c r="F26" s="196"/>
    </row>
    <row r="27" spans="2:6" ht="16.5" customHeight="1">
      <c r="B27" s="193">
        <v>16</v>
      </c>
      <c r="C27" s="194" t="s">
        <v>34</v>
      </c>
      <c r="D27" s="195"/>
      <c r="E27" s="473"/>
      <c r="F27" s="196"/>
    </row>
  </sheetData>
  <mergeCells count="11">
    <mergeCell ref="B8:F8"/>
    <mergeCell ref="B10:B11"/>
    <mergeCell ref="C10:C11"/>
    <mergeCell ref="D10:D11"/>
    <mergeCell ref="F10:F11"/>
    <mergeCell ref="B7:F7"/>
    <mergeCell ref="B1:C1"/>
    <mergeCell ref="B5:C5"/>
    <mergeCell ref="D5:E5"/>
    <mergeCell ref="B6:E6"/>
    <mergeCell ref="F6:H6"/>
  </mergeCells>
  <phoneticPr fontId="10"/>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7B62-3754-455A-8D10-F7EF1D70D3A4}">
  <sheetPr>
    <tabColor rgb="FF92D050"/>
  </sheetPr>
  <dimension ref="B1:L19"/>
  <sheetViews>
    <sheetView showGridLines="0" view="pageBreakPreview" zoomScale="90" zoomScaleNormal="100" zoomScaleSheetLayoutView="90" workbookViewId="0">
      <selection activeCell="K2" sqref="K2"/>
    </sheetView>
  </sheetViews>
  <sheetFormatPr defaultColWidth="9" defaultRowHeight="13.5"/>
  <cols>
    <col min="1" max="1" width="1.5" style="251" customWidth="1"/>
    <col min="2" max="2" width="4.5" style="251" customWidth="1"/>
    <col min="3" max="3" width="15.125" style="251" customWidth="1"/>
    <col min="4" max="4" width="16.875" style="251" customWidth="1"/>
    <col min="5" max="5" width="18.125" style="251" customWidth="1"/>
    <col min="6" max="6" width="13.125" style="251" customWidth="1"/>
    <col min="7" max="7" width="10.5" style="251" customWidth="1"/>
    <col min="8" max="8" width="20.875" style="251" customWidth="1"/>
    <col min="9" max="9" width="13.875" style="251" customWidth="1"/>
    <col min="10" max="10" width="1.5" style="251" customWidth="1"/>
    <col min="11" max="16384" width="9" style="251"/>
  </cols>
  <sheetData>
    <row r="1" spans="2:12" ht="17.25">
      <c r="B1" s="153" t="str">
        <f>'コード '!A1</f>
        <v>溶融亜鉛めっき鋼帯及び鋼板（海外供給者）</v>
      </c>
    </row>
    <row r="2" spans="2:12" ht="15.75">
      <c r="B2" s="252" t="s">
        <v>176</v>
      </c>
      <c r="C2" s="252"/>
      <c r="D2" s="252"/>
    </row>
    <row r="3" spans="2:12" ht="5.25" customHeight="1" thickBot="1"/>
    <row r="4" spans="2:12" s="253" customFormat="1" ht="15" customHeight="1" thickBot="1">
      <c r="B4" s="757" t="s">
        <v>65</v>
      </c>
      <c r="C4" s="758"/>
      <c r="D4" s="788" t="str">
        <f>IF(様式一覧表!D5="","",様式一覧表!D5)</f>
        <v/>
      </c>
      <c r="E4" s="789"/>
      <c r="F4" s="790"/>
    </row>
    <row r="5" spans="2:12" ht="7.5" customHeight="1"/>
    <row r="6" spans="2:12" ht="39.75" customHeight="1">
      <c r="B6" s="822" t="s">
        <v>172</v>
      </c>
      <c r="C6" s="822"/>
      <c r="D6" s="822"/>
      <c r="E6" s="822"/>
      <c r="F6" s="822"/>
      <c r="G6" s="822"/>
      <c r="H6" s="822"/>
      <c r="I6" s="822"/>
      <c r="J6" s="254"/>
      <c r="K6" s="254"/>
      <c r="L6" s="254"/>
    </row>
    <row r="7" spans="2:12" ht="9.75" customHeight="1" thickBot="1">
      <c r="C7" s="314"/>
      <c r="D7" s="314"/>
      <c r="E7" s="314"/>
      <c r="F7" s="314"/>
      <c r="G7" s="314"/>
      <c r="H7" s="314"/>
      <c r="I7" s="314"/>
      <c r="J7" s="314"/>
      <c r="K7" s="314"/>
      <c r="L7" s="314"/>
    </row>
    <row r="8" spans="2:12" ht="27" customHeight="1">
      <c r="B8" s="255" t="s">
        <v>67</v>
      </c>
      <c r="C8" s="218" t="s">
        <v>173</v>
      </c>
      <c r="D8" s="218" t="s">
        <v>164</v>
      </c>
      <c r="E8" s="218" t="s">
        <v>174</v>
      </c>
      <c r="F8" s="218" t="s">
        <v>156</v>
      </c>
      <c r="G8" s="218" t="s">
        <v>155</v>
      </c>
      <c r="H8" s="218" t="s">
        <v>157</v>
      </c>
      <c r="I8" s="219" t="s">
        <v>175</v>
      </c>
    </row>
    <row r="9" spans="2:12" ht="21" customHeight="1">
      <c r="B9" s="319">
        <v>1</v>
      </c>
      <c r="C9" s="421" t="str">
        <f>IF('様式E-2-4-6-2'!C9="","",'様式E-2-4-6-2'!C9)</f>
        <v/>
      </c>
      <c r="D9" s="421" t="str">
        <f>IF('様式E-2-4-6-2'!D9="","",'様式E-2-4-6-2'!D9)</f>
        <v/>
      </c>
      <c r="E9" s="421" t="str">
        <f>IF('様式E-2-4-6-2'!E9="","",'様式E-2-4-6-2'!E9)</f>
        <v/>
      </c>
      <c r="F9" s="507"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507"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421" t="str">
        <f>IF('様式E-2-4-6-2'!H9="","",'様式E-2-4-6-2'!H9)</f>
        <v/>
      </c>
      <c r="I9" s="510"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c r="B10" s="319">
        <v>2</v>
      </c>
      <c r="C10" s="421" t="str">
        <f>IF('様式E-2-4-6-2'!C10="","",'様式E-2-4-6-2'!C10)</f>
        <v/>
      </c>
      <c r="D10" s="421" t="str">
        <f>IF('様式E-2-4-6-2'!D10="","",'様式E-2-4-6-2'!D10)</f>
        <v/>
      </c>
      <c r="E10" s="421" t="str">
        <f>IF('様式E-2-4-6-2'!E10="","",'様式E-2-4-6-2'!E10)</f>
        <v/>
      </c>
      <c r="F10" s="507"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507"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421" t="str">
        <f>IF('様式E-2-4-6-2'!H10="","",'様式E-2-4-6-2'!H10)</f>
        <v/>
      </c>
      <c r="I10" s="510"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c r="B11" s="319">
        <v>3</v>
      </c>
      <c r="C11" s="421" t="str">
        <f>IF('様式E-2-4-6-2'!C11="","",'様式E-2-4-6-2'!C11)</f>
        <v/>
      </c>
      <c r="D11" s="421" t="str">
        <f>IF('様式E-2-4-6-2'!D11="","",'様式E-2-4-6-2'!D11)</f>
        <v/>
      </c>
      <c r="E11" s="421" t="str">
        <f>IF('様式E-2-4-6-2'!E11="","",'様式E-2-4-6-2'!E11)</f>
        <v/>
      </c>
      <c r="F11" s="507"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507"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421" t="str">
        <f>IF('様式E-2-4-6-2'!H11="","",'様式E-2-4-6-2'!H11)</f>
        <v/>
      </c>
      <c r="I11" s="510"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c r="B12" s="319">
        <v>4</v>
      </c>
      <c r="C12" s="421" t="str">
        <f>IF('様式E-2-4-6-2'!C12="","",'様式E-2-4-6-2'!C12)</f>
        <v/>
      </c>
      <c r="D12" s="421" t="str">
        <f>IF('様式E-2-4-6-2'!D12="","",'様式E-2-4-6-2'!D12)</f>
        <v/>
      </c>
      <c r="E12" s="421" t="str">
        <f>IF('様式E-2-4-6-2'!E12="","",'様式E-2-4-6-2'!E12)</f>
        <v/>
      </c>
      <c r="F12" s="507"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507"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421" t="str">
        <f>IF('様式E-2-4-6-2'!H12="","",'様式E-2-4-6-2'!H12)</f>
        <v/>
      </c>
      <c r="I12" s="510"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c r="B13" s="319">
        <v>5</v>
      </c>
      <c r="C13" s="421" t="str">
        <f>IF('様式E-2-4-6-2'!C13="","",'様式E-2-4-6-2'!C13)</f>
        <v/>
      </c>
      <c r="D13" s="421" t="str">
        <f>IF('様式E-2-4-6-2'!D13="","",'様式E-2-4-6-2'!D13)</f>
        <v/>
      </c>
      <c r="E13" s="421" t="str">
        <f>IF('様式E-2-4-6-2'!E13="","",'様式E-2-4-6-2'!E13)</f>
        <v/>
      </c>
      <c r="F13" s="507"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507"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421" t="str">
        <f>IF('様式E-2-4-6-2'!H13="","",'様式E-2-4-6-2'!H13)</f>
        <v/>
      </c>
      <c r="I13" s="510"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c r="B14" s="319">
        <v>6</v>
      </c>
      <c r="C14" s="422" t="str">
        <f>IF('様式E-2-4-6-2'!C14="","",'様式E-2-4-6-2'!C14)</f>
        <v/>
      </c>
      <c r="D14" s="422" t="str">
        <f>IF('様式E-2-4-6-2'!D14="","",'様式E-2-4-6-2'!D14)</f>
        <v/>
      </c>
      <c r="E14" s="422" t="str">
        <f>IF('様式E-2-4-6-2'!E14="","",'様式E-2-4-6-2'!E14)</f>
        <v/>
      </c>
      <c r="F14" s="508"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08"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422" t="str">
        <f>IF('様式E-2-4-6-2'!H14="","",'様式E-2-4-6-2'!H14)</f>
        <v/>
      </c>
      <c r="I14" s="511"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c r="B15" s="319">
        <v>7</v>
      </c>
      <c r="C15" s="422" t="str">
        <f>IF('様式E-2-4-6-2'!C15="","",'様式E-2-4-6-2'!C15)</f>
        <v/>
      </c>
      <c r="D15" s="422" t="str">
        <f>IF('様式E-2-4-6-2'!D15="","",'様式E-2-4-6-2'!D15)</f>
        <v/>
      </c>
      <c r="E15" s="422" t="str">
        <f>IF('様式E-2-4-6-2'!E15="","",'様式E-2-4-6-2'!E15)</f>
        <v/>
      </c>
      <c r="F15" s="508"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08"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422" t="str">
        <f>IF('様式E-2-4-6-2'!H15="","",'様式E-2-4-6-2'!H15)</f>
        <v/>
      </c>
      <c r="I15" s="511"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c r="B16" s="319">
        <v>8</v>
      </c>
      <c r="C16" s="422" t="str">
        <f>IF('様式E-2-4-6-2'!C16="","",'様式E-2-4-6-2'!C16)</f>
        <v/>
      </c>
      <c r="D16" s="422" t="str">
        <f>IF('様式E-2-4-6-2'!D16="","",'様式E-2-4-6-2'!D16)</f>
        <v/>
      </c>
      <c r="E16" s="422" t="str">
        <f>IF('様式E-2-4-6-2'!E16="","",'様式E-2-4-6-2'!E16)</f>
        <v/>
      </c>
      <c r="F16" s="508"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08"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422" t="str">
        <f>IF('様式E-2-4-6-2'!H16="","",'様式E-2-4-6-2'!H16)</f>
        <v/>
      </c>
      <c r="I16" s="511"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c r="B17" s="319">
        <v>9</v>
      </c>
      <c r="C17" s="422" t="str">
        <f>IF('様式E-2-4-6-2'!C17="","",'様式E-2-4-6-2'!C17)</f>
        <v/>
      </c>
      <c r="D17" s="422" t="str">
        <f>IF('様式E-2-4-6-2'!D17="","",'様式E-2-4-6-2'!D17)</f>
        <v/>
      </c>
      <c r="E17" s="422" t="str">
        <f>IF('様式E-2-4-6-2'!E17="","",'様式E-2-4-6-2'!E17)</f>
        <v/>
      </c>
      <c r="F17" s="508"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08"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422" t="str">
        <f>IF('様式E-2-4-6-2'!H17="","",'様式E-2-4-6-2'!H17)</f>
        <v/>
      </c>
      <c r="I17" s="511"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c r="B18" s="320">
        <v>10</v>
      </c>
      <c r="C18" s="423" t="str">
        <f>IF('様式E-2-4-6-2'!C18="","",'様式E-2-4-6-2'!C18)</f>
        <v/>
      </c>
      <c r="D18" s="423" t="str">
        <f>IF('様式E-2-4-6-2'!D18="","",'様式E-2-4-6-2'!D18)</f>
        <v/>
      </c>
      <c r="E18" s="423" t="str">
        <f>IF('様式E-2-4-6-2'!E18="","",'様式E-2-4-6-2'!E18)</f>
        <v/>
      </c>
      <c r="F18" s="509"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09"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423" t="str">
        <f>IF('様式E-2-4-6-2'!H18="","",'様式E-2-4-6-2'!H18)</f>
        <v/>
      </c>
      <c r="I18" s="512"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sheetData>
  <mergeCells count="3">
    <mergeCell ref="B4:C4"/>
    <mergeCell ref="D4:F4"/>
    <mergeCell ref="B6:I6"/>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Y18"/>
  <sheetViews>
    <sheetView showGridLines="0" view="pageBreakPreview" zoomScale="70" zoomScaleNormal="100" zoomScaleSheetLayoutView="70" workbookViewId="0">
      <selection activeCell="G8" sqref="G8:R8"/>
    </sheetView>
  </sheetViews>
  <sheetFormatPr defaultColWidth="9" defaultRowHeight="13.5"/>
  <cols>
    <col min="1" max="1" width="2.5" style="9" customWidth="1"/>
    <col min="2" max="2" width="5" style="9" customWidth="1"/>
    <col min="3" max="3" width="34.5" style="9" customWidth="1"/>
    <col min="4" max="5" width="27.125" style="9" customWidth="1"/>
    <col min="6" max="19" width="17.5" style="9" customWidth="1"/>
    <col min="20" max="20" width="2.5" style="9" customWidth="1"/>
    <col min="21" max="24" width="15.5" style="9" customWidth="1"/>
    <col min="25" max="25" width="30.5" style="9" customWidth="1"/>
    <col min="26" max="26" width="5" style="9" customWidth="1"/>
    <col min="27" max="16384" width="9" style="9"/>
  </cols>
  <sheetData>
    <row r="1" spans="1:25" ht="26.25" customHeight="1">
      <c r="A1" s="149"/>
      <c r="B1" s="153" t="str">
        <f>'コード '!A1</f>
        <v>溶融亜鉛めっき鋼帯及び鋼板（海外供給者）</v>
      </c>
    </row>
    <row r="2" spans="1:25" ht="21.75" customHeight="1">
      <c r="B2" s="177" t="s">
        <v>177</v>
      </c>
    </row>
    <row r="3" spans="1:25" ht="8.1" customHeight="1" thickBot="1"/>
    <row r="4" spans="1:25" ht="18.95" customHeight="1" thickBot="1">
      <c r="B4" s="757" t="s">
        <v>65</v>
      </c>
      <c r="C4" s="758"/>
      <c r="D4" s="788" t="str">
        <f>IF(様式一覧表!D5="","",様式一覧表!D5)</f>
        <v/>
      </c>
      <c r="E4" s="789"/>
      <c r="F4" s="790"/>
      <c r="G4" s="308"/>
      <c r="H4" s="308"/>
      <c r="I4" s="308"/>
      <c r="J4" s="308"/>
      <c r="K4" s="308"/>
      <c r="L4" s="308"/>
      <c r="M4" s="308"/>
      <c r="N4" s="308"/>
      <c r="O4" s="308"/>
      <c r="P4" s="308"/>
      <c r="Q4" s="584"/>
      <c r="R4" s="584"/>
      <c r="S4" s="308"/>
      <c r="T4" s="308"/>
    </row>
    <row r="5" spans="1:25" ht="9.75" customHeight="1"/>
    <row r="6" spans="1:25" ht="52.5" customHeight="1">
      <c r="B6" s="823" t="s">
        <v>178</v>
      </c>
      <c r="C6" s="823"/>
      <c r="D6" s="823"/>
      <c r="E6" s="823"/>
      <c r="F6" s="823"/>
      <c r="G6" s="823"/>
      <c r="H6" s="823"/>
      <c r="I6" s="823"/>
      <c r="J6" s="823"/>
      <c r="K6" s="823"/>
      <c r="L6" s="823"/>
      <c r="M6" s="823"/>
      <c r="N6" s="823"/>
      <c r="O6" s="823"/>
      <c r="P6" s="823"/>
      <c r="Q6" s="823"/>
      <c r="R6" s="823"/>
      <c r="S6" s="823"/>
      <c r="T6" s="227"/>
      <c r="U6" s="227"/>
      <c r="V6" s="227"/>
      <c r="W6" s="227"/>
      <c r="X6" s="227"/>
      <c r="Y6" s="227"/>
    </row>
    <row r="7" spans="1:25" ht="12" customHeight="1" thickBot="1"/>
    <row r="8" spans="1:25" ht="60" customHeight="1">
      <c r="B8" s="382" t="s">
        <v>82</v>
      </c>
      <c r="C8" s="387" t="s">
        <v>179</v>
      </c>
      <c r="D8" s="387" t="s">
        <v>164</v>
      </c>
      <c r="E8" s="389" t="s">
        <v>180</v>
      </c>
      <c r="F8" s="387" t="s">
        <v>181</v>
      </c>
      <c r="G8" s="638" t="str">
        <f>'コード '!$B$5</f>
        <v>品種コード①（製品の形状）</v>
      </c>
      <c r="H8" s="638" t="str">
        <f>'コード '!$B$11</f>
        <v>品種コード②（エッジの状態）</v>
      </c>
      <c r="I8" s="638" t="str">
        <f>'コード '!$B$15</f>
        <v>品種コード③（原板の圧延方法）</v>
      </c>
      <c r="J8" s="638" t="str">
        <f>'コード '!$B$19</f>
        <v>品種コード④（原板の厚み）</v>
      </c>
      <c r="K8" s="638" t="str">
        <f>'コード '!$B$50</f>
        <v>品種コード⑤(原板の幅)</v>
      </c>
      <c r="L8" s="638" t="str">
        <f>'コード '!$B$59</f>
        <v>品種コード⑥（原板の化学成分ⅰ）</v>
      </c>
      <c r="M8" s="638" t="str">
        <f>'コード '!$B$72</f>
        <v>品種コード⑦（原板の化学成分ⅱ）</v>
      </c>
      <c r="N8" s="638" t="str">
        <f>'コード '!$B$77</f>
        <v>品種コード⑧（原板の化学成分ⅲ）</v>
      </c>
      <c r="O8" s="638" t="str">
        <f>'コード '!$B$83</f>
        <v>品種コード⑨（めっき付着量（両面の合計））</v>
      </c>
      <c r="P8" s="638" t="str">
        <f>'コード '!$B$100</f>
        <v>品種コード⑩（めっき層の成分）</v>
      </c>
      <c r="Q8" s="638" t="str">
        <f>'コード '!$B$104</f>
        <v>品種コード⑪（化成処理）</v>
      </c>
      <c r="R8" s="638" t="str">
        <f>'コード '!$B$111</f>
        <v>品種コード⑫（塗油）</v>
      </c>
      <c r="S8" s="388" t="s">
        <v>182</v>
      </c>
    </row>
    <row r="9" spans="1:25" ht="36.75" customHeight="1">
      <c r="B9" s="311">
        <v>1</v>
      </c>
      <c r="C9" s="120"/>
      <c r="D9" s="120"/>
      <c r="E9" s="120"/>
      <c r="F9" s="513"/>
      <c r="G9" s="449"/>
      <c r="H9" s="449"/>
      <c r="I9" s="447"/>
      <c r="J9" s="447"/>
      <c r="K9" s="447"/>
      <c r="L9" s="447"/>
      <c r="M9" s="447"/>
      <c r="N9" s="447"/>
      <c r="O9" s="447"/>
      <c r="P9" s="447"/>
      <c r="Q9" s="449"/>
      <c r="R9" s="449"/>
      <c r="S9" s="180"/>
    </row>
    <row r="10" spans="1:25" ht="36.75" customHeight="1">
      <c r="B10" s="311">
        <v>2</v>
      </c>
      <c r="C10" s="120"/>
      <c r="D10" s="120"/>
      <c r="E10" s="120"/>
      <c r="F10" s="513"/>
      <c r="G10" s="449"/>
      <c r="H10" s="449"/>
      <c r="I10" s="447"/>
      <c r="J10" s="447"/>
      <c r="K10" s="447"/>
      <c r="L10" s="447"/>
      <c r="M10" s="447"/>
      <c r="N10" s="447"/>
      <c r="O10" s="447"/>
      <c r="P10" s="447"/>
      <c r="Q10" s="449"/>
      <c r="R10" s="449"/>
      <c r="S10" s="180"/>
    </row>
    <row r="11" spans="1:25" ht="36.75" customHeight="1">
      <c r="B11" s="311">
        <v>3</v>
      </c>
      <c r="C11" s="120"/>
      <c r="D11" s="120"/>
      <c r="E11" s="120"/>
      <c r="F11" s="513"/>
      <c r="G11" s="449"/>
      <c r="H11" s="449"/>
      <c r="I11" s="447"/>
      <c r="J11" s="447"/>
      <c r="K11" s="447"/>
      <c r="L11" s="447"/>
      <c r="M11" s="447"/>
      <c r="N11" s="447"/>
      <c r="O11" s="447"/>
      <c r="P11" s="447"/>
      <c r="Q11" s="449"/>
      <c r="R11" s="449"/>
      <c r="S11" s="180"/>
    </row>
    <row r="12" spans="1:25" ht="36.75" customHeight="1">
      <c r="B12" s="311">
        <v>4</v>
      </c>
      <c r="C12" s="120"/>
      <c r="D12" s="120"/>
      <c r="E12" s="120"/>
      <c r="F12" s="513"/>
      <c r="G12" s="449"/>
      <c r="H12" s="449"/>
      <c r="I12" s="447"/>
      <c r="J12" s="447"/>
      <c r="K12" s="447"/>
      <c r="L12" s="447"/>
      <c r="M12" s="447"/>
      <c r="N12" s="447"/>
      <c r="O12" s="447"/>
      <c r="P12" s="447"/>
      <c r="Q12" s="449"/>
      <c r="R12" s="449"/>
      <c r="S12" s="180"/>
    </row>
    <row r="13" spans="1:25" ht="36.75" customHeight="1">
      <c r="B13" s="311">
        <v>5</v>
      </c>
      <c r="C13" s="120"/>
      <c r="D13" s="120"/>
      <c r="E13" s="120"/>
      <c r="F13" s="513"/>
      <c r="G13" s="449"/>
      <c r="H13" s="449"/>
      <c r="I13" s="447"/>
      <c r="J13" s="447"/>
      <c r="K13" s="447"/>
      <c r="L13" s="447"/>
      <c r="M13" s="447"/>
      <c r="N13" s="447"/>
      <c r="O13" s="447"/>
      <c r="P13" s="447"/>
      <c r="Q13" s="449"/>
      <c r="R13" s="449"/>
      <c r="S13" s="180"/>
    </row>
    <row r="14" spans="1:25" ht="36.75" customHeight="1">
      <c r="B14" s="311">
        <v>6</v>
      </c>
      <c r="C14" s="120"/>
      <c r="D14" s="120"/>
      <c r="E14" s="120"/>
      <c r="F14" s="513"/>
      <c r="G14" s="449"/>
      <c r="H14" s="449"/>
      <c r="I14" s="447"/>
      <c r="J14" s="447"/>
      <c r="K14" s="447"/>
      <c r="L14" s="447"/>
      <c r="M14" s="447"/>
      <c r="N14" s="447"/>
      <c r="O14" s="447"/>
      <c r="P14" s="447"/>
      <c r="Q14" s="449"/>
      <c r="R14" s="449"/>
      <c r="S14" s="180"/>
    </row>
    <row r="15" spans="1:25" ht="36.75" customHeight="1">
      <c r="B15" s="311">
        <v>7</v>
      </c>
      <c r="C15" s="120"/>
      <c r="D15" s="120"/>
      <c r="E15" s="120"/>
      <c r="F15" s="513"/>
      <c r="G15" s="449"/>
      <c r="H15" s="449"/>
      <c r="I15" s="447"/>
      <c r="J15" s="447"/>
      <c r="K15" s="447"/>
      <c r="L15" s="447"/>
      <c r="M15" s="447"/>
      <c r="N15" s="447"/>
      <c r="O15" s="447"/>
      <c r="P15" s="447"/>
      <c r="Q15" s="449"/>
      <c r="R15" s="449"/>
      <c r="S15" s="180"/>
    </row>
    <row r="16" spans="1:25" ht="36.75" customHeight="1">
      <c r="B16" s="311">
        <v>8</v>
      </c>
      <c r="C16" s="120"/>
      <c r="D16" s="120"/>
      <c r="E16" s="120"/>
      <c r="F16" s="513"/>
      <c r="G16" s="449"/>
      <c r="H16" s="449"/>
      <c r="I16" s="447"/>
      <c r="J16" s="447"/>
      <c r="K16" s="447"/>
      <c r="L16" s="447"/>
      <c r="M16" s="447"/>
      <c r="N16" s="447"/>
      <c r="O16" s="447"/>
      <c r="P16" s="447"/>
      <c r="Q16" s="449"/>
      <c r="R16" s="449"/>
      <c r="S16" s="180"/>
    </row>
    <row r="17" spans="2:19" ht="36.75" customHeight="1">
      <c r="B17" s="311">
        <v>9</v>
      </c>
      <c r="C17" s="120"/>
      <c r="D17" s="120"/>
      <c r="E17" s="120"/>
      <c r="F17" s="513"/>
      <c r="G17" s="449"/>
      <c r="H17" s="449"/>
      <c r="I17" s="447"/>
      <c r="J17" s="447"/>
      <c r="K17" s="447"/>
      <c r="L17" s="447"/>
      <c r="M17" s="447"/>
      <c r="N17" s="447"/>
      <c r="O17" s="447"/>
      <c r="P17" s="447"/>
      <c r="Q17" s="449"/>
      <c r="R17" s="449"/>
      <c r="S17" s="180"/>
    </row>
    <row r="18" spans="2:19" ht="36.75" customHeight="1" thickBot="1">
      <c r="B18" s="118">
        <v>10</v>
      </c>
      <c r="C18" s="121"/>
      <c r="D18" s="121"/>
      <c r="E18" s="121"/>
      <c r="F18" s="514"/>
      <c r="G18" s="450"/>
      <c r="H18" s="450"/>
      <c r="I18" s="448"/>
      <c r="J18" s="448"/>
      <c r="K18" s="448"/>
      <c r="L18" s="448"/>
      <c r="M18" s="448"/>
      <c r="N18" s="448"/>
      <c r="O18" s="448"/>
      <c r="P18" s="448"/>
      <c r="Q18" s="450"/>
      <c r="R18" s="450"/>
      <c r="S18" s="225"/>
    </row>
  </sheetData>
  <mergeCells count="3">
    <mergeCell ref="B4:C4"/>
    <mergeCell ref="D4:F4"/>
    <mergeCell ref="B6:S6"/>
  </mergeCells>
  <phoneticPr fontId="10"/>
  <printOptions horizontalCentered="1"/>
  <pageMargins left="0.31496062992125984" right="0.31496062992125984" top="0.74803149606299213" bottom="0.74803149606299213" header="0.31496062992125984" footer="0.31496062992125984"/>
  <pageSetup paperSize="9" scale="41"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62096A60-20D9-48DB-9DE3-E8708F170B0F}">
          <x14:formula1>
            <xm:f>'コード '!$B$12:$B$13</xm:f>
          </x14:formula1>
          <xm:sqref>H9:H18</xm:sqref>
        </x14:dataValidation>
        <x14:dataValidation type="list" allowBlank="1" showInputMessage="1" showErrorMessage="1" xr:uid="{598F2405-2FCF-49EC-AD16-51AFEBB36BAB}">
          <x14:formula1>
            <xm:f>'コード '!$B$84:$B$98</xm:f>
          </x14:formula1>
          <xm:sqref>O9:O18</xm:sqref>
        </x14:dataValidation>
        <x14:dataValidation type="list" allowBlank="1" showInputMessage="1" showErrorMessage="1" xr:uid="{BD1917BA-A4F9-40F3-8C9D-C868AA512B75}">
          <x14:formula1>
            <xm:f>'コード '!$B$51:$B$57</xm:f>
          </x14:formula1>
          <xm:sqref>K9:K18</xm:sqref>
        </x14:dataValidation>
        <x14:dataValidation type="list" allowBlank="1" showInputMessage="1" showErrorMessage="1" xr:uid="{00000000-0002-0000-0B00-000003000000}">
          <x14:formula1>
            <xm:f>'コード '!$B$60:$B$70</xm:f>
          </x14:formula1>
          <xm:sqref>L9:L18</xm:sqref>
        </x14:dataValidation>
        <x14:dataValidation type="list" allowBlank="1" showInputMessage="1" showErrorMessage="1" xr:uid="{8F959F1B-2B18-4AE5-8331-064ACF87066A}">
          <x14:formula1>
            <xm:f>'コード '!$B$101:$B$102</xm:f>
          </x14:formula1>
          <xm:sqref>P9:P18</xm:sqref>
        </x14:dataValidation>
        <x14:dataValidation type="list" allowBlank="1" showInputMessage="1" showErrorMessage="1" xr:uid="{00000000-0002-0000-0B00-000004000000}">
          <x14:formula1>
            <xm:f>'コード '!$B$6:$B$9</xm:f>
          </x14:formula1>
          <xm:sqref>G9:G18</xm:sqref>
        </x14:dataValidation>
        <x14:dataValidation type="list" allowBlank="1" showInputMessage="1" showErrorMessage="1" xr:uid="{00000000-0002-0000-0B00-000005000000}">
          <x14:formula1>
            <xm:f>'コード '!$B$16:$B$17</xm:f>
          </x14:formula1>
          <xm:sqref>I9:I18</xm:sqref>
        </x14:dataValidation>
        <x14:dataValidation type="list" allowBlank="1" showInputMessage="1" showErrorMessage="1" xr:uid="{96E6E83C-EF75-475C-8B70-5D741BAE5C19}">
          <x14:formula1>
            <xm:f>'コード '!$B$20:$B$48</xm:f>
          </x14:formula1>
          <xm:sqref>J9:J18</xm:sqref>
        </x14:dataValidation>
        <x14:dataValidation type="list" allowBlank="1" showInputMessage="1" showErrorMessage="1" xr:uid="{AB960ACB-28B4-4B34-B037-09D5D555A3A9}">
          <x14:formula1>
            <xm:f>'コード '!$B$73:$B$75</xm:f>
          </x14:formula1>
          <xm:sqref>M9:M18</xm:sqref>
        </x14:dataValidation>
        <x14:dataValidation type="list" allowBlank="1" showInputMessage="1" showErrorMessage="1" xr:uid="{F4CD0CED-4FE7-4778-89A3-BF5DA147D347}">
          <x14:formula1>
            <xm:f>'コード '!$B$78:$B$81</xm:f>
          </x14:formula1>
          <xm:sqref>N9:N18</xm:sqref>
        </x14:dataValidation>
        <x14:dataValidation type="list" allowBlank="1" showInputMessage="1" showErrorMessage="1" xr:uid="{91292138-07FE-4EAE-8E4B-2284A9A8809D}">
          <x14:formula1>
            <xm:f>'コード '!$B$112:$B$113</xm:f>
          </x14:formula1>
          <xm:sqref>R9:R18</xm:sqref>
        </x14:dataValidation>
        <x14:dataValidation type="list" allowBlank="1" showInputMessage="1" showErrorMessage="1" xr:uid="{EA9D27CD-3760-41FF-8DE7-D0A9A3937DB4}">
          <x14:formula1>
            <xm:f>'コード '!$B$105:$B$109</xm:f>
          </x14:formula1>
          <xm:sqref>Q9:Q18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8C6C-5FD1-4E91-9129-71DD8085F19E}">
  <sheetPr>
    <tabColor rgb="FF92D050"/>
    <pageSetUpPr fitToPage="1"/>
  </sheetPr>
  <dimension ref="A1:Y18"/>
  <sheetViews>
    <sheetView showGridLines="0" view="pageBreakPreview" zoomScale="90" zoomScaleNormal="100" zoomScaleSheetLayoutView="90" workbookViewId="0">
      <selection activeCell="G12" sqref="G12"/>
    </sheetView>
  </sheetViews>
  <sheetFormatPr defaultColWidth="9" defaultRowHeight="13.5"/>
  <cols>
    <col min="1" max="1" width="2.5" style="9" customWidth="1"/>
    <col min="2" max="2" width="5" style="9" customWidth="1"/>
    <col min="3" max="3" width="34.5" style="9" customWidth="1"/>
    <col min="4" max="5" width="27.125" style="9" customWidth="1"/>
    <col min="6" max="19" width="17.5" style="9" customWidth="1"/>
    <col min="20" max="20" width="2.5" style="9" customWidth="1"/>
    <col min="21" max="24" width="15.5" style="9" customWidth="1"/>
    <col min="25" max="25" width="30.5" style="9" customWidth="1"/>
    <col min="26" max="26" width="5" style="9" customWidth="1"/>
    <col min="27" max="16384" width="9" style="9"/>
  </cols>
  <sheetData>
    <row r="1" spans="1:25" ht="26.25" customHeight="1">
      <c r="A1" s="149"/>
      <c r="B1" s="153" t="str">
        <f>'コード '!A1</f>
        <v>溶融亜鉛めっき鋼帯及び鋼板（海外供給者）</v>
      </c>
    </row>
    <row r="2" spans="1:25" ht="21.75" customHeight="1">
      <c r="B2" s="177" t="s">
        <v>183</v>
      </c>
    </row>
    <row r="3" spans="1:25" ht="8.1" customHeight="1" thickBot="1"/>
    <row r="4" spans="1:25" ht="18.95" customHeight="1" thickBot="1">
      <c r="B4" s="757" t="s">
        <v>65</v>
      </c>
      <c r="C4" s="758"/>
      <c r="D4" s="788" t="str">
        <f>IF(様式一覧表!D5="","",様式一覧表!D5)</f>
        <v/>
      </c>
      <c r="E4" s="789"/>
      <c r="F4" s="790"/>
      <c r="G4" s="308"/>
      <c r="H4" s="308"/>
      <c r="I4" s="308"/>
      <c r="J4" s="308"/>
      <c r="K4" s="308"/>
      <c r="L4" s="308"/>
      <c r="M4" s="308"/>
      <c r="N4" s="308"/>
      <c r="O4" s="308"/>
      <c r="P4" s="308"/>
      <c r="Q4" s="584"/>
      <c r="R4" s="584"/>
      <c r="S4" s="308"/>
      <c r="T4" s="308"/>
    </row>
    <row r="5" spans="1:25" ht="9.75" customHeight="1"/>
    <row r="6" spans="1:25" ht="52.5" customHeight="1">
      <c r="B6" s="823" t="s">
        <v>178</v>
      </c>
      <c r="C6" s="823"/>
      <c r="D6" s="823"/>
      <c r="E6" s="823"/>
      <c r="F6" s="823"/>
      <c r="G6" s="823"/>
      <c r="H6" s="823"/>
      <c r="I6" s="823"/>
      <c r="J6" s="823"/>
      <c r="K6" s="823"/>
      <c r="L6" s="823"/>
      <c r="M6" s="823"/>
      <c r="N6" s="823"/>
      <c r="O6" s="823"/>
      <c r="P6" s="823"/>
      <c r="Q6" s="823"/>
      <c r="R6" s="823"/>
      <c r="S6" s="823"/>
      <c r="T6" s="227"/>
      <c r="U6" s="227"/>
      <c r="V6" s="227"/>
      <c r="W6" s="227"/>
      <c r="X6" s="227"/>
      <c r="Y6" s="227"/>
    </row>
    <row r="7" spans="1:25" ht="12" customHeight="1" thickBot="1"/>
    <row r="8" spans="1:25" ht="60" customHeight="1">
      <c r="B8" s="382" t="s">
        <v>82</v>
      </c>
      <c r="C8" s="387" t="s">
        <v>179</v>
      </c>
      <c r="D8" s="387" t="s">
        <v>164</v>
      </c>
      <c r="E8" s="389" t="s">
        <v>180</v>
      </c>
      <c r="F8" s="387" t="s">
        <v>181</v>
      </c>
      <c r="G8" s="638" t="str">
        <f>'コード '!$B$5</f>
        <v>品種コード①（製品の形状）</v>
      </c>
      <c r="H8" s="638" t="str">
        <f>'コード '!$B$11</f>
        <v>品種コード②（エッジの状態）</v>
      </c>
      <c r="I8" s="638" t="str">
        <f>'コード '!$B$15</f>
        <v>品種コード③（原板の圧延方法）</v>
      </c>
      <c r="J8" s="638" t="str">
        <f>'コード '!$B$19</f>
        <v>品種コード④（原板の厚み）</v>
      </c>
      <c r="K8" s="638" t="str">
        <f>'コード '!$B$50</f>
        <v>品種コード⑤(原板の幅)</v>
      </c>
      <c r="L8" s="638" t="str">
        <f>'コード '!$B$59</f>
        <v>品種コード⑥（原板の化学成分ⅰ）</v>
      </c>
      <c r="M8" s="638" t="str">
        <f>'コード '!$B$72</f>
        <v>品種コード⑦（原板の化学成分ⅱ）</v>
      </c>
      <c r="N8" s="638" t="str">
        <f>'コード '!$B$77</f>
        <v>品種コード⑧（原板の化学成分ⅲ）</v>
      </c>
      <c r="O8" s="638" t="str">
        <f>'コード '!$B$83</f>
        <v>品種コード⑨（めっき付着量（両面の合計））</v>
      </c>
      <c r="P8" s="638" t="str">
        <f>'コード '!$B$100</f>
        <v>品種コード⑩（めっき層の成分）</v>
      </c>
      <c r="Q8" s="638" t="str">
        <f>'コード '!$B$104</f>
        <v>品種コード⑪（化成処理）</v>
      </c>
      <c r="R8" s="638" t="str">
        <f>'コード '!$B$111</f>
        <v>品種コード⑫（塗油）</v>
      </c>
      <c r="S8" s="388" t="s">
        <v>182</v>
      </c>
    </row>
    <row r="9" spans="1:25" ht="36.75" customHeight="1">
      <c r="B9" s="311">
        <v>1</v>
      </c>
      <c r="C9" s="120" t="str">
        <f>IF('様式E-2-4-7'!C9="","",'様式E-2-4-7'!C9)</f>
        <v/>
      </c>
      <c r="D9" s="120" t="str">
        <f>IF('様式E-2-4-7'!D9="","",'様式E-2-4-7'!D9)</f>
        <v/>
      </c>
      <c r="E9" s="120" t="str">
        <f>IF('様式E-2-4-7'!E9="","",'様式E-2-4-7'!E9)</f>
        <v/>
      </c>
      <c r="F9" s="122" t="str">
        <f ca="1">IF('様式E-2-4-7'!F9="","","【"&amp;ROUND(IFERROR(IF(ABS('様式E-2-4-7'!F9)&gt;=10,IF('様式E-2-4-7'!F9&gt;=0,'様式E-2-4-7'!F9*RANDBETWEEN(80,90)*0.01,'様式E-2-4-7'!F9*RANDBETWEEN(110,120)*0.01),'様式E-2-4-7'!F9-RANDBETWEEN(1,3)),0),0)&amp;"～"&amp;ROUND(IFERROR(IF(ABS('様式E-2-4-7'!F9)&gt;=10,IF('様式E-2-4-7'!F9&gt;=0,'様式E-2-4-7'!F9*RANDBETWEEN(110,120)*0.01,'様式E-2-4-7'!F9*RANDBETWEEN(80,90)*0.01),'様式E-2-4-7'!F9+RANDBETWEEN(1,3)),0),0)&amp;"】")</f>
        <v/>
      </c>
      <c r="G9" s="449" t="str">
        <f>IF('様式E-2-4-7'!G9="","",'様式E-2-4-7'!G9)</f>
        <v/>
      </c>
      <c r="H9" s="449" t="str">
        <f>IF('様式E-2-4-7'!H9="","",'様式E-2-4-7'!H9)</f>
        <v/>
      </c>
      <c r="I9" s="447" t="str">
        <f>IF('様式E-2-4-7'!I9="","",'様式E-2-4-7'!I9)</f>
        <v/>
      </c>
      <c r="J9" s="447" t="str">
        <f>IF('様式E-2-4-7'!J9="","",'様式E-2-4-7'!J9)</f>
        <v/>
      </c>
      <c r="K9" s="447" t="str">
        <f>IF('様式E-2-4-7'!K9="","",'様式E-2-4-7'!K9)</f>
        <v/>
      </c>
      <c r="L9" s="447" t="str">
        <f>IF('様式E-2-4-7'!L9="","",'様式E-2-4-7'!L9)</f>
        <v/>
      </c>
      <c r="M9" s="447" t="str">
        <f>IF('様式E-2-4-7'!M9="","",'様式E-2-4-7'!M9)</f>
        <v/>
      </c>
      <c r="N9" s="447" t="str">
        <f>IF('様式E-2-4-7'!N9="","",'様式E-2-4-7'!N9)</f>
        <v/>
      </c>
      <c r="O9" s="447" t="str">
        <f>IF('様式E-2-4-7'!O9="","",'様式E-2-4-7'!O9)</f>
        <v/>
      </c>
      <c r="P9" s="447" t="str">
        <f>IF('様式E-2-4-7'!P9="","",'様式E-2-4-7'!P9)</f>
        <v/>
      </c>
      <c r="Q9" s="447" t="str">
        <f>IF('様式E-2-4-7'!Q9="","",'様式E-2-4-7'!Q9)</f>
        <v/>
      </c>
      <c r="R9" s="447" t="str">
        <f>IF('様式E-2-4-7'!R9="","",'様式E-2-4-7'!R9)</f>
        <v/>
      </c>
      <c r="S9" s="180" t="str">
        <f>IF('様式E-2-4-7'!S9="","",'様式E-2-4-7'!S9)</f>
        <v/>
      </c>
    </row>
    <row r="10" spans="1:25" ht="36.75" customHeight="1">
      <c r="B10" s="311">
        <v>2</v>
      </c>
      <c r="C10" s="120" t="str">
        <f>IF('様式E-2-4-7'!C10="","",'様式E-2-4-7'!C10)</f>
        <v/>
      </c>
      <c r="D10" s="120" t="str">
        <f>IF('様式E-2-4-7'!D10="","",'様式E-2-4-7'!D10)</f>
        <v/>
      </c>
      <c r="E10" s="120" t="str">
        <f>IF('様式E-2-4-7'!E10="","",'様式E-2-4-7'!E10)</f>
        <v/>
      </c>
      <c r="F10" s="122" t="str">
        <f ca="1">IF('様式E-2-4-7'!F10="","","【"&amp;ROUND(IFERROR(IF(ABS('様式E-2-4-7'!F10)&gt;=10,IF('様式E-2-4-7'!F10&gt;=0,'様式E-2-4-7'!F10*RANDBETWEEN(80,90)*0.01,'様式E-2-4-7'!F10*RANDBETWEEN(110,120)*0.01),'様式E-2-4-7'!F10-RANDBETWEEN(1,3)),0),0)&amp;"～"&amp;ROUND(IFERROR(IF(ABS('様式E-2-4-7'!F10)&gt;=10,IF('様式E-2-4-7'!F10&gt;=0,'様式E-2-4-7'!F10*RANDBETWEEN(110,120)*0.01,'様式E-2-4-7'!F10*RANDBETWEEN(80,90)*0.01),'様式E-2-4-7'!F10+RANDBETWEEN(1,3)),0),0)&amp;"】")</f>
        <v/>
      </c>
      <c r="G10" s="449" t="str">
        <f>IF('様式E-2-4-7'!G10="","",'様式E-2-4-7'!G10)</f>
        <v/>
      </c>
      <c r="H10" s="449" t="str">
        <f>IF('様式E-2-4-7'!H10="","",'様式E-2-4-7'!H10)</f>
        <v/>
      </c>
      <c r="I10" s="447" t="str">
        <f>IF('様式E-2-4-7'!I10="","",'様式E-2-4-7'!I10)</f>
        <v/>
      </c>
      <c r="J10" s="447" t="str">
        <f>IF('様式E-2-4-7'!J10="","",'様式E-2-4-7'!J10)</f>
        <v/>
      </c>
      <c r="K10" s="447" t="str">
        <f>IF('様式E-2-4-7'!K10="","",'様式E-2-4-7'!K10)</f>
        <v/>
      </c>
      <c r="L10" s="447" t="str">
        <f>IF('様式E-2-4-7'!L10="","",'様式E-2-4-7'!L10)</f>
        <v/>
      </c>
      <c r="M10" s="447" t="str">
        <f>IF('様式E-2-4-7'!M10="","",'様式E-2-4-7'!M10)</f>
        <v/>
      </c>
      <c r="N10" s="447" t="str">
        <f>IF('様式E-2-4-7'!N10="","",'様式E-2-4-7'!N10)</f>
        <v/>
      </c>
      <c r="O10" s="447" t="str">
        <f>IF('様式E-2-4-7'!O10="","",'様式E-2-4-7'!O10)</f>
        <v/>
      </c>
      <c r="P10" s="447" t="str">
        <f>IF('様式E-2-4-7'!P10="","",'様式E-2-4-7'!P10)</f>
        <v/>
      </c>
      <c r="Q10" s="447" t="str">
        <f>IF('様式E-2-4-7'!Q10="","",'様式E-2-4-7'!Q10)</f>
        <v/>
      </c>
      <c r="R10" s="447" t="str">
        <f>IF('様式E-2-4-7'!R10="","",'様式E-2-4-7'!R10)</f>
        <v/>
      </c>
      <c r="S10" s="180" t="str">
        <f>IF('様式E-2-4-7'!S10="","",'様式E-2-4-7'!S10)</f>
        <v/>
      </c>
    </row>
    <row r="11" spans="1:25" ht="36.75" customHeight="1">
      <c r="B11" s="311">
        <v>3</v>
      </c>
      <c r="C11" s="120" t="str">
        <f>IF('様式E-2-4-7'!C11="","",'様式E-2-4-7'!C11)</f>
        <v/>
      </c>
      <c r="D11" s="120" t="str">
        <f>IF('様式E-2-4-7'!D11="","",'様式E-2-4-7'!D11)</f>
        <v/>
      </c>
      <c r="E11" s="120" t="str">
        <f>IF('様式E-2-4-7'!E11="","",'様式E-2-4-7'!E11)</f>
        <v/>
      </c>
      <c r="F11" s="122"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449" t="str">
        <f>IF('様式E-2-4-7'!G11="","",'様式E-2-4-7'!G11)</f>
        <v/>
      </c>
      <c r="H11" s="449" t="str">
        <f>IF('様式E-2-4-7'!H11="","",'様式E-2-4-7'!H11)</f>
        <v/>
      </c>
      <c r="I11" s="447" t="str">
        <f>IF('様式E-2-4-7'!I11="","",'様式E-2-4-7'!I11)</f>
        <v/>
      </c>
      <c r="J11" s="447" t="str">
        <f>IF('様式E-2-4-7'!J11="","",'様式E-2-4-7'!J11)</f>
        <v/>
      </c>
      <c r="K11" s="447" t="str">
        <f>IF('様式E-2-4-7'!K11="","",'様式E-2-4-7'!K11)</f>
        <v/>
      </c>
      <c r="L11" s="447" t="str">
        <f>IF('様式E-2-4-7'!L11="","",'様式E-2-4-7'!L11)</f>
        <v/>
      </c>
      <c r="M11" s="447" t="str">
        <f>IF('様式E-2-4-7'!M11="","",'様式E-2-4-7'!M11)</f>
        <v/>
      </c>
      <c r="N11" s="447" t="str">
        <f>IF('様式E-2-4-7'!N11="","",'様式E-2-4-7'!N11)</f>
        <v/>
      </c>
      <c r="O11" s="447" t="str">
        <f>IF('様式E-2-4-7'!O11="","",'様式E-2-4-7'!O11)</f>
        <v/>
      </c>
      <c r="P11" s="447" t="str">
        <f>IF('様式E-2-4-7'!P11="","",'様式E-2-4-7'!P11)</f>
        <v/>
      </c>
      <c r="Q11" s="447" t="str">
        <f>IF('様式E-2-4-7'!Q11="","",'様式E-2-4-7'!Q11)</f>
        <v/>
      </c>
      <c r="R11" s="447" t="str">
        <f>IF('様式E-2-4-7'!R11="","",'様式E-2-4-7'!R11)</f>
        <v/>
      </c>
      <c r="S11" s="180" t="str">
        <f>IF('様式E-2-4-7'!S11="","",'様式E-2-4-7'!S11)</f>
        <v/>
      </c>
    </row>
    <row r="12" spans="1:25" ht="36.75" customHeight="1">
      <c r="B12" s="311">
        <v>4</v>
      </c>
      <c r="C12" s="120" t="str">
        <f>IF('様式E-2-4-7'!C12="","",'様式E-2-4-7'!C12)</f>
        <v/>
      </c>
      <c r="D12" s="120" t="str">
        <f>IF('様式E-2-4-7'!D12="","",'様式E-2-4-7'!D12)</f>
        <v/>
      </c>
      <c r="E12" s="120" t="str">
        <f>IF('様式E-2-4-7'!E12="","",'様式E-2-4-7'!E12)</f>
        <v/>
      </c>
      <c r="F12" s="122"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449" t="str">
        <f>IF('様式E-2-4-7'!G12="","",'様式E-2-4-7'!G12)</f>
        <v/>
      </c>
      <c r="H12" s="449" t="str">
        <f>IF('様式E-2-4-7'!H12="","",'様式E-2-4-7'!H12)</f>
        <v/>
      </c>
      <c r="I12" s="447" t="str">
        <f>IF('様式E-2-4-7'!I12="","",'様式E-2-4-7'!I12)</f>
        <v/>
      </c>
      <c r="J12" s="447" t="str">
        <f>IF('様式E-2-4-7'!J12="","",'様式E-2-4-7'!J12)</f>
        <v/>
      </c>
      <c r="K12" s="447" t="str">
        <f>IF('様式E-2-4-7'!K12="","",'様式E-2-4-7'!K12)</f>
        <v/>
      </c>
      <c r="L12" s="447" t="str">
        <f>IF('様式E-2-4-7'!L12="","",'様式E-2-4-7'!L12)</f>
        <v/>
      </c>
      <c r="M12" s="447" t="str">
        <f>IF('様式E-2-4-7'!M12="","",'様式E-2-4-7'!M12)</f>
        <v/>
      </c>
      <c r="N12" s="447" t="str">
        <f>IF('様式E-2-4-7'!N12="","",'様式E-2-4-7'!N12)</f>
        <v/>
      </c>
      <c r="O12" s="447" t="str">
        <f>IF('様式E-2-4-7'!O12="","",'様式E-2-4-7'!O12)</f>
        <v/>
      </c>
      <c r="P12" s="447" t="str">
        <f>IF('様式E-2-4-7'!P12="","",'様式E-2-4-7'!P12)</f>
        <v/>
      </c>
      <c r="Q12" s="447" t="str">
        <f>IF('様式E-2-4-7'!Q12="","",'様式E-2-4-7'!Q12)</f>
        <v/>
      </c>
      <c r="R12" s="447" t="str">
        <f>IF('様式E-2-4-7'!R12="","",'様式E-2-4-7'!R12)</f>
        <v/>
      </c>
      <c r="S12" s="180" t="str">
        <f>IF('様式E-2-4-7'!S12="","",'様式E-2-4-7'!S12)</f>
        <v/>
      </c>
    </row>
    <row r="13" spans="1:25" ht="36.75" customHeight="1">
      <c r="B13" s="311">
        <v>5</v>
      </c>
      <c r="C13" s="120" t="str">
        <f>IF('様式E-2-4-7'!C13="","",'様式E-2-4-7'!C13)</f>
        <v/>
      </c>
      <c r="D13" s="120" t="str">
        <f>IF('様式E-2-4-7'!D13="","",'様式E-2-4-7'!D13)</f>
        <v/>
      </c>
      <c r="E13" s="120" t="str">
        <f>IF('様式E-2-4-7'!E13="","",'様式E-2-4-7'!E13)</f>
        <v/>
      </c>
      <c r="F13" s="122"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449" t="str">
        <f>IF('様式E-2-4-7'!G13="","",'様式E-2-4-7'!G13)</f>
        <v/>
      </c>
      <c r="H13" s="449" t="str">
        <f>IF('様式E-2-4-7'!H13="","",'様式E-2-4-7'!H13)</f>
        <v/>
      </c>
      <c r="I13" s="447" t="str">
        <f>IF('様式E-2-4-7'!I13="","",'様式E-2-4-7'!I13)</f>
        <v/>
      </c>
      <c r="J13" s="447" t="str">
        <f>IF('様式E-2-4-7'!J13="","",'様式E-2-4-7'!J13)</f>
        <v/>
      </c>
      <c r="K13" s="447" t="str">
        <f>IF('様式E-2-4-7'!K13="","",'様式E-2-4-7'!K13)</f>
        <v/>
      </c>
      <c r="L13" s="447" t="str">
        <f>IF('様式E-2-4-7'!L13="","",'様式E-2-4-7'!L13)</f>
        <v/>
      </c>
      <c r="M13" s="447" t="str">
        <f>IF('様式E-2-4-7'!M13="","",'様式E-2-4-7'!M13)</f>
        <v/>
      </c>
      <c r="N13" s="447" t="str">
        <f>IF('様式E-2-4-7'!N13="","",'様式E-2-4-7'!N13)</f>
        <v/>
      </c>
      <c r="O13" s="447" t="str">
        <f>IF('様式E-2-4-7'!O13="","",'様式E-2-4-7'!O13)</f>
        <v/>
      </c>
      <c r="P13" s="447" t="str">
        <f>IF('様式E-2-4-7'!P13="","",'様式E-2-4-7'!P13)</f>
        <v/>
      </c>
      <c r="Q13" s="447" t="str">
        <f>IF('様式E-2-4-7'!Q13="","",'様式E-2-4-7'!Q13)</f>
        <v/>
      </c>
      <c r="R13" s="447" t="str">
        <f>IF('様式E-2-4-7'!R13="","",'様式E-2-4-7'!R13)</f>
        <v/>
      </c>
      <c r="S13" s="180" t="str">
        <f>IF('様式E-2-4-7'!S13="","",'様式E-2-4-7'!S13)</f>
        <v/>
      </c>
    </row>
    <row r="14" spans="1:25" ht="36.75" customHeight="1">
      <c r="B14" s="311">
        <v>6</v>
      </c>
      <c r="C14" s="120" t="str">
        <f>IF('様式E-2-4-7'!C14="","",'様式E-2-4-7'!C14)</f>
        <v/>
      </c>
      <c r="D14" s="120" t="str">
        <f>IF('様式E-2-4-7'!D14="","",'様式E-2-4-7'!D14)</f>
        <v/>
      </c>
      <c r="E14" s="120" t="str">
        <f>IF('様式E-2-4-7'!E14="","",'様式E-2-4-7'!E14)</f>
        <v/>
      </c>
      <c r="F14" s="122"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449" t="str">
        <f>IF('様式E-2-4-7'!G14="","",'様式E-2-4-7'!G14)</f>
        <v/>
      </c>
      <c r="H14" s="449" t="str">
        <f>IF('様式E-2-4-7'!H14="","",'様式E-2-4-7'!H14)</f>
        <v/>
      </c>
      <c r="I14" s="447" t="str">
        <f>IF('様式E-2-4-7'!I14="","",'様式E-2-4-7'!I14)</f>
        <v/>
      </c>
      <c r="J14" s="447" t="str">
        <f>IF('様式E-2-4-7'!J14="","",'様式E-2-4-7'!J14)</f>
        <v/>
      </c>
      <c r="K14" s="447" t="str">
        <f>IF('様式E-2-4-7'!K14="","",'様式E-2-4-7'!K14)</f>
        <v/>
      </c>
      <c r="L14" s="447" t="str">
        <f>IF('様式E-2-4-7'!L14="","",'様式E-2-4-7'!L14)</f>
        <v/>
      </c>
      <c r="M14" s="447" t="str">
        <f>IF('様式E-2-4-7'!M14="","",'様式E-2-4-7'!M14)</f>
        <v/>
      </c>
      <c r="N14" s="447" t="str">
        <f>IF('様式E-2-4-7'!N14="","",'様式E-2-4-7'!N14)</f>
        <v/>
      </c>
      <c r="O14" s="447" t="str">
        <f>IF('様式E-2-4-7'!O14="","",'様式E-2-4-7'!O14)</f>
        <v/>
      </c>
      <c r="P14" s="447" t="str">
        <f>IF('様式E-2-4-7'!P14="","",'様式E-2-4-7'!P14)</f>
        <v/>
      </c>
      <c r="Q14" s="447" t="str">
        <f>IF('様式E-2-4-7'!Q14="","",'様式E-2-4-7'!Q14)</f>
        <v/>
      </c>
      <c r="R14" s="447" t="str">
        <f>IF('様式E-2-4-7'!R14="","",'様式E-2-4-7'!R14)</f>
        <v/>
      </c>
      <c r="S14" s="180" t="str">
        <f>IF('様式E-2-4-7'!S14="","",'様式E-2-4-7'!S14)</f>
        <v/>
      </c>
    </row>
    <row r="15" spans="1:25" ht="36.75" customHeight="1">
      <c r="B15" s="311">
        <v>7</v>
      </c>
      <c r="C15" s="120" t="str">
        <f>IF('様式E-2-4-7'!C15="","",'様式E-2-4-7'!C15)</f>
        <v/>
      </c>
      <c r="D15" s="120" t="str">
        <f>IF('様式E-2-4-7'!D15="","",'様式E-2-4-7'!D15)</f>
        <v/>
      </c>
      <c r="E15" s="120" t="str">
        <f>IF('様式E-2-4-7'!E15="","",'様式E-2-4-7'!E15)</f>
        <v/>
      </c>
      <c r="F15" s="122"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449" t="str">
        <f>IF('様式E-2-4-7'!G15="","",'様式E-2-4-7'!G15)</f>
        <v/>
      </c>
      <c r="H15" s="449" t="str">
        <f>IF('様式E-2-4-7'!H15="","",'様式E-2-4-7'!H15)</f>
        <v/>
      </c>
      <c r="I15" s="447" t="str">
        <f>IF('様式E-2-4-7'!I15="","",'様式E-2-4-7'!I15)</f>
        <v/>
      </c>
      <c r="J15" s="447" t="str">
        <f>IF('様式E-2-4-7'!J15="","",'様式E-2-4-7'!J15)</f>
        <v/>
      </c>
      <c r="K15" s="447" t="str">
        <f>IF('様式E-2-4-7'!K15="","",'様式E-2-4-7'!K15)</f>
        <v/>
      </c>
      <c r="L15" s="447" t="str">
        <f>IF('様式E-2-4-7'!L15="","",'様式E-2-4-7'!L15)</f>
        <v/>
      </c>
      <c r="M15" s="447" t="str">
        <f>IF('様式E-2-4-7'!M15="","",'様式E-2-4-7'!M15)</f>
        <v/>
      </c>
      <c r="N15" s="447" t="str">
        <f>IF('様式E-2-4-7'!N15="","",'様式E-2-4-7'!N15)</f>
        <v/>
      </c>
      <c r="O15" s="447" t="str">
        <f>IF('様式E-2-4-7'!O15="","",'様式E-2-4-7'!O15)</f>
        <v/>
      </c>
      <c r="P15" s="447" t="str">
        <f>IF('様式E-2-4-7'!P15="","",'様式E-2-4-7'!P15)</f>
        <v/>
      </c>
      <c r="Q15" s="447" t="str">
        <f>IF('様式E-2-4-7'!Q15="","",'様式E-2-4-7'!Q15)</f>
        <v/>
      </c>
      <c r="R15" s="447" t="str">
        <f>IF('様式E-2-4-7'!R15="","",'様式E-2-4-7'!R15)</f>
        <v/>
      </c>
      <c r="S15" s="180" t="str">
        <f>IF('様式E-2-4-7'!S15="","",'様式E-2-4-7'!S15)</f>
        <v/>
      </c>
    </row>
    <row r="16" spans="1:25" ht="36.75" customHeight="1">
      <c r="B16" s="311">
        <v>8</v>
      </c>
      <c r="C16" s="120" t="str">
        <f>IF('様式E-2-4-7'!C16="","",'様式E-2-4-7'!C16)</f>
        <v/>
      </c>
      <c r="D16" s="120" t="str">
        <f>IF('様式E-2-4-7'!D16="","",'様式E-2-4-7'!D16)</f>
        <v/>
      </c>
      <c r="E16" s="120" t="str">
        <f>IF('様式E-2-4-7'!E16="","",'様式E-2-4-7'!E16)</f>
        <v/>
      </c>
      <c r="F16" s="122"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449" t="str">
        <f>IF('様式E-2-4-7'!G16="","",'様式E-2-4-7'!G16)</f>
        <v/>
      </c>
      <c r="H16" s="449" t="str">
        <f>IF('様式E-2-4-7'!H16="","",'様式E-2-4-7'!H16)</f>
        <v/>
      </c>
      <c r="I16" s="447" t="str">
        <f>IF('様式E-2-4-7'!I16="","",'様式E-2-4-7'!I16)</f>
        <v/>
      </c>
      <c r="J16" s="447" t="str">
        <f>IF('様式E-2-4-7'!J16="","",'様式E-2-4-7'!J16)</f>
        <v/>
      </c>
      <c r="K16" s="447" t="str">
        <f>IF('様式E-2-4-7'!K16="","",'様式E-2-4-7'!K16)</f>
        <v/>
      </c>
      <c r="L16" s="447" t="str">
        <f>IF('様式E-2-4-7'!L16="","",'様式E-2-4-7'!L16)</f>
        <v/>
      </c>
      <c r="M16" s="447" t="str">
        <f>IF('様式E-2-4-7'!M16="","",'様式E-2-4-7'!M16)</f>
        <v/>
      </c>
      <c r="N16" s="447" t="str">
        <f>IF('様式E-2-4-7'!N16="","",'様式E-2-4-7'!N16)</f>
        <v/>
      </c>
      <c r="O16" s="447" t="str">
        <f>IF('様式E-2-4-7'!O16="","",'様式E-2-4-7'!O16)</f>
        <v/>
      </c>
      <c r="P16" s="447" t="str">
        <f>IF('様式E-2-4-7'!P16="","",'様式E-2-4-7'!P16)</f>
        <v/>
      </c>
      <c r="Q16" s="447" t="str">
        <f>IF('様式E-2-4-7'!Q16="","",'様式E-2-4-7'!Q16)</f>
        <v/>
      </c>
      <c r="R16" s="447" t="str">
        <f>IF('様式E-2-4-7'!R16="","",'様式E-2-4-7'!R16)</f>
        <v/>
      </c>
      <c r="S16" s="180" t="str">
        <f>IF('様式E-2-4-7'!S16="","",'様式E-2-4-7'!S16)</f>
        <v/>
      </c>
    </row>
    <row r="17" spans="2:19" ht="36.75" customHeight="1">
      <c r="B17" s="311">
        <v>9</v>
      </c>
      <c r="C17" s="120" t="str">
        <f>IF('様式E-2-4-7'!C17="","",'様式E-2-4-7'!C17)</f>
        <v/>
      </c>
      <c r="D17" s="120" t="str">
        <f>IF('様式E-2-4-7'!D17="","",'様式E-2-4-7'!D17)</f>
        <v/>
      </c>
      <c r="E17" s="120" t="str">
        <f>IF('様式E-2-4-7'!E17="","",'様式E-2-4-7'!E17)</f>
        <v/>
      </c>
      <c r="F17" s="122"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449" t="str">
        <f>IF('様式E-2-4-7'!G17="","",'様式E-2-4-7'!G17)</f>
        <v/>
      </c>
      <c r="H17" s="449" t="str">
        <f>IF('様式E-2-4-7'!H17="","",'様式E-2-4-7'!H17)</f>
        <v/>
      </c>
      <c r="I17" s="447" t="str">
        <f>IF('様式E-2-4-7'!I17="","",'様式E-2-4-7'!I17)</f>
        <v/>
      </c>
      <c r="J17" s="447" t="str">
        <f>IF('様式E-2-4-7'!J17="","",'様式E-2-4-7'!J17)</f>
        <v/>
      </c>
      <c r="K17" s="447" t="str">
        <f>IF('様式E-2-4-7'!K17="","",'様式E-2-4-7'!K17)</f>
        <v/>
      </c>
      <c r="L17" s="447" t="str">
        <f>IF('様式E-2-4-7'!L17="","",'様式E-2-4-7'!L17)</f>
        <v/>
      </c>
      <c r="M17" s="447" t="str">
        <f>IF('様式E-2-4-7'!M17="","",'様式E-2-4-7'!M17)</f>
        <v/>
      </c>
      <c r="N17" s="447" t="str">
        <f>IF('様式E-2-4-7'!N17="","",'様式E-2-4-7'!N17)</f>
        <v/>
      </c>
      <c r="O17" s="447" t="str">
        <f>IF('様式E-2-4-7'!O17="","",'様式E-2-4-7'!O17)</f>
        <v/>
      </c>
      <c r="P17" s="447" t="str">
        <f>IF('様式E-2-4-7'!P17="","",'様式E-2-4-7'!P17)</f>
        <v/>
      </c>
      <c r="Q17" s="447" t="str">
        <f>IF('様式E-2-4-7'!Q17="","",'様式E-2-4-7'!Q17)</f>
        <v/>
      </c>
      <c r="R17" s="447" t="str">
        <f>IF('様式E-2-4-7'!R17="","",'様式E-2-4-7'!R17)</f>
        <v/>
      </c>
      <c r="S17" s="180" t="str">
        <f>IF('様式E-2-4-7'!S17="","",'様式E-2-4-7'!S17)</f>
        <v/>
      </c>
    </row>
    <row r="18" spans="2:19" ht="36.75" customHeight="1" thickBot="1">
      <c r="B18" s="118">
        <v>10</v>
      </c>
      <c r="C18" s="121" t="str">
        <f>IF('様式E-2-4-7'!C18="","",'様式E-2-4-7'!C18)</f>
        <v/>
      </c>
      <c r="D18" s="121" t="str">
        <f>IF('様式E-2-4-7'!D18="","",'様式E-2-4-7'!D18)</f>
        <v/>
      </c>
      <c r="E18" s="121" t="str">
        <f>IF('様式E-2-4-7'!E18="","",'様式E-2-4-7'!E18)</f>
        <v/>
      </c>
      <c r="F18" s="123"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450" t="str">
        <f>IF('様式E-2-4-7'!G18="","",'様式E-2-4-7'!G18)</f>
        <v/>
      </c>
      <c r="H18" s="450" t="str">
        <f>IF('様式E-2-4-7'!H18="","",'様式E-2-4-7'!H18)</f>
        <v/>
      </c>
      <c r="I18" s="448" t="str">
        <f>IF('様式E-2-4-7'!I18="","",'様式E-2-4-7'!I18)</f>
        <v/>
      </c>
      <c r="J18" s="448" t="str">
        <f>IF('様式E-2-4-7'!J18="","",'様式E-2-4-7'!J18)</f>
        <v/>
      </c>
      <c r="K18" s="448" t="str">
        <f>IF('様式E-2-4-7'!K18="","",'様式E-2-4-7'!K18)</f>
        <v/>
      </c>
      <c r="L18" s="448" t="str">
        <f>IF('様式E-2-4-7'!L18="","",'様式E-2-4-7'!L18)</f>
        <v/>
      </c>
      <c r="M18" s="448" t="str">
        <f>IF('様式E-2-4-7'!M18="","",'様式E-2-4-7'!M18)</f>
        <v/>
      </c>
      <c r="N18" s="448" t="str">
        <f>IF('様式E-2-4-7'!N18="","",'様式E-2-4-7'!N18)</f>
        <v/>
      </c>
      <c r="O18" s="448" t="str">
        <f>IF('様式E-2-4-7'!O18="","",'様式E-2-4-7'!O18)</f>
        <v/>
      </c>
      <c r="P18" s="448" t="str">
        <f>IF('様式E-2-4-7'!P18="","",'様式E-2-4-7'!P18)</f>
        <v/>
      </c>
      <c r="Q18" s="450" t="str">
        <f>IF('様式E-2-4-7'!Q18="","",'様式E-2-4-7'!Q18)</f>
        <v/>
      </c>
      <c r="R18" s="448" t="str">
        <f>IF('様式E-2-4-7'!R18="","",'様式E-2-4-7'!R18)</f>
        <v/>
      </c>
      <c r="S18" s="225" t="str">
        <f>IF('様式E-2-4-7'!S18="","",'様式E-2-4-7'!S18)</f>
        <v/>
      </c>
    </row>
  </sheetData>
  <mergeCells count="3">
    <mergeCell ref="B4:C4"/>
    <mergeCell ref="D4:F4"/>
    <mergeCell ref="B6:S6"/>
  </mergeCells>
  <phoneticPr fontId="10"/>
  <dataValidations count="1">
    <dataValidation allowBlank="1" showInputMessage="1" showErrorMessage="1" sqref="H9:H18" xr:uid="{C580A2AE-9CD2-473B-9C9D-7542EA5D5FB9}"/>
  </dataValidations>
  <printOptions horizontalCentered="1"/>
  <pageMargins left="0.31496062992125984" right="0.31496062992125984" top="0.74803149606299213" bottom="0.74803149606299213" header="0.31496062992125984" footer="0.31496062992125984"/>
  <pageSetup paperSize="9" scale="41"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3B124A8E-A6F1-4DCF-836E-14860C2170BE}">
          <x14:formula1>
            <xm:f>'コード '!$B$84:$B$98</xm:f>
          </x14:formula1>
          <xm:sqref>O9:O18</xm:sqref>
        </x14:dataValidation>
        <x14:dataValidation type="list" allowBlank="1" showInputMessage="1" showErrorMessage="1" xr:uid="{7D076830-000E-41B5-9B77-34B03406B394}">
          <x14:formula1>
            <xm:f>'コード '!$B$51:$B$57</xm:f>
          </x14:formula1>
          <xm:sqref>K9:K18</xm:sqref>
        </x14:dataValidation>
        <x14:dataValidation type="list" allowBlank="1" showInputMessage="1" showErrorMessage="1" xr:uid="{47D73D01-8B91-44BA-9780-E12597A21666}">
          <x14:formula1>
            <xm:f>'コード '!$B$60:$B$70</xm:f>
          </x14:formula1>
          <xm:sqref>L9:L18</xm:sqref>
        </x14:dataValidation>
        <x14:dataValidation type="list" allowBlank="1" showInputMessage="1" showErrorMessage="1" xr:uid="{FC4F670E-A9BE-4189-9511-D6D8EF8CEF2F}">
          <x14:formula1>
            <xm:f>'コード '!$B$101:$B$102</xm:f>
          </x14:formula1>
          <xm:sqref>P9:P18</xm:sqref>
        </x14:dataValidation>
        <x14:dataValidation type="list" allowBlank="1" showInputMessage="1" showErrorMessage="1" xr:uid="{E6E8B2AC-E184-45CF-A88A-D10FF16B61D4}">
          <x14:formula1>
            <xm:f>'コード '!$B$6:$B$9</xm:f>
          </x14:formula1>
          <xm:sqref>G9:G18</xm:sqref>
        </x14:dataValidation>
        <x14:dataValidation type="list" allowBlank="1" showInputMessage="1" showErrorMessage="1" xr:uid="{1352900D-8951-4F61-B1F1-FB704893ED88}">
          <x14:formula1>
            <xm:f>'コード '!$B$16:$B$17</xm:f>
          </x14:formula1>
          <xm:sqref>I9:I18</xm:sqref>
        </x14:dataValidation>
        <x14:dataValidation type="list" allowBlank="1" showInputMessage="1" showErrorMessage="1" xr:uid="{13745493-39C2-4A67-B4E8-D2F5CEE778B7}">
          <x14:formula1>
            <xm:f>'コード '!$B$20:$B$48</xm:f>
          </x14:formula1>
          <xm:sqref>J9:J18</xm:sqref>
        </x14:dataValidation>
        <x14:dataValidation type="list" allowBlank="1" showInputMessage="1" showErrorMessage="1" xr:uid="{CCA431D9-699A-4C7E-852F-5A80A9BF1869}">
          <x14:formula1>
            <xm:f>'コード '!$B$73:$B$75</xm:f>
          </x14:formula1>
          <xm:sqref>M9:M18</xm:sqref>
        </x14:dataValidation>
        <x14:dataValidation type="list" allowBlank="1" showInputMessage="1" showErrorMessage="1" xr:uid="{C262731D-BFAB-4421-ABAE-5989218B9CC5}">
          <x14:formula1>
            <xm:f>'コード '!$B$78:$B$81</xm:f>
          </x14:formula1>
          <xm:sqref>N9:N18</xm:sqref>
        </x14:dataValidation>
        <x14:dataValidation type="list" allowBlank="1" showInputMessage="1" showErrorMessage="1" xr:uid="{B222DF27-FD84-4900-98E3-94CA68597419}">
          <x14:formula1>
            <xm:f>'コード '!$B$112:$B$113</xm:f>
          </x14:formula1>
          <xm:sqref>R9:R18</xm:sqref>
        </x14:dataValidation>
        <x14:dataValidation type="list" allowBlank="1" showInputMessage="1" showErrorMessage="1" xr:uid="{03513654-6D97-4190-B9E7-EE8B5090BF3C}">
          <x14:formula1>
            <xm:f>'コード '!$B$105:$B$109</xm:f>
          </x14:formula1>
          <xm:sqref>Q9:Q18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C21"/>
  <sheetViews>
    <sheetView showGridLines="0" view="pageBreakPreview" zoomScale="85" zoomScaleNormal="100" zoomScaleSheetLayoutView="85" workbookViewId="0">
      <selection activeCell="J8" sqref="J8:U10"/>
    </sheetView>
  </sheetViews>
  <sheetFormatPr defaultColWidth="9" defaultRowHeight="13.5"/>
  <cols>
    <col min="1" max="1" width="1.5" style="9" customWidth="1"/>
    <col min="2" max="2" width="3.875" style="9" customWidth="1"/>
    <col min="3" max="3" width="19.875" style="9" customWidth="1"/>
    <col min="4" max="4" width="16.875" style="9" customWidth="1"/>
    <col min="5" max="5" width="12.5" style="9" customWidth="1"/>
    <col min="6" max="7" width="10.5" style="9" customWidth="1"/>
    <col min="8" max="8" width="9" style="9"/>
    <col min="9" max="22" width="13.875" style="9" customWidth="1"/>
    <col min="23" max="23" width="1.875" style="9" customWidth="1"/>
    <col min="24" max="24" width="11.875" style="9" customWidth="1"/>
    <col min="25" max="26" width="14.125" style="9" bestFit="1" customWidth="1"/>
    <col min="27" max="27" width="11.875" style="9" customWidth="1"/>
    <col min="28" max="28" width="17.125" style="9" customWidth="1"/>
    <col min="29" max="29" width="2.5" style="9" customWidth="1"/>
    <col min="30" max="16384" width="9" style="9"/>
  </cols>
  <sheetData>
    <row r="1" spans="1:29" ht="18.600000000000001" customHeight="1">
      <c r="A1" s="149"/>
      <c r="B1" s="153" t="str">
        <f>'コード '!A1</f>
        <v>溶融亜鉛めっき鋼帯及び鋼板（海外供給者）</v>
      </c>
    </row>
    <row r="2" spans="1:29" ht="15.6" customHeight="1">
      <c r="B2" s="179" t="s">
        <v>184</v>
      </c>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row>
    <row r="3" spans="1:29" ht="8.1" customHeight="1" thickBot="1"/>
    <row r="4" spans="1:29" ht="14.45" customHeight="1" thickBot="1">
      <c r="B4" s="757" t="s">
        <v>65</v>
      </c>
      <c r="C4" s="758"/>
      <c r="D4" s="788" t="str">
        <f>IF(様式一覧表!D5="","",様式一覧表!D5)</f>
        <v/>
      </c>
      <c r="E4" s="789"/>
      <c r="F4" s="789"/>
      <c r="G4" s="789"/>
      <c r="H4" s="790"/>
    </row>
    <row r="5" spans="1:29" ht="9" customHeight="1"/>
    <row r="6" spans="1:29" ht="71.25" customHeight="1">
      <c r="B6" s="740" t="s">
        <v>185</v>
      </c>
      <c r="C6" s="740"/>
      <c r="D6" s="740"/>
      <c r="E6" s="740"/>
      <c r="F6" s="740"/>
      <c r="G6" s="740"/>
      <c r="H6" s="740"/>
      <c r="I6" s="740"/>
      <c r="J6" s="740"/>
      <c r="K6" s="740"/>
      <c r="L6" s="740"/>
      <c r="M6" s="740"/>
      <c r="N6" s="227"/>
      <c r="O6" s="227"/>
      <c r="P6" s="227"/>
      <c r="Q6" s="227"/>
      <c r="R6" s="227"/>
      <c r="S6" s="227"/>
      <c r="T6" s="227"/>
      <c r="U6" s="227"/>
      <c r="V6" s="227"/>
      <c r="W6" s="227"/>
      <c r="X6" s="227"/>
      <c r="Y6" s="227"/>
      <c r="Z6" s="227"/>
      <c r="AA6" s="227"/>
      <c r="AB6" s="227"/>
    </row>
    <row r="7" spans="1:29" ht="7.5" customHeight="1" thickBot="1"/>
    <row r="8" spans="1:29" ht="20.25" customHeight="1">
      <c r="B8" s="827" t="s">
        <v>82</v>
      </c>
      <c r="C8" s="749" t="s">
        <v>186</v>
      </c>
      <c r="D8" s="749" t="s">
        <v>187</v>
      </c>
      <c r="E8" s="749" t="s">
        <v>188</v>
      </c>
      <c r="F8" s="832" t="s">
        <v>189</v>
      </c>
      <c r="G8" s="833"/>
      <c r="H8" s="749" t="s">
        <v>190</v>
      </c>
      <c r="I8" s="749" t="s">
        <v>191</v>
      </c>
      <c r="J8" s="732" t="str">
        <f>'コード '!$B$5</f>
        <v>品種コード①（製品の形状）</v>
      </c>
      <c r="K8" s="732" t="str">
        <f>'コード '!$B$11</f>
        <v>品種コード②（エッジの状態）</v>
      </c>
      <c r="L8" s="732" t="str">
        <f>'コード '!$B$15</f>
        <v>品種コード③（原板の圧延方法）</v>
      </c>
      <c r="M8" s="732" t="str">
        <f>'コード '!$B$19</f>
        <v>品種コード④（原板の厚み）</v>
      </c>
      <c r="N8" s="732" t="str">
        <f>'コード '!$B$50</f>
        <v>品種コード⑤(原板の幅)</v>
      </c>
      <c r="O8" s="732" t="str">
        <f>'コード '!$B$59</f>
        <v>品種コード⑥（原板の化学成分ⅰ）</v>
      </c>
      <c r="P8" s="732" t="str">
        <f>'コード '!$B$72</f>
        <v>品種コード⑦（原板の化学成分ⅱ）</v>
      </c>
      <c r="Q8" s="732" t="str">
        <f>'コード '!$B$77</f>
        <v>品種コード⑧（原板の化学成分ⅲ）</v>
      </c>
      <c r="R8" s="732" t="str">
        <f>'コード '!$B$83</f>
        <v>品種コード⑨（めっき付着量（両面の合計））</v>
      </c>
      <c r="S8" s="732" t="str">
        <f>'コード '!$B$100</f>
        <v>品種コード⑩（めっき層の成分）</v>
      </c>
      <c r="T8" s="732" t="str">
        <f>'コード '!$B$104</f>
        <v>品種コード⑪（化成処理）</v>
      </c>
      <c r="U8" s="732" t="str">
        <f>'コード '!$B$111</f>
        <v>品種コード⑫（塗油）</v>
      </c>
      <c r="V8" s="829" t="s">
        <v>192</v>
      </c>
    </row>
    <row r="9" spans="1:29" ht="20.25" customHeight="1">
      <c r="B9" s="744"/>
      <c r="C9" s="750"/>
      <c r="D9" s="750"/>
      <c r="E9" s="750"/>
      <c r="F9" s="824" t="s">
        <v>193</v>
      </c>
      <c r="G9" s="826" t="s">
        <v>194</v>
      </c>
      <c r="H9" s="750"/>
      <c r="I9" s="750"/>
      <c r="J9" s="733"/>
      <c r="K9" s="733" t="s">
        <v>73</v>
      </c>
      <c r="L9" s="733" t="s">
        <v>74</v>
      </c>
      <c r="M9" s="733" t="s">
        <v>75</v>
      </c>
      <c r="N9" s="733" t="s">
        <v>76</v>
      </c>
      <c r="O9" s="733" t="s">
        <v>77</v>
      </c>
      <c r="P9" s="733"/>
      <c r="Q9" s="733"/>
      <c r="R9" s="733"/>
      <c r="S9" s="733"/>
      <c r="T9" s="755"/>
      <c r="U9" s="755"/>
      <c r="V9" s="830"/>
    </row>
    <row r="10" spans="1:29" ht="17.25" customHeight="1">
      <c r="B10" s="828"/>
      <c r="C10" s="751"/>
      <c r="D10" s="751"/>
      <c r="E10" s="751"/>
      <c r="F10" s="825"/>
      <c r="G10" s="751"/>
      <c r="H10" s="751"/>
      <c r="I10" s="751"/>
      <c r="J10" s="734"/>
      <c r="K10" s="734"/>
      <c r="L10" s="734"/>
      <c r="M10" s="734"/>
      <c r="N10" s="734"/>
      <c r="O10" s="734"/>
      <c r="P10" s="734"/>
      <c r="Q10" s="734"/>
      <c r="R10" s="734"/>
      <c r="S10" s="734"/>
      <c r="T10" s="756"/>
      <c r="U10" s="756"/>
      <c r="V10" s="831"/>
    </row>
    <row r="11" spans="1:29" ht="27" customHeight="1">
      <c r="B11" s="313">
        <v>1</v>
      </c>
      <c r="C11" s="220"/>
      <c r="D11" s="215"/>
      <c r="E11" s="517"/>
      <c r="F11" s="515"/>
      <c r="G11" s="515"/>
      <c r="H11" s="220"/>
      <c r="I11" s="220"/>
      <c r="J11" s="449"/>
      <c r="K11" s="449"/>
      <c r="L11" s="447"/>
      <c r="M11" s="447"/>
      <c r="N11" s="447"/>
      <c r="O11" s="447"/>
      <c r="P11" s="447"/>
      <c r="Q11" s="447"/>
      <c r="R11" s="447"/>
      <c r="S11" s="447"/>
      <c r="T11" s="449"/>
      <c r="U11" s="449"/>
      <c r="V11" s="222"/>
    </row>
    <row r="12" spans="1:29" ht="27" customHeight="1">
      <c r="B12" s="313">
        <v>2</v>
      </c>
      <c r="C12" s="220"/>
      <c r="D12" s="215"/>
      <c r="E12" s="517"/>
      <c r="F12" s="515"/>
      <c r="G12" s="515"/>
      <c r="H12" s="220"/>
      <c r="I12" s="220"/>
      <c r="J12" s="449"/>
      <c r="K12" s="449"/>
      <c r="L12" s="447"/>
      <c r="M12" s="447"/>
      <c r="N12" s="447"/>
      <c r="O12" s="447"/>
      <c r="P12" s="447"/>
      <c r="Q12" s="447"/>
      <c r="R12" s="447"/>
      <c r="S12" s="447"/>
      <c r="T12" s="449"/>
      <c r="U12" s="449"/>
      <c r="V12" s="222"/>
    </row>
    <row r="13" spans="1:29" ht="27" customHeight="1">
      <c r="B13" s="313">
        <v>3</v>
      </c>
      <c r="C13" s="220"/>
      <c r="D13" s="215"/>
      <c r="E13" s="517"/>
      <c r="F13" s="515"/>
      <c r="G13" s="515"/>
      <c r="H13" s="220"/>
      <c r="I13" s="220"/>
      <c r="J13" s="449"/>
      <c r="K13" s="449"/>
      <c r="L13" s="447"/>
      <c r="M13" s="447"/>
      <c r="N13" s="447"/>
      <c r="O13" s="447"/>
      <c r="P13" s="447"/>
      <c r="Q13" s="447"/>
      <c r="R13" s="447"/>
      <c r="S13" s="447"/>
      <c r="T13" s="449"/>
      <c r="U13" s="449"/>
      <c r="V13" s="222"/>
    </row>
    <row r="14" spans="1:29" ht="27" customHeight="1">
      <c r="B14" s="313">
        <v>4</v>
      </c>
      <c r="C14" s="220"/>
      <c r="D14" s="215"/>
      <c r="E14" s="517"/>
      <c r="F14" s="515"/>
      <c r="G14" s="515"/>
      <c r="H14" s="220"/>
      <c r="I14" s="220"/>
      <c r="J14" s="449"/>
      <c r="K14" s="449"/>
      <c r="L14" s="447"/>
      <c r="M14" s="447"/>
      <c r="N14" s="447"/>
      <c r="O14" s="447"/>
      <c r="P14" s="447"/>
      <c r="Q14" s="447"/>
      <c r="R14" s="447"/>
      <c r="S14" s="447"/>
      <c r="T14" s="449"/>
      <c r="U14" s="449"/>
      <c r="V14" s="222"/>
    </row>
    <row r="15" spans="1:29" ht="27" customHeight="1">
      <c r="B15" s="313">
        <v>5</v>
      </c>
      <c r="C15" s="220"/>
      <c r="D15" s="215"/>
      <c r="E15" s="517"/>
      <c r="F15" s="515"/>
      <c r="G15" s="515"/>
      <c r="H15" s="220"/>
      <c r="I15" s="220"/>
      <c r="J15" s="449"/>
      <c r="K15" s="449"/>
      <c r="L15" s="447"/>
      <c r="M15" s="447"/>
      <c r="N15" s="447"/>
      <c r="O15" s="447"/>
      <c r="P15" s="447"/>
      <c r="Q15" s="447"/>
      <c r="R15" s="447"/>
      <c r="S15" s="447"/>
      <c r="T15" s="449"/>
      <c r="U15" s="449"/>
      <c r="V15" s="222"/>
    </row>
    <row r="16" spans="1:29" ht="27" customHeight="1">
      <c r="B16" s="313">
        <v>6</v>
      </c>
      <c r="C16" s="220"/>
      <c r="D16" s="215"/>
      <c r="E16" s="517"/>
      <c r="F16" s="515"/>
      <c r="G16" s="515"/>
      <c r="H16" s="220"/>
      <c r="I16" s="220"/>
      <c r="J16" s="449"/>
      <c r="K16" s="449"/>
      <c r="L16" s="447"/>
      <c r="M16" s="447"/>
      <c r="N16" s="447"/>
      <c r="O16" s="447"/>
      <c r="P16" s="447"/>
      <c r="Q16" s="447"/>
      <c r="R16" s="447"/>
      <c r="S16" s="447"/>
      <c r="T16" s="449"/>
      <c r="U16" s="449"/>
      <c r="V16" s="222"/>
    </row>
    <row r="17" spans="2:22" ht="27" customHeight="1">
      <c r="B17" s="313">
        <v>7</v>
      </c>
      <c r="C17" s="220"/>
      <c r="D17" s="215"/>
      <c r="E17" s="517"/>
      <c r="F17" s="515"/>
      <c r="G17" s="515"/>
      <c r="H17" s="220"/>
      <c r="I17" s="220"/>
      <c r="J17" s="449"/>
      <c r="K17" s="449"/>
      <c r="L17" s="447"/>
      <c r="M17" s="447"/>
      <c r="N17" s="447"/>
      <c r="O17" s="447"/>
      <c r="P17" s="447"/>
      <c r="Q17" s="447"/>
      <c r="R17" s="447"/>
      <c r="S17" s="447"/>
      <c r="T17" s="449"/>
      <c r="U17" s="449"/>
      <c r="V17" s="222"/>
    </row>
    <row r="18" spans="2:22" ht="27" customHeight="1">
      <c r="B18" s="313">
        <v>8</v>
      </c>
      <c r="C18" s="220"/>
      <c r="D18" s="215"/>
      <c r="E18" s="517"/>
      <c r="F18" s="515"/>
      <c r="G18" s="515"/>
      <c r="H18" s="220"/>
      <c r="I18" s="220"/>
      <c r="J18" s="449"/>
      <c r="K18" s="449"/>
      <c r="L18" s="447"/>
      <c r="M18" s="447"/>
      <c r="N18" s="447"/>
      <c r="O18" s="447"/>
      <c r="P18" s="447"/>
      <c r="Q18" s="447"/>
      <c r="R18" s="447"/>
      <c r="S18" s="447"/>
      <c r="T18" s="449"/>
      <c r="U18" s="449"/>
      <c r="V18" s="222"/>
    </row>
    <row r="19" spans="2:22" ht="27" customHeight="1">
      <c r="B19" s="313">
        <v>9</v>
      </c>
      <c r="C19" s="220"/>
      <c r="D19" s="215"/>
      <c r="E19" s="517"/>
      <c r="F19" s="515"/>
      <c r="G19" s="515"/>
      <c r="H19" s="220"/>
      <c r="I19" s="220"/>
      <c r="J19" s="449"/>
      <c r="K19" s="449"/>
      <c r="L19" s="447"/>
      <c r="M19" s="447"/>
      <c r="N19" s="447"/>
      <c r="O19" s="447"/>
      <c r="P19" s="447"/>
      <c r="Q19" s="447"/>
      <c r="R19" s="447"/>
      <c r="S19" s="447"/>
      <c r="T19" s="449"/>
      <c r="U19" s="449"/>
      <c r="V19" s="222"/>
    </row>
    <row r="20" spans="2:22" ht="27" customHeight="1" thickBot="1">
      <c r="B20" s="216">
        <v>10</v>
      </c>
      <c r="C20" s="223"/>
      <c r="D20" s="217"/>
      <c r="E20" s="518"/>
      <c r="F20" s="516"/>
      <c r="G20" s="516"/>
      <c r="H20" s="223"/>
      <c r="I20" s="223"/>
      <c r="J20" s="450"/>
      <c r="K20" s="450"/>
      <c r="L20" s="448"/>
      <c r="M20" s="448"/>
      <c r="N20" s="448"/>
      <c r="O20" s="448"/>
      <c r="P20" s="448"/>
      <c r="Q20" s="448"/>
      <c r="R20" s="448"/>
      <c r="S20" s="448"/>
      <c r="T20" s="450"/>
      <c r="U20" s="450"/>
      <c r="V20" s="226"/>
    </row>
    <row r="21" spans="2:22" ht="8.25" customHeight="1"/>
  </sheetData>
  <mergeCells count="25">
    <mergeCell ref="S8:S10"/>
    <mergeCell ref="V8:V10"/>
    <mergeCell ref="E8:E10"/>
    <mergeCell ref="F8:G8"/>
    <mergeCell ref="R8:R10"/>
    <mergeCell ref="P8:P10"/>
    <mergeCell ref="Q8:Q10"/>
    <mergeCell ref="L8:L10"/>
    <mergeCell ref="M8:M10"/>
    <mergeCell ref="O8:O10"/>
    <mergeCell ref="T8:T10"/>
    <mergeCell ref="U8:U10"/>
    <mergeCell ref="B6:M6"/>
    <mergeCell ref="B4:C4"/>
    <mergeCell ref="D4:H4"/>
    <mergeCell ref="I8:I10"/>
    <mergeCell ref="N8:N10"/>
    <mergeCell ref="H8:H10"/>
    <mergeCell ref="F9:F10"/>
    <mergeCell ref="G9:G10"/>
    <mergeCell ref="J8:J10"/>
    <mergeCell ref="K8:K10"/>
    <mergeCell ref="B8:B10"/>
    <mergeCell ref="C8:C10"/>
    <mergeCell ref="D8:D10"/>
  </mergeCells>
  <phoneticPr fontId="10"/>
  <printOptions horizontalCentered="1"/>
  <pageMargins left="0.31496062992125984" right="0.31496062992125984" top="0.74803149606299213" bottom="0.74803149606299213" header="0.31496062992125984" footer="0.31496062992125984"/>
  <pageSetup paperSize="9" scale="51"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580DC4C6-7279-4F82-BAFC-AB8DD77E1C54}">
          <x14:formula1>
            <xm:f>'コード '!$B$12:$B$13</xm:f>
          </x14:formula1>
          <xm:sqref>K11:K20</xm:sqref>
        </x14:dataValidation>
        <x14:dataValidation type="list" allowBlank="1" showInputMessage="1" showErrorMessage="1" xr:uid="{CAAAA04E-681A-4886-940D-4849020AC5F7}">
          <x14:formula1>
            <xm:f>'コード '!$B$84:$B$98</xm:f>
          </x14:formula1>
          <xm:sqref>R11:R20</xm:sqref>
        </x14:dataValidation>
        <x14:dataValidation type="list" allowBlank="1" showInputMessage="1" showErrorMessage="1" xr:uid="{080164AE-26EA-4EE9-99EA-84101DD2B332}">
          <x14:formula1>
            <xm:f>'コード '!$B$51:$B$57</xm:f>
          </x14:formula1>
          <xm:sqref>N11:N20</xm:sqref>
        </x14:dataValidation>
        <x14:dataValidation type="list" allowBlank="1" showInputMessage="1" showErrorMessage="1" xr:uid="{00000000-0002-0000-0C00-000003000000}">
          <x14:formula1>
            <xm:f>'コード '!$B$60:$B$70</xm:f>
          </x14:formula1>
          <xm:sqref>O11:O20</xm:sqref>
        </x14:dataValidation>
        <x14:dataValidation type="list" allowBlank="1" showInputMessage="1" showErrorMessage="1" xr:uid="{55A29251-DDF7-4609-9CDA-EC4C4FE8AB03}">
          <x14:formula1>
            <xm:f>'コード '!$B$101:$B$102</xm:f>
          </x14:formula1>
          <xm:sqref>S11:S20</xm:sqref>
        </x14:dataValidation>
        <x14:dataValidation type="list" allowBlank="1" showInputMessage="1" showErrorMessage="1" xr:uid="{00000000-0002-0000-0C00-000004000000}">
          <x14:formula1>
            <xm:f>'コード '!$B$6:$B$9</xm:f>
          </x14:formula1>
          <xm:sqref>J11:J20</xm:sqref>
        </x14:dataValidation>
        <x14:dataValidation type="list" allowBlank="1" showInputMessage="1" showErrorMessage="1" xr:uid="{00000000-0002-0000-0C00-000005000000}">
          <x14:formula1>
            <xm:f>'コード '!$B$16:$B$17</xm:f>
          </x14:formula1>
          <xm:sqref>L11:L20</xm:sqref>
        </x14:dataValidation>
        <x14:dataValidation type="list" allowBlank="1" showInputMessage="1" showErrorMessage="1" xr:uid="{D2297BDB-51DE-4D33-9059-65DFB0948B2E}">
          <x14:formula1>
            <xm:f>'コード '!$B$20:$B$48</xm:f>
          </x14:formula1>
          <xm:sqref>M11:M20</xm:sqref>
        </x14:dataValidation>
        <x14:dataValidation type="list" allowBlank="1" showInputMessage="1" showErrorMessage="1" xr:uid="{EFCA4EA9-EC54-4DC2-9ADE-34CB1A8F74E0}">
          <x14:formula1>
            <xm:f>'コード '!$B$73:$B$75</xm:f>
          </x14:formula1>
          <xm:sqref>P11:P20</xm:sqref>
        </x14:dataValidation>
        <x14:dataValidation type="list" allowBlank="1" showInputMessage="1" showErrorMessage="1" xr:uid="{75A8AE21-B12C-4A22-B3E0-3013A5E18191}">
          <x14:formula1>
            <xm:f>'コード '!$B$78:$B$81</xm:f>
          </x14:formula1>
          <xm:sqref>Q11:Q20</xm:sqref>
        </x14:dataValidation>
        <x14:dataValidation type="list" allowBlank="1" showInputMessage="1" showErrorMessage="1" xr:uid="{86D4947C-9EA1-483D-B3C2-9EA28FFEB94F}">
          <x14:formula1>
            <xm:f>'コード '!$B$112:$B$113</xm:f>
          </x14:formula1>
          <xm:sqref>U11:U20</xm:sqref>
        </x14:dataValidation>
        <x14:dataValidation type="list" allowBlank="1" showInputMessage="1" showErrorMessage="1" xr:uid="{C4AFA1BE-1166-459E-847F-C631137FD769}">
          <x14:formula1>
            <xm:f>'コード '!$B$105:$B$109</xm:f>
          </x14:formula1>
          <xm:sqref>T11:T20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B7112-9928-4611-A51C-7D0CDDF12B25}">
  <sheetPr>
    <tabColor rgb="FF92D050"/>
    <pageSetUpPr fitToPage="1"/>
  </sheetPr>
  <dimension ref="A1:AC21"/>
  <sheetViews>
    <sheetView showGridLines="0" view="pageBreakPreview" zoomScale="90" zoomScaleNormal="100" zoomScaleSheetLayoutView="90" workbookViewId="0">
      <selection activeCell="L14" sqref="L14"/>
    </sheetView>
  </sheetViews>
  <sheetFormatPr defaultColWidth="9" defaultRowHeight="13.5"/>
  <cols>
    <col min="1" max="1" width="1.5" style="9" customWidth="1"/>
    <col min="2" max="2" width="3.875" style="9" customWidth="1"/>
    <col min="3" max="3" width="19.875" style="9" customWidth="1"/>
    <col min="4" max="4" width="16.875" style="9" customWidth="1"/>
    <col min="5" max="5" width="12.5" style="9" customWidth="1"/>
    <col min="6" max="7" width="10.5" style="9" customWidth="1"/>
    <col min="8" max="8" width="9" style="9"/>
    <col min="9" max="22" width="13.875" style="9" customWidth="1"/>
    <col min="23" max="23" width="1.875" style="9" customWidth="1"/>
    <col min="24" max="24" width="11.875" style="9" customWidth="1"/>
    <col min="25" max="26" width="14.125" style="9" bestFit="1" customWidth="1"/>
    <col min="27" max="27" width="11.875" style="9" customWidth="1"/>
    <col min="28" max="28" width="17.125" style="9" customWidth="1"/>
    <col min="29" max="29" width="2.5" style="9" customWidth="1"/>
    <col min="30" max="16384" width="9" style="9"/>
  </cols>
  <sheetData>
    <row r="1" spans="1:29" ht="18.600000000000001" customHeight="1">
      <c r="A1" s="149"/>
      <c r="B1" s="153" t="str">
        <f>'コード '!A1</f>
        <v>溶融亜鉛めっき鋼帯及び鋼板（海外供給者）</v>
      </c>
    </row>
    <row r="2" spans="1:29" ht="15.6" customHeight="1">
      <c r="B2" s="179" t="s">
        <v>195</v>
      </c>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row>
    <row r="3" spans="1:29" ht="8.1" customHeight="1" thickBot="1"/>
    <row r="4" spans="1:29" ht="14.45" customHeight="1" thickBot="1">
      <c r="B4" s="757" t="s">
        <v>65</v>
      </c>
      <c r="C4" s="758"/>
      <c r="D4" s="788" t="str">
        <f>IF(様式一覧表!D5="","",様式一覧表!D5)</f>
        <v/>
      </c>
      <c r="E4" s="789"/>
      <c r="F4" s="789"/>
      <c r="G4" s="789"/>
      <c r="H4" s="790"/>
    </row>
    <row r="5" spans="1:29" ht="9" customHeight="1"/>
    <row r="6" spans="1:29" ht="71.25" customHeight="1">
      <c r="B6" s="740" t="s">
        <v>185</v>
      </c>
      <c r="C6" s="740"/>
      <c r="D6" s="740"/>
      <c r="E6" s="740"/>
      <c r="F6" s="740"/>
      <c r="G6" s="740"/>
      <c r="H6" s="740"/>
      <c r="I6" s="740"/>
      <c r="J6" s="740"/>
      <c r="K6" s="740"/>
      <c r="L6" s="740"/>
      <c r="M6" s="740"/>
      <c r="N6" s="227"/>
      <c r="O6" s="227"/>
      <c r="P6" s="227"/>
      <c r="Q6" s="227"/>
      <c r="R6" s="227"/>
      <c r="S6" s="227"/>
      <c r="T6" s="227"/>
      <c r="U6" s="227"/>
      <c r="V6" s="227"/>
      <c r="W6" s="227"/>
      <c r="X6" s="227"/>
      <c r="Y6" s="227"/>
      <c r="Z6" s="227"/>
      <c r="AA6" s="227"/>
      <c r="AB6" s="227"/>
    </row>
    <row r="7" spans="1:29" ht="7.5" customHeight="1" thickBot="1"/>
    <row r="8" spans="1:29" ht="20.25" customHeight="1">
      <c r="B8" s="827" t="s">
        <v>82</v>
      </c>
      <c r="C8" s="749" t="s">
        <v>186</v>
      </c>
      <c r="D8" s="749" t="s">
        <v>187</v>
      </c>
      <c r="E8" s="749" t="s">
        <v>188</v>
      </c>
      <c r="F8" s="832" t="s">
        <v>189</v>
      </c>
      <c r="G8" s="833"/>
      <c r="H8" s="749" t="s">
        <v>190</v>
      </c>
      <c r="I8" s="749" t="s">
        <v>191</v>
      </c>
      <c r="J8" s="732" t="str">
        <f>'コード '!$B$5</f>
        <v>品種コード①（製品の形状）</v>
      </c>
      <c r="K8" s="732" t="str">
        <f>'コード '!$B$11</f>
        <v>品種コード②（エッジの状態）</v>
      </c>
      <c r="L8" s="732" t="str">
        <f>'コード '!$B$15</f>
        <v>品種コード③（原板の圧延方法）</v>
      </c>
      <c r="M8" s="732" t="str">
        <f>'コード '!$B$19</f>
        <v>品種コード④（原板の厚み）</v>
      </c>
      <c r="N8" s="732" t="str">
        <f>'コード '!$B$50</f>
        <v>品種コード⑤(原板の幅)</v>
      </c>
      <c r="O8" s="732" t="str">
        <f>'コード '!$B$59</f>
        <v>品種コード⑥（原板の化学成分ⅰ）</v>
      </c>
      <c r="P8" s="732" t="str">
        <f>'コード '!$B$72</f>
        <v>品種コード⑦（原板の化学成分ⅱ）</v>
      </c>
      <c r="Q8" s="732" t="str">
        <f>'コード '!$B$77</f>
        <v>品種コード⑧（原板の化学成分ⅲ）</v>
      </c>
      <c r="R8" s="732" t="str">
        <f>'コード '!$B$83</f>
        <v>品種コード⑨（めっき付着量（両面の合計））</v>
      </c>
      <c r="S8" s="732" t="str">
        <f>'コード '!$B$100</f>
        <v>品種コード⑩（めっき層の成分）</v>
      </c>
      <c r="T8" s="732" t="str">
        <f>'コード '!$B$104</f>
        <v>品種コード⑪（化成処理）</v>
      </c>
      <c r="U8" s="732" t="str">
        <f>'コード '!$B$111</f>
        <v>品種コード⑫（塗油）</v>
      </c>
      <c r="V8" s="829" t="s">
        <v>192</v>
      </c>
    </row>
    <row r="9" spans="1:29" ht="20.25" customHeight="1">
      <c r="B9" s="744"/>
      <c r="C9" s="750"/>
      <c r="D9" s="750"/>
      <c r="E9" s="750"/>
      <c r="F9" s="824" t="s">
        <v>193</v>
      </c>
      <c r="G9" s="826" t="s">
        <v>194</v>
      </c>
      <c r="H9" s="750"/>
      <c r="I9" s="750"/>
      <c r="J9" s="733"/>
      <c r="K9" s="733" t="s">
        <v>73</v>
      </c>
      <c r="L9" s="733" t="s">
        <v>74</v>
      </c>
      <c r="M9" s="733" t="s">
        <v>75</v>
      </c>
      <c r="N9" s="733" t="s">
        <v>76</v>
      </c>
      <c r="O9" s="733" t="s">
        <v>77</v>
      </c>
      <c r="P9" s="733"/>
      <c r="Q9" s="733"/>
      <c r="R9" s="733"/>
      <c r="S9" s="733"/>
      <c r="T9" s="755"/>
      <c r="U9" s="755"/>
      <c r="V9" s="830"/>
    </row>
    <row r="10" spans="1:29" ht="17.25" customHeight="1">
      <c r="B10" s="828"/>
      <c r="C10" s="751"/>
      <c r="D10" s="751"/>
      <c r="E10" s="751"/>
      <c r="F10" s="825"/>
      <c r="G10" s="751"/>
      <c r="H10" s="751"/>
      <c r="I10" s="751"/>
      <c r="J10" s="734"/>
      <c r="K10" s="734"/>
      <c r="L10" s="734"/>
      <c r="M10" s="734"/>
      <c r="N10" s="734"/>
      <c r="O10" s="734"/>
      <c r="P10" s="734"/>
      <c r="Q10" s="734"/>
      <c r="R10" s="734"/>
      <c r="S10" s="734"/>
      <c r="T10" s="756"/>
      <c r="U10" s="756"/>
      <c r="V10" s="831"/>
    </row>
    <row r="11" spans="1:29" ht="27" customHeight="1">
      <c r="B11" s="313">
        <v>1</v>
      </c>
      <c r="C11" s="220" t="str">
        <f>IF('様式E-2-4-8'!C11="","",'様式E-2-4-8'!C11)</f>
        <v/>
      </c>
      <c r="D11" s="215" t="str">
        <f>IF('様式E-2-4-8'!D11="","",'様式E-2-4-8'!D11)</f>
        <v/>
      </c>
      <c r="E11" s="517" t="str">
        <f>IF('様式E-2-4-8'!E11="","",'様式E-2-4-8'!E11)</f>
        <v/>
      </c>
      <c r="F11" s="221"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21"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20" t="str">
        <f>IF('様式E-2-4-8'!H11="","",'様式E-2-4-8'!H11)</f>
        <v/>
      </c>
      <c r="I11" s="220" t="str">
        <f>IF('様式E-2-4-8'!I11="","",'様式E-2-4-8'!I11)</f>
        <v/>
      </c>
      <c r="J11" s="449" t="str">
        <f>IF('様式E-2-4-8'!J11="","",'様式E-2-4-8'!J11)</f>
        <v/>
      </c>
      <c r="K11" s="449" t="str">
        <f>IF('様式E-2-4-8'!K11="","",'様式E-2-4-8'!K11)</f>
        <v/>
      </c>
      <c r="L11" s="447" t="str">
        <f>IF('様式E-2-4-8'!L11="","",'様式E-2-4-8'!L11)</f>
        <v/>
      </c>
      <c r="M11" s="447" t="str">
        <f>IF('様式E-2-4-8'!M11="","",'様式E-2-4-8'!M11)</f>
        <v/>
      </c>
      <c r="N11" s="447" t="str">
        <f>IF('様式E-2-4-8'!N11="","",'様式E-2-4-8'!N11)</f>
        <v/>
      </c>
      <c r="O11" s="447" t="str">
        <f>IF('様式E-2-4-8'!O11="","",'様式E-2-4-8'!O11)</f>
        <v/>
      </c>
      <c r="P11" s="447" t="str">
        <f>IF('様式E-2-4-8'!P11="","",'様式E-2-4-8'!P11)</f>
        <v/>
      </c>
      <c r="Q11" s="447" t="str">
        <f>IF('様式E-2-4-8'!Q11="","",'様式E-2-4-8'!Q11)</f>
        <v/>
      </c>
      <c r="R11" s="447" t="str">
        <f>IF('様式E-2-4-8'!R11="","",'様式E-2-4-8'!R11)</f>
        <v/>
      </c>
      <c r="S11" s="447" t="str">
        <f>IF('様式E-2-4-8'!S11="","",'様式E-2-4-8'!S11)</f>
        <v/>
      </c>
      <c r="T11" s="447" t="str">
        <f>IF('様式E-2-4-8'!T11="","",'様式E-2-4-8'!T11)</f>
        <v/>
      </c>
      <c r="U11" s="447" t="str">
        <f>IF('様式E-2-4-8'!U11="","",'様式E-2-4-8'!U11)</f>
        <v/>
      </c>
      <c r="V11" s="222" t="str">
        <f>IF('様式E-2-4-8'!V11="","",'様式E-2-4-8'!V11)</f>
        <v/>
      </c>
    </row>
    <row r="12" spans="1:29" ht="27" customHeight="1">
      <c r="B12" s="313">
        <v>2</v>
      </c>
      <c r="C12" s="220" t="str">
        <f>IF('様式E-2-4-8'!C12="","",'様式E-2-4-8'!C12)</f>
        <v/>
      </c>
      <c r="D12" s="215" t="str">
        <f>IF('様式E-2-4-8'!D12="","",'様式E-2-4-8'!D12)</f>
        <v/>
      </c>
      <c r="E12" s="517" t="str">
        <f>IF('様式E-2-4-8'!E12="","",'様式E-2-4-8'!E12)</f>
        <v/>
      </c>
      <c r="F12" s="221"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21"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20" t="str">
        <f>IF('様式E-2-4-8'!H12="","",'様式E-2-4-8'!H12)</f>
        <v/>
      </c>
      <c r="I12" s="220" t="str">
        <f>IF('様式E-2-4-8'!I12="","",'様式E-2-4-8'!I12)</f>
        <v/>
      </c>
      <c r="J12" s="449" t="str">
        <f>IF('様式E-2-4-8'!J12="","",'様式E-2-4-8'!J12)</f>
        <v/>
      </c>
      <c r="K12" s="449" t="str">
        <f>IF('様式E-2-4-8'!K12="","",'様式E-2-4-8'!K12)</f>
        <v/>
      </c>
      <c r="L12" s="447" t="str">
        <f>IF('様式E-2-4-8'!L12="","",'様式E-2-4-8'!L12)</f>
        <v/>
      </c>
      <c r="M12" s="447" t="str">
        <f>IF('様式E-2-4-8'!M12="","",'様式E-2-4-8'!M12)</f>
        <v/>
      </c>
      <c r="N12" s="447" t="str">
        <f>IF('様式E-2-4-8'!N12="","",'様式E-2-4-8'!N12)</f>
        <v/>
      </c>
      <c r="O12" s="447" t="str">
        <f>IF('様式E-2-4-8'!O12="","",'様式E-2-4-8'!O12)</f>
        <v/>
      </c>
      <c r="P12" s="447" t="str">
        <f>IF('様式E-2-4-8'!P12="","",'様式E-2-4-8'!P12)</f>
        <v/>
      </c>
      <c r="Q12" s="447" t="str">
        <f>IF('様式E-2-4-8'!Q12="","",'様式E-2-4-8'!Q12)</f>
        <v/>
      </c>
      <c r="R12" s="447" t="str">
        <f>IF('様式E-2-4-8'!R12="","",'様式E-2-4-8'!R12)</f>
        <v/>
      </c>
      <c r="S12" s="447" t="str">
        <f>IF('様式E-2-4-8'!S12="","",'様式E-2-4-8'!S12)</f>
        <v/>
      </c>
      <c r="T12" s="447" t="str">
        <f>IF('様式E-2-4-8'!T12="","",'様式E-2-4-8'!T12)</f>
        <v/>
      </c>
      <c r="U12" s="447" t="str">
        <f>IF('様式E-2-4-8'!U12="","",'様式E-2-4-8'!U12)</f>
        <v/>
      </c>
      <c r="V12" s="222" t="str">
        <f>IF('様式E-2-4-8'!V12="","",'様式E-2-4-8'!V12)</f>
        <v/>
      </c>
    </row>
    <row r="13" spans="1:29" ht="27" customHeight="1">
      <c r="B13" s="313">
        <v>3</v>
      </c>
      <c r="C13" s="220" t="str">
        <f>IF('様式E-2-4-8'!C13="","",'様式E-2-4-8'!C13)</f>
        <v/>
      </c>
      <c r="D13" s="215" t="str">
        <f>IF('様式E-2-4-8'!D13="","",'様式E-2-4-8'!D13)</f>
        <v/>
      </c>
      <c r="E13" s="517" t="str">
        <f>IF('様式E-2-4-8'!E13="","",'様式E-2-4-8'!E13)</f>
        <v/>
      </c>
      <c r="F13" s="221"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21"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20" t="str">
        <f>IF('様式E-2-4-8'!H13="","",'様式E-2-4-8'!H13)</f>
        <v/>
      </c>
      <c r="I13" s="220" t="str">
        <f>IF('様式E-2-4-8'!I13="","",'様式E-2-4-8'!I13)</f>
        <v/>
      </c>
      <c r="J13" s="449" t="str">
        <f>IF('様式E-2-4-8'!J13="","",'様式E-2-4-8'!J13)</f>
        <v/>
      </c>
      <c r="K13" s="449" t="str">
        <f>IF('様式E-2-4-8'!K13="","",'様式E-2-4-8'!K13)</f>
        <v/>
      </c>
      <c r="L13" s="447" t="str">
        <f>IF('様式E-2-4-8'!L13="","",'様式E-2-4-8'!L13)</f>
        <v/>
      </c>
      <c r="M13" s="447" t="str">
        <f>IF('様式E-2-4-8'!M13="","",'様式E-2-4-8'!M13)</f>
        <v/>
      </c>
      <c r="N13" s="447" t="str">
        <f>IF('様式E-2-4-8'!N13="","",'様式E-2-4-8'!N13)</f>
        <v/>
      </c>
      <c r="O13" s="447" t="str">
        <f>IF('様式E-2-4-8'!O13="","",'様式E-2-4-8'!O13)</f>
        <v/>
      </c>
      <c r="P13" s="447" t="str">
        <f>IF('様式E-2-4-8'!P13="","",'様式E-2-4-8'!P13)</f>
        <v/>
      </c>
      <c r="Q13" s="447" t="str">
        <f>IF('様式E-2-4-8'!Q13="","",'様式E-2-4-8'!Q13)</f>
        <v/>
      </c>
      <c r="R13" s="447" t="str">
        <f>IF('様式E-2-4-8'!R13="","",'様式E-2-4-8'!R13)</f>
        <v/>
      </c>
      <c r="S13" s="447" t="str">
        <f>IF('様式E-2-4-8'!S13="","",'様式E-2-4-8'!S13)</f>
        <v/>
      </c>
      <c r="T13" s="447" t="str">
        <f>IF('様式E-2-4-8'!T13="","",'様式E-2-4-8'!T13)</f>
        <v/>
      </c>
      <c r="U13" s="447" t="str">
        <f>IF('様式E-2-4-8'!U13="","",'様式E-2-4-8'!U13)</f>
        <v/>
      </c>
      <c r="V13" s="222" t="str">
        <f>IF('様式E-2-4-8'!V13="","",'様式E-2-4-8'!V13)</f>
        <v/>
      </c>
    </row>
    <row r="14" spans="1:29" ht="27" customHeight="1">
      <c r="B14" s="313">
        <v>4</v>
      </c>
      <c r="C14" s="220" t="str">
        <f>IF('様式E-2-4-8'!C14="","",'様式E-2-4-8'!C14)</f>
        <v/>
      </c>
      <c r="D14" s="215" t="str">
        <f>IF('様式E-2-4-8'!D14="","",'様式E-2-4-8'!D14)</f>
        <v/>
      </c>
      <c r="E14" s="517" t="str">
        <f>IF('様式E-2-4-8'!E14="","",'様式E-2-4-8'!E14)</f>
        <v/>
      </c>
      <c r="F14" s="221"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21"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20" t="str">
        <f>IF('様式E-2-4-8'!H14="","",'様式E-2-4-8'!H14)</f>
        <v/>
      </c>
      <c r="I14" s="220" t="str">
        <f>IF('様式E-2-4-8'!I14="","",'様式E-2-4-8'!I14)</f>
        <v/>
      </c>
      <c r="J14" s="449" t="str">
        <f>IF('様式E-2-4-8'!J14="","",'様式E-2-4-8'!J14)</f>
        <v/>
      </c>
      <c r="K14" s="449" t="str">
        <f>IF('様式E-2-4-8'!K14="","",'様式E-2-4-8'!K14)</f>
        <v/>
      </c>
      <c r="L14" s="447" t="str">
        <f>IF('様式E-2-4-8'!L14="","",'様式E-2-4-8'!L14)</f>
        <v/>
      </c>
      <c r="M14" s="447" t="str">
        <f>IF('様式E-2-4-8'!M14="","",'様式E-2-4-8'!M14)</f>
        <v/>
      </c>
      <c r="N14" s="447" t="str">
        <f>IF('様式E-2-4-8'!N14="","",'様式E-2-4-8'!N14)</f>
        <v/>
      </c>
      <c r="O14" s="447" t="str">
        <f>IF('様式E-2-4-8'!O14="","",'様式E-2-4-8'!O14)</f>
        <v/>
      </c>
      <c r="P14" s="447" t="str">
        <f>IF('様式E-2-4-8'!P14="","",'様式E-2-4-8'!P14)</f>
        <v/>
      </c>
      <c r="Q14" s="447" t="str">
        <f>IF('様式E-2-4-8'!Q14="","",'様式E-2-4-8'!Q14)</f>
        <v/>
      </c>
      <c r="R14" s="447" t="str">
        <f>IF('様式E-2-4-8'!R14="","",'様式E-2-4-8'!R14)</f>
        <v/>
      </c>
      <c r="S14" s="447" t="str">
        <f>IF('様式E-2-4-8'!S14="","",'様式E-2-4-8'!S14)</f>
        <v/>
      </c>
      <c r="T14" s="447" t="str">
        <f>IF('様式E-2-4-8'!T14="","",'様式E-2-4-8'!T14)</f>
        <v/>
      </c>
      <c r="U14" s="447" t="str">
        <f>IF('様式E-2-4-8'!U14="","",'様式E-2-4-8'!U14)</f>
        <v/>
      </c>
      <c r="V14" s="222" t="str">
        <f>IF('様式E-2-4-8'!V14="","",'様式E-2-4-8'!V14)</f>
        <v/>
      </c>
    </row>
    <row r="15" spans="1:29" ht="27" customHeight="1">
      <c r="B15" s="313">
        <v>5</v>
      </c>
      <c r="C15" s="220" t="str">
        <f>IF('様式E-2-4-8'!C15="","",'様式E-2-4-8'!C15)</f>
        <v/>
      </c>
      <c r="D15" s="215" t="str">
        <f>IF('様式E-2-4-8'!D15="","",'様式E-2-4-8'!D15)</f>
        <v/>
      </c>
      <c r="E15" s="517" t="str">
        <f>IF('様式E-2-4-8'!E15="","",'様式E-2-4-8'!E15)</f>
        <v/>
      </c>
      <c r="F15" s="221"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21"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20" t="str">
        <f>IF('様式E-2-4-8'!H15="","",'様式E-2-4-8'!H15)</f>
        <v/>
      </c>
      <c r="I15" s="220" t="str">
        <f>IF('様式E-2-4-8'!I15="","",'様式E-2-4-8'!I15)</f>
        <v/>
      </c>
      <c r="J15" s="449" t="str">
        <f>IF('様式E-2-4-8'!J15="","",'様式E-2-4-8'!J15)</f>
        <v/>
      </c>
      <c r="K15" s="449" t="str">
        <f>IF('様式E-2-4-8'!K15="","",'様式E-2-4-8'!K15)</f>
        <v/>
      </c>
      <c r="L15" s="447" t="str">
        <f>IF('様式E-2-4-8'!L15="","",'様式E-2-4-8'!L15)</f>
        <v/>
      </c>
      <c r="M15" s="447" t="str">
        <f>IF('様式E-2-4-8'!M15="","",'様式E-2-4-8'!M15)</f>
        <v/>
      </c>
      <c r="N15" s="447" t="str">
        <f>IF('様式E-2-4-8'!N15="","",'様式E-2-4-8'!N15)</f>
        <v/>
      </c>
      <c r="O15" s="447" t="str">
        <f>IF('様式E-2-4-8'!O15="","",'様式E-2-4-8'!O15)</f>
        <v/>
      </c>
      <c r="P15" s="447" t="str">
        <f>IF('様式E-2-4-8'!P15="","",'様式E-2-4-8'!P15)</f>
        <v/>
      </c>
      <c r="Q15" s="447" t="str">
        <f>IF('様式E-2-4-8'!Q15="","",'様式E-2-4-8'!Q15)</f>
        <v/>
      </c>
      <c r="R15" s="447" t="str">
        <f>IF('様式E-2-4-8'!R15="","",'様式E-2-4-8'!R15)</f>
        <v/>
      </c>
      <c r="S15" s="447" t="str">
        <f>IF('様式E-2-4-8'!S15="","",'様式E-2-4-8'!S15)</f>
        <v/>
      </c>
      <c r="T15" s="447" t="str">
        <f>IF('様式E-2-4-8'!T15="","",'様式E-2-4-8'!T15)</f>
        <v/>
      </c>
      <c r="U15" s="447" t="str">
        <f>IF('様式E-2-4-8'!U15="","",'様式E-2-4-8'!U15)</f>
        <v/>
      </c>
      <c r="V15" s="222" t="str">
        <f>IF('様式E-2-4-8'!V15="","",'様式E-2-4-8'!V15)</f>
        <v/>
      </c>
    </row>
    <row r="16" spans="1:29" ht="27" customHeight="1">
      <c r="B16" s="313">
        <v>6</v>
      </c>
      <c r="C16" s="220" t="str">
        <f>IF('様式E-2-4-8'!C16="","",'様式E-2-4-8'!C16)</f>
        <v/>
      </c>
      <c r="D16" s="215" t="str">
        <f>IF('様式E-2-4-8'!D16="","",'様式E-2-4-8'!D16)</f>
        <v/>
      </c>
      <c r="E16" s="517" t="str">
        <f>IF('様式E-2-4-8'!E16="","",'様式E-2-4-8'!E16)</f>
        <v/>
      </c>
      <c r="F16" s="221"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21"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20" t="str">
        <f>IF('様式E-2-4-8'!H16="","",'様式E-2-4-8'!H16)</f>
        <v/>
      </c>
      <c r="I16" s="220" t="str">
        <f>IF('様式E-2-4-8'!I16="","",'様式E-2-4-8'!I16)</f>
        <v/>
      </c>
      <c r="J16" s="449" t="str">
        <f>IF('様式E-2-4-8'!J16="","",'様式E-2-4-8'!J16)</f>
        <v/>
      </c>
      <c r="K16" s="449" t="str">
        <f>IF('様式E-2-4-8'!K16="","",'様式E-2-4-8'!K16)</f>
        <v/>
      </c>
      <c r="L16" s="447" t="str">
        <f>IF('様式E-2-4-8'!L16="","",'様式E-2-4-8'!L16)</f>
        <v/>
      </c>
      <c r="M16" s="447" t="str">
        <f>IF('様式E-2-4-8'!M16="","",'様式E-2-4-8'!M16)</f>
        <v/>
      </c>
      <c r="N16" s="447" t="str">
        <f>IF('様式E-2-4-8'!N16="","",'様式E-2-4-8'!N16)</f>
        <v/>
      </c>
      <c r="O16" s="447" t="str">
        <f>IF('様式E-2-4-8'!O16="","",'様式E-2-4-8'!O16)</f>
        <v/>
      </c>
      <c r="P16" s="447" t="str">
        <f>IF('様式E-2-4-8'!P16="","",'様式E-2-4-8'!P16)</f>
        <v/>
      </c>
      <c r="Q16" s="447" t="str">
        <f>IF('様式E-2-4-8'!Q16="","",'様式E-2-4-8'!Q16)</f>
        <v/>
      </c>
      <c r="R16" s="447" t="str">
        <f>IF('様式E-2-4-8'!R16="","",'様式E-2-4-8'!R16)</f>
        <v/>
      </c>
      <c r="S16" s="447" t="str">
        <f>IF('様式E-2-4-8'!S16="","",'様式E-2-4-8'!S16)</f>
        <v/>
      </c>
      <c r="T16" s="447" t="str">
        <f>IF('様式E-2-4-8'!T16="","",'様式E-2-4-8'!T16)</f>
        <v/>
      </c>
      <c r="U16" s="447" t="str">
        <f>IF('様式E-2-4-8'!U16="","",'様式E-2-4-8'!U16)</f>
        <v/>
      </c>
      <c r="V16" s="222" t="str">
        <f>IF('様式E-2-4-8'!V16="","",'様式E-2-4-8'!V16)</f>
        <v/>
      </c>
    </row>
    <row r="17" spans="2:22" ht="27" customHeight="1">
      <c r="B17" s="313">
        <v>7</v>
      </c>
      <c r="C17" s="220" t="str">
        <f>IF('様式E-2-4-8'!C17="","",'様式E-2-4-8'!C17)</f>
        <v/>
      </c>
      <c r="D17" s="215" t="str">
        <f>IF('様式E-2-4-8'!D17="","",'様式E-2-4-8'!D17)</f>
        <v/>
      </c>
      <c r="E17" s="517" t="str">
        <f>IF('様式E-2-4-8'!E17="","",'様式E-2-4-8'!E17)</f>
        <v/>
      </c>
      <c r="F17" s="221"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21"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20" t="str">
        <f>IF('様式E-2-4-8'!H17="","",'様式E-2-4-8'!H17)</f>
        <v/>
      </c>
      <c r="I17" s="220" t="str">
        <f>IF('様式E-2-4-8'!I17="","",'様式E-2-4-8'!I17)</f>
        <v/>
      </c>
      <c r="J17" s="449" t="str">
        <f>IF('様式E-2-4-8'!J17="","",'様式E-2-4-8'!J17)</f>
        <v/>
      </c>
      <c r="K17" s="449" t="str">
        <f>IF('様式E-2-4-8'!K17="","",'様式E-2-4-8'!K17)</f>
        <v/>
      </c>
      <c r="L17" s="447" t="str">
        <f>IF('様式E-2-4-8'!L17="","",'様式E-2-4-8'!L17)</f>
        <v/>
      </c>
      <c r="M17" s="447" t="str">
        <f>IF('様式E-2-4-8'!M17="","",'様式E-2-4-8'!M17)</f>
        <v/>
      </c>
      <c r="N17" s="447" t="str">
        <f>IF('様式E-2-4-8'!N17="","",'様式E-2-4-8'!N17)</f>
        <v/>
      </c>
      <c r="O17" s="447" t="str">
        <f>IF('様式E-2-4-8'!O17="","",'様式E-2-4-8'!O17)</f>
        <v/>
      </c>
      <c r="P17" s="447" t="str">
        <f>IF('様式E-2-4-8'!P17="","",'様式E-2-4-8'!P17)</f>
        <v/>
      </c>
      <c r="Q17" s="447" t="str">
        <f>IF('様式E-2-4-8'!Q17="","",'様式E-2-4-8'!Q17)</f>
        <v/>
      </c>
      <c r="R17" s="447" t="str">
        <f>IF('様式E-2-4-8'!R17="","",'様式E-2-4-8'!R17)</f>
        <v/>
      </c>
      <c r="S17" s="447" t="str">
        <f>IF('様式E-2-4-8'!S17="","",'様式E-2-4-8'!S17)</f>
        <v/>
      </c>
      <c r="T17" s="447" t="str">
        <f>IF('様式E-2-4-8'!T17="","",'様式E-2-4-8'!T17)</f>
        <v/>
      </c>
      <c r="U17" s="447" t="str">
        <f>IF('様式E-2-4-8'!U17="","",'様式E-2-4-8'!U17)</f>
        <v/>
      </c>
      <c r="V17" s="222" t="str">
        <f>IF('様式E-2-4-8'!V17="","",'様式E-2-4-8'!V17)</f>
        <v/>
      </c>
    </row>
    <row r="18" spans="2:22" ht="27" customHeight="1">
      <c r="B18" s="313">
        <v>8</v>
      </c>
      <c r="C18" s="220" t="str">
        <f>IF('様式E-2-4-8'!C18="","",'様式E-2-4-8'!C18)</f>
        <v/>
      </c>
      <c r="D18" s="215" t="str">
        <f>IF('様式E-2-4-8'!D18="","",'様式E-2-4-8'!D18)</f>
        <v/>
      </c>
      <c r="E18" s="517" t="str">
        <f>IF('様式E-2-4-8'!E18="","",'様式E-2-4-8'!E18)</f>
        <v/>
      </c>
      <c r="F18" s="221"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21"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20" t="str">
        <f>IF('様式E-2-4-8'!H18="","",'様式E-2-4-8'!H18)</f>
        <v/>
      </c>
      <c r="I18" s="220" t="str">
        <f>IF('様式E-2-4-8'!I18="","",'様式E-2-4-8'!I18)</f>
        <v/>
      </c>
      <c r="J18" s="449" t="str">
        <f>IF('様式E-2-4-8'!J18="","",'様式E-2-4-8'!J18)</f>
        <v/>
      </c>
      <c r="K18" s="449" t="str">
        <f>IF('様式E-2-4-8'!K18="","",'様式E-2-4-8'!K18)</f>
        <v/>
      </c>
      <c r="L18" s="447" t="str">
        <f>IF('様式E-2-4-8'!L18="","",'様式E-2-4-8'!L18)</f>
        <v/>
      </c>
      <c r="M18" s="447" t="str">
        <f>IF('様式E-2-4-8'!M18="","",'様式E-2-4-8'!M18)</f>
        <v/>
      </c>
      <c r="N18" s="447" t="str">
        <f>IF('様式E-2-4-8'!N18="","",'様式E-2-4-8'!N18)</f>
        <v/>
      </c>
      <c r="O18" s="447" t="str">
        <f>IF('様式E-2-4-8'!O18="","",'様式E-2-4-8'!O18)</f>
        <v/>
      </c>
      <c r="P18" s="447" t="str">
        <f>IF('様式E-2-4-8'!P18="","",'様式E-2-4-8'!P18)</f>
        <v/>
      </c>
      <c r="Q18" s="447" t="str">
        <f>IF('様式E-2-4-8'!Q18="","",'様式E-2-4-8'!Q18)</f>
        <v/>
      </c>
      <c r="R18" s="447" t="str">
        <f>IF('様式E-2-4-8'!R18="","",'様式E-2-4-8'!R18)</f>
        <v/>
      </c>
      <c r="S18" s="447" t="str">
        <f>IF('様式E-2-4-8'!S18="","",'様式E-2-4-8'!S18)</f>
        <v/>
      </c>
      <c r="T18" s="447" t="str">
        <f>IF('様式E-2-4-8'!T18="","",'様式E-2-4-8'!T18)</f>
        <v/>
      </c>
      <c r="U18" s="447" t="str">
        <f>IF('様式E-2-4-8'!U18="","",'様式E-2-4-8'!U18)</f>
        <v/>
      </c>
      <c r="V18" s="222" t="str">
        <f>IF('様式E-2-4-8'!V18="","",'様式E-2-4-8'!V18)</f>
        <v/>
      </c>
    </row>
    <row r="19" spans="2:22" ht="27" customHeight="1">
      <c r="B19" s="313">
        <v>9</v>
      </c>
      <c r="C19" s="220" t="str">
        <f>IF('様式E-2-4-8'!C19="","",'様式E-2-4-8'!C19)</f>
        <v/>
      </c>
      <c r="D19" s="215" t="str">
        <f>IF('様式E-2-4-8'!D19="","",'様式E-2-4-8'!D19)</f>
        <v/>
      </c>
      <c r="E19" s="517" t="str">
        <f>IF('様式E-2-4-8'!E19="","",'様式E-2-4-8'!E19)</f>
        <v/>
      </c>
      <c r="F19" s="221"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21"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20" t="str">
        <f>IF('様式E-2-4-8'!H19="","",'様式E-2-4-8'!H19)</f>
        <v/>
      </c>
      <c r="I19" s="220" t="str">
        <f>IF('様式E-2-4-8'!I19="","",'様式E-2-4-8'!I19)</f>
        <v/>
      </c>
      <c r="J19" s="449" t="str">
        <f>IF('様式E-2-4-8'!J19="","",'様式E-2-4-8'!J19)</f>
        <v/>
      </c>
      <c r="K19" s="449" t="str">
        <f>IF('様式E-2-4-8'!K19="","",'様式E-2-4-8'!K19)</f>
        <v/>
      </c>
      <c r="L19" s="447" t="str">
        <f>IF('様式E-2-4-8'!L19="","",'様式E-2-4-8'!L19)</f>
        <v/>
      </c>
      <c r="M19" s="447" t="str">
        <f>IF('様式E-2-4-8'!M19="","",'様式E-2-4-8'!M19)</f>
        <v/>
      </c>
      <c r="N19" s="447" t="str">
        <f>IF('様式E-2-4-8'!N19="","",'様式E-2-4-8'!N19)</f>
        <v/>
      </c>
      <c r="O19" s="447" t="str">
        <f>IF('様式E-2-4-8'!O19="","",'様式E-2-4-8'!O19)</f>
        <v/>
      </c>
      <c r="P19" s="447" t="str">
        <f>IF('様式E-2-4-8'!P19="","",'様式E-2-4-8'!P19)</f>
        <v/>
      </c>
      <c r="Q19" s="447" t="str">
        <f>IF('様式E-2-4-8'!Q19="","",'様式E-2-4-8'!Q19)</f>
        <v/>
      </c>
      <c r="R19" s="447" t="str">
        <f>IF('様式E-2-4-8'!R19="","",'様式E-2-4-8'!R19)</f>
        <v/>
      </c>
      <c r="S19" s="447" t="str">
        <f>IF('様式E-2-4-8'!S19="","",'様式E-2-4-8'!S19)</f>
        <v/>
      </c>
      <c r="T19" s="447" t="str">
        <f>IF('様式E-2-4-8'!T19="","",'様式E-2-4-8'!T19)</f>
        <v/>
      </c>
      <c r="U19" s="447" t="str">
        <f>IF('様式E-2-4-8'!U19="","",'様式E-2-4-8'!U19)</f>
        <v/>
      </c>
      <c r="V19" s="222" t="str">
        <f>IF('様式E-2-4-8'!V19="","",'様式E-2-4-8'!V19)</f>
        <v/>
      </c>
    </row>
    <row r="20" spans="2:22" ht="27" customHeight="1" thickBot="1">
      <c r="B20" s="216">
        <v>10</v>
      </c>
      <c r="C20" s="223" t="str">
        <f>IF('様式E-2-4-8'!C20="","",'様式E-2-4-8'!C20)</f>
        <v/>
      </c>
      <c r="D20" s="217" t="str">
        <f>IF('様式E-2-4-8'!D20="","",'様式E-2-4-8'!D20)</f>
        <v/>
      </c>
      <c r="E20" s="518" t="str">
        <f>IF('様式E-2-4-8'!E20="","",'様式E-2-4-8'!E20)</f>
        <v/>
      </c>
      <c r="F20" s="224"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24"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223" t="str">
        <f>IF('様式E-2-4-8'!H20="","",'様式E-2-4-8'!H20)</f>
        <v/>
      </c>
      <c r="I20" s="223" t="str">
        <f>IF('様式E-2-4-8'!I20="","",'様式E-2-4-8'!I20)</f>
        <v/>
      </c>
      <c r="J20" s="450" t="str">
        <f>IF('様式E-2-4-8'!J20="","",'様式E-2-4-8'!J20)</f>
        <v/>
      </c>
      <c r="K20" s="450" t="str">
        <f>IF('様式E-2-4-8'!K20="","",'様式E-2-4-8'!K20)</f>
        <v/>
      </c>
      <c r="L20" s="448" t="str">
        <f>IF('様式E-2-4-8'!L20="","",'様式E-2-4-8'!L20)</f>
        <v/>
      </c>
      <c r="M20" s="448" t="str">
        <f>IF('様式E-2-4-8'!M20="","",'様式E-2-4-8'!M20)</f>
        <v/>
      </c>
      <c r="N20" s="448" t="str">
        <f>IF('様式E-2-4-8'!N20="","",'様式E-2-4-8'!N20)</f>
        <v/>
      </c>
      <c r="O20" s="448" t="str">
        <f>IF('様式E-2-4-8'!O20="","",'様式E-2-4-8'!O20)</f>
        <v/>
      </c>
      <c r="P20" s="448" t="str">
        <f>IF('様式E-2-4-8'!P20="","",'様式E-2-4-8'!P20)</f>
        <v/>
      </c>
      <c r="Q20" s="448" t="str">
        <f>IF('様式E-2-4-8'!Q20="","",'様式E-2-4-8'!Q20)</f>
        <v/>
      </c>
      <c r="R20" s="448" t="str">
        <f>IF('様式E-2-4-8'!R20="","",'様式E-2-4-8'!R20)</f>
        <v/>
      </c>
      <c r="S20" s="448" t="str">
        <f>IF('様式E-2-4-8'!S20="","",'様式E-2-4-8'!S20)</f>
        <v/>
      </c>
      <c r="T20" s="450" t="str">
        <f>IF('様式E-2-4-8'!T20="","",'様式E-2-4-8'!T20)</f>
        <v/>
      </c>
      <c r="U20" s="448" t="str">
        <f>IF('様式E-2-4-8'!U20="","",'様式E-2-4-8'!U20)</f>
        <v/>
      </c>
      <c r="V20" s="226" t="str">
        <f>IF('様式E-2-4-8'!V20="","",'様式E-2-4-8'!V20)</f>
        <v/>
      </c>
    </row>
    <row r="21" spans="2:22" ht="8.25" customHeight="1"/>
  </sheetData>
  <mergeCells count="25">
    <mergeCell ref="B4:C4"/>
    <mergeCell ref="D4:H4"/>
    <mergeCell ref="B6:M6"/>
    <mergeCell ref="B8:B10"/>
    <mergeCell ref="C8:C10"/>
    <mergeCell ref="D8:D10"/>
    <mergeCell ref="E8:E10"/>
    <mergeCell ref="F8:G8"/>
    <mergeCell ref="H8:H10"/>
    <mergeCell ref="I8:I10"/>
    <mergeCell ref="P8:P10"/>
    <mergeCell ref="Q8:Q10"/>
    <mergeCell ref="S8:S10"/>
    <mergeCell ref="V8:V10"/>
    <mergeCell ref="F9:F10"/>
    <mergeCell ref="G9:G10"/>
    <mergeCell ref="J8:J10"/>
    <mergeCell ref="K8:K10"/>
    <mergeCell ref="L8:L10"/>
    <mergeCell ref="M8:M10"/>
    <mergeCell ref="N8:N10"/>
    <mergeCell ref="O8:O10"/>
    <mergeCell ref="R8:R10"/>
    <mergeCell ref="T8:T10"/>
    <mergeCell ref="U8:U10"/>
  </mergeCells>
  <phoneticPr fontId="10"/>
  <dataValidations count="1">
    <dataValidation allowBlank="1" showInputMessage="1" showErrorMessage="1" sqref="K11:K20" xr:uid="{5E48F0AF-AE97-4400-B19F-1B3F94ED9E9E}"/>
  </dataValidations>
  <printOptions horizontalCentered="1"/>
  <pageMargins left="0.31496062992125984" right="0.31496062992125984" top="0.74803149606299213" bottom="0.74803149606299213" header="0.31496062992125984" footer="0.31496062992125984"/>
  <pageSetup paperSize="9" scale="51"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9470136F-740F-42C0-857C-CECE6BC428AD}">
          <x14:formula1>
            <xm:f>'コード '!$B$84:$B$98</xm:f>
          </x14:formula1>
          <xm:sqref>R11:R20</xm:sqref>
        </x14:dataValidation>
        <x14:dataValidation type="list" allowBlank="1" showInputMessage="1" showErrorMessage="1" xr:uid="{FC849670-2B8C-4253-B90E-7615F0669D0E}">
          <x14:formula1>
            <xm:f>'コード '!$B$51:$B$57</xm:f>
          </x14:formula1>
          <xm:sqref>N12:N20</xm:sqref>
        </x14:dataValidation>
        <x14:dataValidation type="list" allowBlank="1" showInputMessage="1" showErrorMessage="1" xr:uid="{C63AE6FC-5503-49DF-9DF8-0A5DB2E26594}">
          <x14:formula1>
            <xm:f>'コード '!$B$60:$B$70</xm:f>
          </x14:formula1>
          <xm:sqref>O11:O20</xm:sqref>
        </x14:dataValidation>
        <x14:dataValidation type="list" allowBlank="1" showInputMessage="1" showErrorMessage="1" xr:uid="{7804AD24-3E6F-475C-AE0A-20A39A94F936}">
          <x14:formula1>
            <xm:f>'コード '!$B$101:$B$102</xm:f>
          </x14:formula1>
          <xm:sqref>S11:U20</xm:sqref>
        </x14:dataValidation>
        <x14:dataValidation type="list" allowBlank="1" showInputMessage="1" showErrorMessage="1" xr:uid="{6626D71B-080F-4CE8-9529-7848068A25B2}">
          <x14:formula1>
            <xm:f>'コード '!$B$6:$B$9</xm:f>
          </x14:formula1>
          <xm:sqref>J11:J20</xm:sqref>
        </x14:dataValidation>
        <x14:dataValidation type="list" allowBlank="1" showInputMessage="1" showErrorMessage="1" xr:uid="{44D1FA59-2759-49C9-B716-12344BB1B5EB}">
          <x14:formula1>
            <xm:f>'コード '!$B$16:$B$17</xm:f>
          </x14:formula1>
          <xm:sqref>L11:L20 M11:N11</xm:sqref>
        </x14:dataValidation>
        <x14:dataValidation type="list" allowBlank="1" showInputMessage="1" showErrorMessage="1" xr:uid="{B193C155-9585-4952-902F-8E68FD715F0F}">
          <x14:formula1>
            <xm:f>'コード '!$B$20:$B$48</xm:f>
          </x14:formula1>
          <xm:sqref>M12:M20</xm:sqref>
        </x14:dataValidation>
        <x14:dataValidation type="list" allowBlank="1" showInputMessage="1" showErrorMessage="1" xr:uid="{3FD4FA7C-0E41-4C12-8AD0-88469C3FA28F}">
          <x14:formula1>
            <xm:f>'コード '!$B$73:$B$75</xm:f>
          </x14:formula1>
          <xm:sqref>P11:P20</xm:sqref>
        </x14:dataValidation>
        <x14:dataValidation type="list" allowBlank="1" showInputMessage="1" showErrorMessage="1" xr:uid="{F1BB88A5-BF15-4CCA-913D-BC8336AF514D}">
          <x14:formula1>
            <xm:f>'コード '!$B$78:$B$81</xm:f>
          </x14:formula1>
          <xm:sqref>Q11:Q20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U18"/>
  <sheetViews>
    <sheetView showGridLines="0" view="pageBreakPreview" zoomScale="90" zoomScaleNormal="100" zoomScaleSheetLayoutView="90" workbookViewId="0">
      <selection activeCell="F10" sqref="F10"/>
    </sheetView>
  </sheetViews>
  <sheetFormatPr defaultColWidth="9" defaultRowHeight="13.5"/>
  <cols>
    <col min="1" max="1" width="2.5" style="9" customWidth="1"/>
    <col min="2" max="2" width="4.875" style="9" customWidth="1"/>
    <col min="3" max="14" width="15.5" style="9" customWidth="1"/>
    <col min="15" max="18" width="10.5" style="9" customWidth="1"/>
    <col min="19" max="19" width="2.5" style="9" customWidth="1"/>
    <col min="20" max="20" width="13.5" style="9" customWidth="1"/>
    <col min="21" max="21" width="19.875" style="9" customWidth="1"/>
    <col min="22" max="22" width="34.5" style="9" customWidth="1"/>
    <col min="23" max="23" width="27.125" style="9" customWidth="1"/>
    <col min="24" max="24" width="26.875" style="9" customWidth="1"/>
    <col min="25" max="25" width="2.5" style="9" customWidth="1"/>
    <col min="26" max="16384" width="9" style="9"/>
  </cols>
  <sheetData>
    <row r="1" spans="1:21" ht="17.25">
      <c r="A1" s="149"/>
      <c r="B1" s="153" t="str">
        <f>'コード '!A1</f>
        <v>溶融亜鉛めっき鋼帯及び鋼板（海外供給者）</v>
      </c>
      <c r="C1" s="153"/>
      <c r="D1" s="153"/>
      <c r="E1" s="153"/>
      <c r="F1" s="153"/>
      <c r="G1" s="153"/>
      <c r="H1" s="153"/>
      <c r="I1" s="153"/>
      <c r="J1" s="153"/>
      <c r="K1" s="153"/>
      <c r="L1" s="153"/>
      <c r="M1" s="153"/>
      <c r="N1" s="153"/>
      <c r="O1" s="153"/>
      <c r="P1" s="153"/>
    </row>
    <row r="2" spans="1:21" s="8" customFormat="1" ht="15.75">
      <c r="B2" s="8" t="s">
        <v>196</v>
      </c>
    </row>
    <row r="3" spans="1:21" ht="6" customHeight="1" thickBot="1"/>
    <row r="4" spans="1:21" ht="18" customHeight="1" thickBot="1">
      <c r="B4" s="735" t="s">
        <v>65</v>
      </c>
      <c r="C4" s="834"/>
      <c r="D4" s="834"/>
      <c r="E4" s="353"/>
      <c r="F4" s="835" t="str">
        <f>IF(様式一覧表!D5="","",様式一覧表!D5)</f>
        <v/>
      </c>
      <c r="G4" s="789"/>
      <c r="H4" s="790"/>
      <c r="I4" s="374"/>
      <c r="J4" s="374"/>
      <c r="K4" s="374"/>
      <c r="L4" s="374"/>
      <c r="M4" s="374"/>
      <c r="N4" s="374"/>
      <c r="O4" s="229"/>
      <c r="P4" s="228"/>
      <c r="Q4" s="228"/>
      <c r="R4" s="228"/>
      <c r="S4" s="741"/>
      <c r="T4" s="741"/>
      <c r="U4" s="741"/>
    </row>
    <row r="5" spans="1:21" s="8" customFormat="1" ht="6" customHeight="1"/>
    <row r="6" spans="1:21" ht="33.75" customHeight="1">
      <c r="B6" s="176" t="s">
        <v>197</v>
      </c>
      <c r="C6" s="176"/>
      <c r="D6" s="176"/>
      <c r="E6" s="176"/>
      <c r="F6" s="176"/>
      <c r="G6" s="176"/>
      <c r="H6" s="176"/>
      <c r="I6" s="176"/>
      <c r="J6" s="176"/>
      <c r="K6" s="176"/>
      <c r="L6" s="176"/>
      <c r="M6" s="176"/>
      <c r="N6" s="176"/>
    </row>
    <row r="7" spans="1:21" ht="14.25" thickBot="1"/>
    <row r="8" spans="1:21" ht="48" customHeight="1">
      <c r="B8" s="382" t="s">
        <v>82</v>
      </c>
      <c r="C8" s="638" t="str">
        <f>'コード '!$B$5</f>
        <v>品種コード①（製品の形状）</v>
      </c>
      <c r="D8" s="638" t="str">
        <f>'コード '!$B$11</f>
        <v>品種コード②（エッジの状態）</v>
      </c>
      <c r="E8" s="638" t="str">
        <f>'コード '!$B$15</f>
        <v>品種コード③（原板の圧延方法）</v>
      </c>
      <c r="F8" s="638" t="str">
        <f>'コード '!$B$19</f>
        <v>品種コード④（原板の厚み）</v>
      </c>
      <c r="G8" s="638" t="str">
        <f>'コード '!$B$50</f>
        <v>品種コード⑤(原板の幅)</v>
      </c>
      <c r="H8" s="638" t="str">
        <f>'コード '!$B$59</f>
        <v>品種コード⑥（原板の化学成分ⅰ）</v>
      </c>
      <c r="I8" s="638" t="str">
        <f>'コード '!$B$72</f>
        <v>品種コード⑦（原板の化学成分ⅱ）</v>
      </c>
      <c r="J8" s="638" t="str">
        <f>'コード '!$B$77</f>
        <v>品種コード⑧（原板の化学成分ⅲ）</v>
      </c>
      <c r="K8" s="638" t="str">
        <f>'コード '!$B$83</f>
        <v>品種コード⑨（めっき付着量（両面の合計））</v>
      </c>
      <c r="L8" s="638" t="str">
        <f>'コード '!$B$100</f>
        <v>品種コード⑩（めっき層の成分）</v>
      </c>
      <c r="M8" s="638" t="str">
        <f>'コード '!$B$104</f>
        <v>品種コード⑪（化成処理）</v>
      </c>
      <c r="N8" s="638" t="str">
        <f>'コード '!$B$111</f>
        <v>品種コード⑫（塗油）</v>
      </c>
      <c r="O8" s="310" t="s">
        <v>198</v>
      </c>
      <c r="P8" s="310" t="s">
        <v>199</v>
      </c>
      <c r="Q8" s="310" t="s">
        <v>181</v>
      </c>
      <c r="R8" s="5" t="s">
        <v>200</v>
      </c>
    </row>
    <row r="9" spans="1:21" ht="24" customHeight="1">
      <c r="B9" s="311">
        <v>1</v>
      </c>
      <c r="C9" s="449"/>
      <c r="D9" s="449"/>
      <c r="E9" s="447"/>
      <c r="F9" s="447"/>
      <c r="G9" s="447"/>
      <c r="H9" s="447"/>
      <c r="I9" s="447"/>
      <c r="J9" s="447"/>
      <c r="K9" s="447"/>
      <c r="L9" s="447"/>
      <c r="M9" s="447"/>
      <c r="N9" s="447"/>
      <c r="O9" s="154"/>
      <c r="P9" s="124"/>
      <c r="Q9" s="519"/>
      <c r="R9" s="125"/>
    </row>
    <row r="10" spans="1:21" ht="24" customHeight="1">
      <c r="B10" s="311">
        <v>2</v>
      </c>
      <c r="C10" s="449"/>
      <c r="D10" s="449"/>
      <c r="E10" s="447"/>
      <c r="F10" s="447"/>
      <c r="G10" s="447"/>
      <c r="H10" s="447"/>
      <c r="I10" s="447"/>
      <c r="J10" s="447"/>
      <c r="K10" s="447"/>
      <c r="L10" s="447"/>
      <c r="M10" s="447"/>
      <c r="N10" s="447"/>
      <c r="O10" s="154"/>
      <c r="P10" s="124"/>
      <c r="Q10" s="519"/>
      <c r="R10" s="125"/>
    </row>
    <row r="11" spans="1:21" ht="24" customHeight="1">
      <c r="B11" s="311">
        <v>3</v>
      </c>
      <c r="C11" s="449"/>
      <c r="D11" s="449"/>
      <c r="E11" s="447"/>
      <c r="F11" s="447"/>
      <c r="G11" s="447"/>
      <c r="H11" s="447"/>
      <c r="I11" s="447"/>
      <c r="J11" s="447"/>
      <c r="K11" s="447"/>
      <c r="L11" s="447"/>
      <c r="M11" s="447"/>
      <c r="N11" s="447"/>
      <c r="O11" s="154"/>
      <c r="P11" s="124"/>
      <c r="Q11" s="519"/>
      <c r="R11" s="125"/>
    </row>
    <row r="12" spans="1:21" ht="24" customHeight="1">
      <c r="B12" s="311">
        <v>4</v>
      </c>
      <c r="C12" s="449"/>
      <c r="D12" s="449"/>
      <c r="E12" s="447"/>
      <c r="F12" s="447"/>
      <c r="G12" s="447"/>
      <c r="H12" s="447"/>
      <c r="I12" s="447"/>
      <c r="J12" s="447"/>
      <c r="K12" s="447"/>
      <c r="L12" s="447"/>
      <c r="M12" s="447"/>
      <c r="N12" s="447"/>
      <c r="O12" s="154"/>
      <c r="P12" s="124"/>
      <c r="Q12" s="519"/>
      <c r="R12" s="125"/>
    </row>
    <row r="13" spans="1:21" ht="24" customHeight="1">
      <c r="B13" s="311">
        <v>5</v>
      </c>
      <c r="C13" s="449"/>
      <c r="D13" s="449"/>
      <c r="E13" s="447"/>
      <c r="F13" s="447"/>
      <c r="G13" s="447"/>
      <c r="H13" s="447"/>
      <c r="I13" s="447"/>
      <c r="J13" s="447"/>
      <c r="K13" s="447"/>
      <c r="L13" s="447"/>
      <c r="M13" s="447"/>
      <c r="N13" s="447"/>
      <c r="O13" s="154"/>
      <c r="P13" s="124"/>
      <c r="Q13" s="519"/>
      <c r="R13" s="125"/>
    </row>
    <row r="14" spans="1:21" ht="24" customHeight="1">
      <c r="B14" s="311">
        <v>6</v>
      </c>
      <c r="C14" s="449"/>
      <c r="D14" s="449"/>
      <c r="E14" s="447"/>
      <c r="F14" s="447"/>
      <c r="G14" s="447"/>
      <c r="H14" s="447"/>
      <c r="I14" s="447"/>
      <c r="J14" s="447"/>
      <c r="K14" s="447"/>
      <c r="L14" s="447"/>
      <c r="M14" s="447"/>
      <c r="N14" s="447"/>
      <c r="O14" s="154"/>
      <c r="P14" s="124"/>
      <c r="Q14" s="519"/>
      <c r="R14" s="125"/>
    </row>
    <row r="15" spans="1:21" ht="24" customHeight="1">
      <c r="B15" s="311">
        <v>7</v>
      </c>
      <c r="C15" s="449"/>
      <c r="D15" s="449"/>
      <c r="E15" s="447"/>
      <c r="F15" s="447"/>
      <c r="G15" s="447"/>
      <c r="H15" s="447"/>
      <c r="I15" s="447"/>
      <c r="J15" s="447"/>
      <c r="K15" s="447"/>
      <c r="L15" s="447"/>
      <c r="M15" s="447"/>
      <c r="N15" s="447"/>
      <c r="O15" s="154"/>
      <c r="P15" s="124"/>
      <c r="Q15" s="519"/>
      <c r="R15" s="125"/>
    </row>
    <row r="16" spans="1:21" ht="24" customHeight="1">
      <c r="B16" s="311">
        <v>8</v>
      </c>
      <c r="C16" s="449"/>
      <c r="D16" s="449"/>
      <c r="E16" s="447"/>
      <c r="F16" s="447"/>
      <c r="G16" s="447"/>
      <c r="H16" s="447"/>
      <c r="I16" s="447"/>
      <c r="J16" s="447"/>
      <c r="K16" s="447"/>
      <c r="L16" s="447"/>
      <c r="M16" s="606"/>
      <c r="N16" s="606"/>
      <c r="O16" s="155"/>
      <c r="P16" s="126"/>
      <c r="Q16" s="520"/>
      <c r="R16" s="127"/>
    </row>
    <row r="17" spans="2:18" ht="24" customHeight="1">
      <c r="B17" s="311">
        <v>9</v>
      </c>
      <c r="C17" s="449"/>
      <c r="D17" s="449"/>
      <c r="E17" s="447"/>
      <c r="F17" s="447"/>
      <c r="G17" s="447"/>
      <c r="H17" s="447"/>
      <c r="I17" s="447"/>
      <c r="J17" s="447"/>
      <c r="K17" s="447"/>
      <c r="L17" s="447"/>
      <c r="M17" s="606"/>
      <c r="N17" s="606"/>
      <c r="O17" s="155"/>
      <c r="P17" s="126"/>
      <c r="Q17" s="520"/>
      <c r="R17" s="127"/>
    </row>
    <row r="18" spans="2:18" ht="24" customHeight="1" thickBot="1">
      <c r="B18" s="118">
        <v>10</v>
      </c>
      <c r="C18" s="450"/>
      <c r="D18" s="450"/>
      <c r="E18" s="448"/>
      <c r="F18" s="448"/>
      <c r="G18" s="448"/>
      <c r="H18" s="448"/>
      <c r="I18" s="448"/>
      <c r="J18" s="448"/>
      <c r="K18" s="448"/>
      <c r="L18" s="448"/>
      <c r="M18" s="448"/>
      <c r="N18" s="448"/>
      <c r="O18" s="156"/>
      <c r="P18" s="128"/>
      <c r="Q18" s="521"/>
      <c r="R18" s="129"/>
    </row>
  </sheetData>
  <mergeCells count="3">
    <mergeCell ref="S4:U4"/>
    <mergeCell ref="B4:D4"/>
    <mergeCell ref="F4:H4"/>
  </mergeCells>
  <phoneticPr fontId="10"/>
  <pageMargins left="0.70866141732283472" right="0.70866141732283472" top="0.74803149606299213" bottom="0.74803149606299213"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44531A56-2147-466B-BDB3-EF3C166BD85F}">
          <x14:formula1>
            <xm:f>'コード '!$B$84:$B$98</xm:f>
          </x14:formula1>
          <xm:sqref>K9:K18</xm:sqref>
        </x14:dataValidation>
        <x14:dataValidation type="list" allowBlank="1" showInputMessage="1" showErrorMessage="1" xr:uid="{985BF705-13CD-4143-8EC8-FCF5C405DDC3}">
          <x14:formula1>
            <xm:f>'コード '!$B$12:$B$13</xm:f>
          </x14:formula1>
          <xm:sqref>D9:D18</xm:sqref>
        </x14:dataValidation>
        <x14:dataValidation type="list" allowBlank="1" showInputMessage="1" showErrorMessage="1" xr:uid="{EAFE94C2-95B7-4EDC-844D-015663A70303}">
          <x14:formula1>
            <xm:f>'コード '!$B$51:$B$57</xm:f>
          </x14:formula1>
          <xm:sqref>G9:G18</xm:sqref>
        </x14:dataValidation>
        <x14:dataValidation type="list" allowBlank="1" showInputMessage="1" showErrorMessage="1" xr:uid="{00000000-0002-0000-0D00-000003000000}">
          <x14:formula1>
            <xm:f>'コード '!$B$60:$B$70</xm:f>
          </x14:formula1>
          <xm:sqref>H9:H18</xm:sqref>
        </x14:dataValidation>
        <x14:dataValidation type="list" allowBlank="1" showInputMessage="1" showErrorMessage="1" xr:uid="{4F97972B-9956-4A8F-AF0A-56598792882A}">
          <x14:formula1>
            <xm:f>'コード '!$B$101:$B$102</xm:f>
          </x14:formula1>
          <xm:sqref>L9:L18</xm:sqref>
        </x14:dataValidation>
        <x14:dataValidation type="list" allowBlank="1" showInputMessage="1" showErrorMessage="1" xr:uid="{00000000-0002-0000-0D00-000004000000}">
          <x14:formula1>
            <xm:f>'コード '!$B$6:$B$9</xm:f>
          </x14:formula1>
          <xm:sqref>C9:C18</xm:sqref>
        </x14:dataValidation>
        <x14:dataValidation type="list" allowBlank="1" showInputMessage="1" showErrorMessage="1" xr:uid="{00000000-0002-0000-0D00-000005000000}">
          <x14:formula1>
            <xm:f>'コード '!$B$16:$B$17</xm:f>
          </x14:formula1>
          <xm:sqref>E9:E18</xm:sqref>
        </x14:dataValidation>
        <x14:dataValidation type="list" allowBlank="1" showInputMessage="1" showErrorMessage="1" xr:uid="{A260386A-4F6A-4830-9FE0-ED65B746554B}">
          <x14:formula1>
            <xm:f>'コード '!$B$20:$B$48</xm:f>
          </x14:formula1>
          <xm:sqref>F9:F18</xm:sqref>
        </x14:dataValidation>
        <x14:dataValidation type="list" allowBlank="1" showInputMessage="1" showErrorMessage="1" xr:uid="{4081BDE6-0A96-48AC-A75D-E05ACDA3E9E6}">
          <x14:formula1>
            <xm:f>'コード '!$B$73:$B$75</xm:f>
          </x14:formula1>
          <xm:sqref>I9:I18</xm:sqref>
        </x14:dataValidation>
        <x14:dataValidation type="list" allowBlank="1" showInputMessage="1" showErrorMessage="1" xr:uid="{CA21163F-6126-4DC7-A1E5-146EBF65CCCA}">
          <x14:formula1>
            <xm:f>'コード '!$B$78:$B$81</xm:f>
          </x14:formula1>
          <xm:sqref>J9:J18</xm:sqref>
        </x14:dataValidation>
        <x14:dataValidation type="list" allowBlank="1" showInputMessage="1" showErrorMessage="1" xr:uid="{6DC74F0A-98CC-4E05-8C88-D155B9FD9B1D}">
          <x14:formula1>
            <xm:f>'コード '!$B$112:$B$113</xm:f>
          </x14:formula1>
          <xm:sqref>N9:N18</xm:sqref>
        </x14:dataValidation>
        <x14:dataValidation type="list" allowBlank="1" showInputMessage="1" showErrorMessage="1" xr:uid="{10AA81B7-48D4-49BF-B263-9D4544096A28}">
          <x14:formula1>
            <xm:f>'コード '!$B$105:$B$109</xm:f>
          </x14:formula1>
          <xm:sqref>M9:M18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A5056-2D3F-47A7-B30D-2967D5F1FE18}">
  <sheetPr>
    <tabColor rgb="FF92D050"/>
    <pageSetUpPr fitToPage="1"/>
  </sheetPr>
  <dimension ref="A1:U18"/>
  <sheetViews>
    <sheetView showGridLines="0" view="pageBreakPreview" zoomScale="90" zoomScaleNormal="100" zoomScaleSheetLayoutView="90" workbookViewId="0">
      <selection activeCell="K16" sqref="K16"/>
    </sheetView>
  </sheetViews>
  <sheetFormatPr defaultColWidth="9" defaultRowHeight="13.5"/>
  <cols>
    <col min="1" max="1" width="2.5" style="9" customWidth="1"/>
    <col min="2" max="2" width="4.875" style="9" customWidth="1"/>
    <col min="3" max="14" width="15.5" style="9" customWidth="1"/>
    <col min="15" max="18" width="10.5" style="9" customWidth="1"/>
    <col min="19" max="19" width="2.5" style="9" customWidth="1"/>
    <col min="20" max="20" width="13.5" style="9" customWidth="1"/>
    <col min="21" max="21" width="19.875" style="9" customWidth="1"/>
    <col min="22" max="22" width="34.5" style="9" customWidth="1"/>
    <col min="23" max="23" width="27.125" style="9" customWidth="1"/>
    <col min="24" max="24" width="26.875" style="9" customWidth="1"/>
    <col min="25" max="25" width="2.5" style="9" customWidth="1"/>
    <col min="26" max="16384" width="9" style="9"/>
  </cols>
  <sheetData>
    <row r="1" spans="1:21" ht="17.25">
      <c r="A1" s="149"/>
      <c r="B1" s="153" t="str">
        <f>'コード '!A1</f>
        <v>溶融亜鉛めっき鋼帯及び鋼板（海外供給者）</v>
      </c>
      <c r="C1" s="153"/>
      <c r="D1" s="153"/>
      <c r="E1" s="153"/>
      <c r="F1" s="153"/>
      <c r="G1" s="153"/>
      <c r="H1" s="153"/>
      <c r="I1" s="153"/>
      <c r="J1" s="153"/>
      <c r="K1" s="153"/>
      <c r="L1" s="153"/>
      <c r="M1" s="153"/>
      <c r="N1" s="153"/>
      <c r="O1" s="153"/>
      <c r="P1" s="153"/>
    </row>
    <row r="2" spans="1:21" s="8" customFormat="1" ht="15.75">
      <c r="B2" s="8" t="s">
        <v>201</v>
      </c>
    </row>
    <row r="3" spans="1:21" ht="6" customHeight="1" thickBot="1"/>
    <row r="4" spans="1:21" ht="18" customHeight="1" thickBot="1">
      <c r="B4" s="735" t="s">
        <v>65</v>
      </c>
      <c r="C4" s="834"/>
      <c r="D4" s="834"/>
      <c r="E4" s="353"/>
      <c r="F4" s="835" t="str">
        <f>IF(様式一覧表!D5="","",様式一覧表!D5)</f>
        <v/>
      </c>
      <c r="G4" s="789"/>
      <c r="H4" s="790"/>
      <c r="I4" s="374"/>
      <c r="J4" s="374"/>
      <c r="K4" s="374"/>
      <c r="L4" s="374"/>
      <c r="M4" s="374"/>
      <c r="N4" s="374"/>
      <c r="O4" s="229"/>
      <c r="P4" s="228"/>
      <c r="Q4" s="228"/>
      <c r="R4" s="228"/>
      <c r="S4" s="741"/>
      <c r="T4" s="741"/>
      <c r="U4" s="741"/>
    </row>
    <row r="5" spans="1:21" s="8" customFormat="1" ht="6" customHeight="1"/>
    <row r="6" spans="1:21" ht="33.75" customHeight="1">
      <c r="B6" s="176" t="s">
        <v>197</v>
      </c>
      <c r="C6" s="176"/>
      <c r="D6" s="176"/>
      <c r="E6" s="176"/>
      <c r="F6" s="176"/>
      <c r="G6" s="176"/>
      <c r="H6" s="176"/>
      <c r="I6" s="176"/>
      <c r="J6" s="176"/>
      <c r="K6" s="176"/>
      <c r="L6" s="176"/>
      <c r="M6" s="176"/>
      <c r="N6" s="176"/>
    </row>
    <row r="7" spans="1:21" ht="14.25" thickBot="1"/>
    <row r="8" spans="1:21" ht="48" customHeight="1">
      <c r="B8" s="382" t="s">
        <v>82</v>
      </c>
      <c r="C8" s="638" t="str">
        <f>'コード '!$B$5</f>
        <v>品種コード①（製品の形状）</v>
      </c>
      <c r="D8" s="638" t="str">
        <f>'コード '!$B$11</f>
        <v>品種コード②（エッジの状態）</v>
      </c>
      <c r="E8" s="638" t="str">
        <f>'コード '!$B$15</f>
        <v>品種コード③（原板の圧延方法）</v>
      </c>
      <c r="F8" s="638" t="str">
        <f>'コード '!$B$19</f>
        <v>品種コード④（原板の厚み）</v>
      </c>
      <c r="G8" s="638" t="str">
        <f>'コード '!$B$50</f>
        <v>品種コード⑤(原板の幅)</v>
      </c>
      <c r="H8" s="638" t="str">
        <f>'コード '!$B$59</f>
        <v>品種コード⑥（原板の化学成分ⅰ）</v>
      </c>
      <c r="I8" s="638" t="str">
        <f>'コード '!$B$72</f>
        <v>品種コード⑦（原板の化学成分ⅱ）</v>
      </c>
      <c r="J8" s="638" t="str">
        <f>'コード '!$B$77</f>
        <v>品種コード⑧（原板の化学成分ⅲ）</v>
      </c>
      <c r="K8" s="638" t="str">
        <f>'コード '!$B$83</f>
        <v>品種コード⑨（めっき付着量（両面の合計））</v>
      </c>
      <c r="L8" s="638" t="str">
        <f>'コード '!$B$100</f>
        <v>品種コード⑩（めっき層の成分）</v>
      </c>
      <c r="M8" s="638" t="str">
        <f>'コード '!$B$104</f>
        <v>品種コード⑪（化成処理）</v>
      </c>
      <c r="N8" s="638" t="str">
        <f>'コード '!$B$111</f>
        <v>品種コード⑫（塗油）</v>
      </c>
      <c r="O8" s="310" t="s">
        <v>198</v>
      </c>
      <c r="P8" s="310" t="s">
        <v>199</v>
      </c>
      <c r="Q8" s="310" t="s">
        <v>181</v>
      </c>
      <c r="R8" s="5" t="s">
        <v>200</v>
      </c>
    </row>
    <row r="9" spans="1:21" ht="24" customHeight="1">
      <c r="B9" s="311">
        <v>1</v>
      </c>
      <c r="C9" s="449" t="str">
        <f>IF('様式E-2-4-9-3'!C9="","",'様式E-2-4-9-3'!C9)</f>
        <v/>
      </c>
      <c r="D9" s="449" t="str">
        <f>IF('様式E-2-4-9-3'!D9="","",'様式E-2-4-9-3'!D9)</f>
        <v/>
      </c>
      <c r="E9" s="447" t="str">
        <f>IF('様式E-2-4-9-3'!E9="","",'様式E-2-4-9-3'!E9)</f>
        <v/>
      </c>
      <c r="F9" s="447" t="str">
        <f>IF('様式E-2-4-9-3'!F9="","",'様式E-2-4-9-3'!F9)</f>
        <v/>
      </c>
      <c r="G9" s="447" t="str">
        <f>IF('様式E-2-4-9-3'!G9="","",'様式E-2-4-9-3'!G9)</f>
        <v/>
      </c>
      <c r="H9" s="447" t="str">
        <f>IF('様式E-2-4-9-3'!H9="","",'様式E-2-4-9-3'!H9)</f>
        <v/>
      </c>
      <c r="I9" s="447" t="str">
        <f>IF('様式E-2-4-9-3'!I9="","",'様式E-2-4-9-3'!I9)</f>
        <v/>
      </c>
      <c r="J9" s="447" t="str">
        <f>IF('様式E-2-4-9-3'!J9="","",'様式E-2-4-9-3'!J9)</f>
        <v/>
      </c>
      <c r="K9" s="447" t="str">
        <f>IF('様式E-2-4-9-3'!K9="","",'様式E-2-4-9-3'!K9)</f>
        <v/>
      </c>
      <c r="L9" s="447" t="str">
        <f>IF('様式E-2-4-9-3'!L9="","",'様式E-2-4-9-3'!L9)</f>
        <v/>
      </c>
      <c r="M9" s="447" t="str">
        <f>IF('様式E-2-4-9-3'!M9="","",'様式E-2-4-9-3'!M9)</f>
        <v/>
      </c>
      <c r="N9" s="447" t="str">
        <f>IF('様式E-2-4-9-3'!N9="","",'様式E-2-4-9-3'!N9)</f>
        <v/>
      </c>
      <c r="O9" s="429" t="str">
        <f>IF('様式E-2-4-9-3'!O9="","",'様式E-2-4-9-3'!O9)</f>
        <v/>
      </c>
      <c r="P9" s="427" t="str">
        <f>IF('様式E-2-4-9-3'!P9="","",'様式E-2-4-9-3'!P9)</f>
        <v/>
      </c>
      <c r="Q9" s="522" t="str">
        <f ca="1">IF('様式E-2-4-9-3'!Q9="","","【"&amp;ROUND(IFERROR(IF(ABS('様式E-2-4-9-3'!Q9)&gt;=10,IF('様式E-2-4-9-3'!Q9&gt;=0,'様式E-2-4-9-3'!Q9*RANDBETWEEN(80,90)*0.01,'様式E-2-4-9-3'!Q9*RANDBETWEEN(110,120)*0.01),'様式E-2-4-9-3'!Q9-RANDBETWEEN(1,3)),0),0)&amp;"～"&amp;ROUND(IFERROR(IF(ABS('様式E-2-4-9-3'!Q9)&gt;=10,IF('様式E-2-4-9-3'!Q9&gt;=0,'様式E-2-4-9-3'!Q9*RANDBETWEEN(110,120)*0.01,'様式E-2-4-9-3'!Q9*RANDBETWEEN(80,90)*0.01),'様式E-2-4-9-3'!Q9+RANDBETWEEN(1,3)),0),0)&amp;"】")</f>
        <v/>
      </c>
      <c r="R9" s="430" t="str">
        <f>IF('様式E-2-4-9-3'!R9="","",'様式E-2-4-9-3'!R9)</f>
        <v/>
      </c>
    </row>
    <row r="10" spans="1:21" ht="24" customHeight="1">
      <c r="B10" s="311">
        <v>2</v>
      </c>
      <c r="C10" s="449" t="str">
        <f>IF('様式E-2-4-9-3'!C10="","",'様式E-2-4-9-3'!C10)</f>
        <v/>
      </c>
      <c r="D10" s="449" t="str">
        <f>IF('様式E-2-4-9-3'!D10="","",'様式E-2-4-9-3'!D10)</f>
        <v/>
      </c>
      <c r="E10" s="447" t="str">
        <f>IF('様式E-2-4-9-3'!E10="","",'様式E-2-4-9-3'!E10)</f>
        <v/>
      </c>
      <c r="F10" s="447" t="str">
        <f>IF('様式E-2-4-9-3'!F10="","",'様式E-2-4-9-3'!F10)</f>
        <v/>
      </c>
      <c r="G10" s="447" t="str">
        <f>IF('様式E-2-4-9-3'!G10="","",'様式E-2-4-9-3'!G10)</f>
        <v/>
      </c>
      <c r="H10" s="447" t="str">
        <f>IF('様式E-2-4-9-3'!H10="","",'様式E-2-4-9-3'!H10)</f>
        <v/>
      </c>
      <c r="I10" s="447" t="str">
        <f>IF('様式E-2-4-9-3'!I10="","",'様式E-2-4-9-3'!I10)</f>
        <v/>
      </c>
      <c r="J10" s="447" t="str">
        <f>IF('様式E-2-4-9-3'!J10="","",'様式E-2-4-9-3'!J10)</f>
        <v/>
      </c>
      <c r="K10" s="447" t="str">
        <f>IF('様式E-2-4-9-3'!K10="","",'様式E-2-4-9-3'!K10)</f>
        <v/>
      </c>
      <c r="L10" s="447" t="str">
        <f>IF('様式E-2-4-9-3'!L10="","",'様式E-2-4-9-3'!L10)</f>
        <v/>
      </c>
      <c r="M10" s="447" t="str">
        <f>IF('様式E-2-4-9-3'!M10="","",'様式E-2-4-9-3'!M10)</f>
        <v/>
      </c>
      <c r="N10" s="447" t="str">
        <f>IF('様式E-2-4-9-3'!N10="","",'様式E-2-4-9-3'!N10)</f>
        <v/>
      </c>
      <c r="O10" s="429" t="str">
        <f>IF('様式E-2-4-9-3'!O10="","",'様式E-2-4-9-3'!O10)</f>
        <v/>
      </c>
      <c r="P10" s="427" t="str">
        <f>IF('様式E-2-4-9-3'!P10="","",'様式E-2-4-9-3'!P10)</f>
        <v/>
      </c>
      <c r="Q10" s="522" t="str">
        <f ca="1">IF('様式E-2-4-9-3'!Q10="","","【"&amp;ROUND(IFERROR(IF(ABS('様式E-2-4-9-3'!Q10)&gt;=10,IF('様式E-2-4-9-3'!Q10&gt;=0,'様式E-2-4-9-3'!Q10*RANDBETWEEN(80,90)*0.01,'様式E-2-4-9-3'!Q10*RANDBETWEEN(110,120)*0.01),'様式E-2-4-9-3'!Q10-RANDBETWEEN(1,3)),0),0)&amp;"～"&amp;ROUND(IFERROR(IF(ABS('様式E-2-4-9-3'!Q10)&gt;=10,IF('様式E-2-4-9-3'!Q10&gt;=0,'様式E-2-4-9-3'!Q10*RANDBETWEEN(110,120)*0.01,'様式E-2-4-9-3'!Q10*RANDBETWEEN(80,90)*0.01),'様式E-2-4-9-3'!Q10+RANDBETWEEN(1,3)),0),0)&amp;"】")</f>
        <v/>
      </c>
      <c r="R10" s="430" t="str">
        <f>IF('様式E-2-4-9-3'!R10="","",'様式E-2-4-9-3'!R10)</f>
        <v/>
      </c>
    </row>
    <row r="11" spans="1:21" ht="24" customHeight="1">
      <c r="B11" s="311">
        <v>3</v>
      </c>
      <c r="C11" s="449" t="str">
        <f>IF('様式E-2-4-9-3'!C11="","",'様式E-2-4-9-3'!C11)</f>
        <v/>
      </c>
      <c r="D11" s="449" t="str">
        <f>IF('様式E-2-4-9-3'!D11="","",'様式E-2-4-9-3'!D11)</f>
        <v/>
      </c>
      <c r="E11" s="447" t="str">
        <f>IF('様式E-2-4-9-3'!E11="","",'様式E-2-4-9-3'!E11)</f>
        <v/>
      </c>
      <c r="F11" s="447" t="str">
        <f>IF('様式E-2-4-9-3'!F11="","",'様式E-2-4-9-3'!F11)</f>
        <v/>
      </c>
      <c r="G11" s="447" t="str">
        <f>IF('様式E-2-4-9-3'!G11="","",'様式E-2-4-9-3'!G11)</f>
        <v/>
      </c>
      <c r="H11" s="447" t="str">
        <f>IF('様式E-2-4-9-3'!H11="","",'様式E-2-4-9-3'!H11)</f>
        <v/>
      </c>
      <c r="I11" s="447" t="str">
        <f>IF('様式E-2-4-9-3'!I11="","",'様式E-2-4-9-3'!I11)</f>
        <v/>
      </c>
      <c r="J11" s="447" t="str">
        <f>IF('様式E-2-4-9-3'!J11="","",'様式E-2-4-9-3'!J11)</f>
        <v/>
      </c>
      <c r="K11" s="447" t="str">
        <f>IF('様式E-2-4-9-3'!K11="","",'様式E-2-4-9-3'!K11)</f>
        <v/>
      </c>
      <c r="L11" s="447" t="str">
        <f>IF('様式E-2-4-9-3'!L11="","",'様式E-2-4-9-3'!L11)</f>
        <v/>
      </c>
      <c r="M11" s="447" t="str">
        <f>IF('様式E-2-4-9-3'!M11="","",'様式E-2-4-9-3'!M11)</f>
        <v/>
      </c>
      <c r="N11" s="447" t="str">
        <f>IF('様式E-2-4-9-3'!N11="","",'様式E-2-4-9-3'!N11)</f>
        <v/>
      </c>
      <c r="O11" s="429" t="str">
        <f>IF('様式E-2-4-9-3'!O11="","",'様式E-2-4-9-3'!O11)</f>
        <v/>
      </c>
      <c r="P11" s="427" t="str">
        <f>IF('様式E-2-4-9-3'!P11="","",'様式E-2-4-9-3'!P11)</f>
        <v/>
      </c>
      <c r="Q11" s="522" t="str">
        <f ca="1">IF('様式E-2-4-9-3'!Q11="","","【"&amp;ROUND(IFERROR(IF(ABS('様式E-2-4-9-3'!Q11)&gt;=10,IF('様式E-2-4-9-3'!Q11&gt;=0,'様式E-2-4-9-3'!Q11*RANDBETWEEN(80,90)*0.01,'様式E-2-4-9-3'!Q11*RANDBETWEEN(110,120)*0.01),'様式E-2-4-9-3'!Q11-RANDBETWEEN(1,3)),0),0)&amp;"～"&amp;ROUND(IFERROR(IF(ABS('様式E-2-4-9-3'!Q11)&gt;=10,IF('様式E-2-4-9-3'!Q11&gt;=0,'様式E-2-4-9-3'!Q11*RANDBETWEEN(110,120)*0.01,'様式E-2-4-9-3'!Q11*RANDBETWEEN(80,90)*0.01),'様式E-2-4-9-3'!Q11+RANDBETWEEN(1,3)),0),0)&amp;"】")</f>
        <v/>
      </c>
      <c r="R11" s="430" t="str">
        <f>IF('様式E-2-4-9-3'!R11="","",'様式E-2-4-9-3'!R11)</f>
        <v/>
      </c>
    </row>
    <row r="12" spans="1:21" ht="24" customHeight="1">
      <c r="B12" s="311">
        <v>4</v>
      </c>
      <c r="C12" s="449" t="str">
        <f>IF('様式E-2-4-9-3'!C12="","",'様式E-2-4-9-3'!C12)</f>
        <v/>
      </c>
      <c r="D12" s="449" t="str">
        <f>IF('様式E-2-4-9-3'!D12="","",'様式E-2-4-9-3'!D12)</f>
        <v/>
      </c>
      <c r="E12" s="447" t="str">
        <f>IF('様式E-2-4-9-3'!E12="","",'様式E-2-4-9-3'!E12)</f>
        <v/>
      </c>
      <c r="F12" s="447" t="str">
        <f>IF('様式E-2-4-9-3'!F12="","",'様式E-2-4-9-3'!F12)</f>
        <v/>
      </c>
      <c r="G12" s="447" t="str">
        <f>IF('様式E-2-4-9-3'!G12="","",'様式E-2-4-9-3'!G12)</f>
        <v/>
      </c>
      <c r="H12" s="447" t="str">
        <f>IF('様式E-2-4-9-3'!H12="","",'様式E-2-4-9-3'!H12)</f>
        <v/>
      </c>
      <c r="I12" s="447" t="str">
        <f>IF('様式E-2-4-9-3'!I12="","",'様式E-2-4-9-3'!I12)</f>
        <v/>
      </c>
      <c r="J12" s="447" t="str">
        <f>IF('様式E-2-4-9-3'!J12="","",'様式E-2-4-9-3'!J12)</f>
        <v/>
      </c>
      <c r="K12" s="447" t="str">
        <f>IF('様式E-2-4-9-3'!K12="","",'様式E-2-4-9-3'!K12)</f>
        <v/>
      </c>
      <c r="L12" s="447" t="str">
        <f>IF('様式E-2-4-9-3'!L12="","",'様式E-2-4-9-3'!L12)</f>
        <v/>
      </c>
      <c r="M12" s="447" t="str">
        <f>IF('様式E-2-4-9-3'!M12="","",'様式E-2-4-9-3'!M12)</f>
        <v/>
      </c>
      <c r="N12" s="447" t="str">
        <f>IF('様式E-2-4-9-3'!N12="","",'様式E-2-4-9-3'!N12)</f>
        <v/>
      </c>
      <c r="O12" s="429" t="str">
        <f>IF('様式E-2-4-9-3'!O12="","",'様式E-2-4-9-3'!O12)</f>
        <v/>
      </c>
      <c r="P12" s="427" t="str">
        <f>IF('様式E-2-4-9-3'!P12="","",'様式E-2-4-9-3'!P12)</f>
        <v/>
      </c>
      <c r="Q12" s="522" t="str">
        <f ca="1">IF('様式E-2-4-9-3'!Q12="","","【"&amp;ROUND(IFERROR(IF(ABS('様式E-2-4-9-3'!Q12)&gt;=10,IF('様式E-2-4-9-3'!Q12&gt;=0,'様式E-2-4-9-3'!Q12*RANDBETWEEN(80,90)*0.01,'様式E-2-4-9-3'!Q12*RANDBETWEEN(110,120)*0.01),'様式E-2-4-9-3'!Q12-RANDBETWEEN(1,3)),0),0)&amp;"～"&amp;ROUND(IFERROR(IF(ABS('様式E-2-4-9-3'!Q12)&gt;=10,IF('様式E-2-4-9-3'!Q12&gt;=0,'様式E-2-4-9-3'!Q12*RANDBETWEEN(110,120)*0.01,'様式E-2-4-9-3'!Q12*RANDBETWEEN(80,90)*0.01),'様式E-2-4-9-3'!Q12+RANDBETWEEN(1,3)),0),0)&amp;"】")</f>
        <v/>
      </c>
      <c r="R12" s="430" t="str">
        <f>IF('様式E-2-4-9-3'!R12="","",'様式E-2-4-9-3'!R12)</f>
        <v/>
      </c>
    </row>
    <row r="13" spans="1:21" ht="24" customHeight="1">
      <c r="B13" s="311">
        <v>5</v>
      </c>
      <c r="C13" s="449" t="str">
        <f>IF('様式E-2-4-9-3'!C13="","",'様式E-2-4-9-3'!C13)</f>
        <v/>
      </c>
      <c r="D13" s="449" t="str">
        <f>IF('様式E-2-4-9-3'!D13="","",'様式E-2-4-9-3'!D13)</f>
        <v/>
      </c>
      <c r="E13" s="447" t="str">
        <f>IF('様式E-2-4-9-3'!E13="","",'様式E-2-4-9-3'!E13)</f>
        <v/>
      </c>
      <c r="F13" s="447" t="str">
        <f>IF('様式E-2-4-9-3'!F13="","",'様式E-2-4-9-3'!F13)</f>
        <v/>
      </c>
      <c r="G13" s="447" t="str">
        <f>IF('様式E-2-4-9-3'!G13="","",'様式E-2-4-9-3'!G13)</f>
        <v/>
      </c>
      <c r="H13" s="447" t="str">
        <f>IF('様式E-2-4-9-3'!H13="","",'様式E-2-4-9-3'!H13)</f>
        <v/>
      </c>
      <c r="I13" s="447" t="str">
        <f>IF('様式E-2-4-9-3'!I13="","",'様式E-2-4-9-3'!I13)</f>
        <v/>
      </c>
      <c r="J13" s="447" t="str">
        <f>IF('様式E-2-4-9-3'!J13="","",'様式E-2-4-9-3'!J13)</f>
        <v/>
      </c>
      <c r="K13" s="447" t="str">
        <f>IF('様式E-2-4-9-3'!K13="","",'様式E-2-4-9-3'!K13)</f>
        <v/>
      </c>
      <c r="L13" s="447" t="str">
        <f>IF('様式E-2-4-9-3'!L13="","",'様式E-2-4-9-3'!L13)</f>
        <v/>
      </c>
      <c r="M13" s="447" t="str">
        <f>IF('様式E-2-4-9-3'!M13="","",'様式E-2-4-9-3'!M13)</f>
        <v/>
      </c>
      <c r="N13" s="447" t="str">
        <f>IF('様式E-2-4-9-3'!N13="","",'様式E-2-4-9-3'!N13)</f>
        <v/>
      </c>
      <c r="O13" s="429" t="str">
        <f>IF('様式E-2-4-9-3'!O13="","",'様式E-2-4-9-3'!O13)</f>
        <v/>
      </c>
      <c r="P13" s="427" t="str">
        <f>IF('様式E-2-4-9-3'!P13="","",'様式E-2-4-9-3'!P13)</f>
        <v/>
      </c>
      <c r="Q13" s="522" t="str">
        <f ca="1">IF('様式E-2-4-9-3'!Q13="","","【"&amp;ROUND(IFERROR(IF(ABS('様式E-2-4-9-3'!Q13)&gt;=10,IF('様式E-2-4-9-3'!Q13&gt;=0,'様式E-2-4-9-3'!Q13*RANDBETWEEN(80,90)*0.01,'様式E-2-4-9-3'!Q13*RANDBETWEEN(110,120)*0.01),'様式E-2-4-9-3'!Q13-RANDBETWEEN(1,3)),0),0)&amp;"～"&amp;ROUND(IFERROR(IF(ABS('様式E-2-4-9-3'!Q13)&gt;=10,IF('様式E-2-4-9-3'!Q13&gt;=0,'様式E-2-4-9-3'!Q13*RANDBETWEEN(110,120)*0.01,'様式E-2-4-9-3'!Q13*RANDBETWEEN(80,90)*0.01),'様式E-2-4-9-3'!Q13+RANDBETWEEN(1,3)),0),0)&amp;"】")</f>
        <v/>
      </c>
      <c r="R13" s="430" t="str">
        <f>IF('様式E-2-4-9-3'!R13="","",'様式E-2-4-9-3'!R13)</f>
        <v/>
      </c>
    </row>
    <row r="14" spans="1:21" ht="24" customHeight="1">
      <c r="B14" s="311">
        <v>6</v>
      </c>
      <c r="C14" s="449" t="str">
        <f>IF('様式E-2-4-9-3'!C14="","",'様式E-2-4-9-3'!C14)</f>
        <v/>
      </c>
      <c r="D14" s="449" t="str">
        <f>IF('様式E-2-4-9-3'!D14="","",'様式E-2-4-9-3'!D14)</f>
        <v/>
      </c>
      <c r="E14" s="447" t="str">
        <f>IF('様式E-2-4-9-3'!E14="","",'様式E-2-4-9-3'!E14)</f>
        <v/>
      </c>
      <c r="F14" s="447" t="str">
        <f>IF('様式E-2-4-9-3'!F14="","",'様式E-2-4-9-3'!F14)</f>
        <v/>
      </c>
      <c r="G14" s="447" t="str">
        <f>IF('様式E-2-4-9-3'!G14="","",'様式E-2-4-9-3'!G14)</f>
        <v/>
      </c>
      <c r="H14" s="447" t="str">
        <f>IF('様式E-2-4-9-3'!H14="","",'様式E-2-4-9-3'!H14)</f>
        <v/>
      </c>
      <c r="I14" s="447" t="str">
        <f>IF('様式E-2-4-9-3'!I14="","",'様式E-2-4-9-3'!I14)</f>
        <v/>
      </c>
      <c r="J14" s="447" t="str">
        <f>IF('様式E-2-4-9-3'!J14="","",'様式E-2-4-9-3'!J14)</f>
        <v/>
      </c>
      <c r="K14" s="447" t="str">
        <f>IF('様式E-2-4-9-3'!K14="","",'様式E-2-4-9-3'!K14)</f>
        <v/>
      </c>
      <c r="L14" s="447" t="str">
        <f>IF('様式E-2-4-9-3'!L14="","",'様式E-2-4-9-3'!L14)</f>
        <v/>
      </c>
      <c r="M14" s="447" t="str">
        <f>IF('様式E-2-4-9-3'!M14="","",'様式E-2-4-9-3'!M14)</f>
        <v/>
      </c>
      <c r="N14" s="447" t="str">
        <f>IF('様式E-2-4-9-3'!N14="","",'様式E-2-4-9-3'!N14)</f>
        <v/>
      </c>
      <c r="O14" s="429" t="str">
        <f>IF('様式E-2-4-9-3'!O14="","",'様式E-2-4-9-3'!O14)</f>
        <v/>
      </c>
      <c r="P14" s="427" t="str">
        <f>IF('様式E-2-4-9-3'!P14="","",'様式E-2-4-9-3'!P14)</f>
        <v/>
      </c>
      <c r="Q14" s="522" t="str">
        <f ca="1">IF('様式E-2-4-9-3'!Q14="","","【"&amp;ROUND(IFERROR(IF(ABS('様式E-2-4-9-3'!Q14)&gt;=10,IF('様式E-2-4-9-3'!Q14&gt;=0,'様式E-2-4-9-3'!Q14*RANDBETWEEN(80,90)*0.01,'様式E-2-4-9-3'!Q14*RANDBETWEEN(110,120)*0.01),'様式E-2-4-9-3'!Q14-RANDBETWEEN(1,3)),0),0)&amp;"～"&amp;ROUND(IFERROR(IF(ABS('様式E-2-4-9-3'!Q14)&gt;=10,IF('様式E-2-4-9-3'!Q14&gt;=0,'様式E-2-4-9-3'!Q14*RANDBETWEEN(110,120)*0.01,'様式E-2-4-9-3'!Q14*RANDBETWEEN(80,90)*0.01),'様式E-2-4-9-3'!Q14+RANDBETWEEN(1,3)),0),0)&amp;"】")</f>
        <v/>
      </c>
      <c r="R14" s="430" t="str">
        <f>IF('様式E-2-4-9-3'!R14="","",'様式E-2-4-9-3'!R14)</f>
        <v/>
      </c>
    </row>
    <row r="15" spans="1:21" ht="24" customHeight="1">
      <c r="B15" s="311">
        <v>7</v>
      </c>
      <c r="C15" s="449" t="str">
        <f>IF('様式E-2-4-9-3'!C15="","",'様式E-2-4-9-3'!C15)</f>
        <v/>
      </c>
      <c r="D15" s="449" t="str">
        <f>IF('様式E-2-4-9-3'!D15="","",'様式E-2-4-9-3'!D15)</f>
        <v/>
      </c>
      <c r="E15" s="447" t="str">
        <f>IF('様式E-2-4-9-3'!E15="","",'様式E-2-4-9-3'!E15)</f>
        <v/>
      </c>
      <c r="F15" s="447" t="str">
        <f>IF('様式E-2-4-9-3'!F15="","",'様式E-2-4-9-3'!F15)</f>
        <v/>
      </c>
      <c r="G15" s="447" t="str">
        <f>IF('様式E-2-4-9-3'!G15="","",'様式E-2-4-9-3'!G15)</f>
        <v/>
      </c>
      <c r="H15" s="447" t="str">
        <f>IF('様式E-2-4-9-3'!H15="","",'様式E-2-4-9-3'!H15)</f>
        <v/>
      </c>
      <c r="I15" s="447" t="str">
        <f>IF('様式E-2-4-9-3'!I15="","",'様式E-2-4-9-3'!I15)</f>
        <v/>
      </c>
      <c r="J15" s="447" t="str">
        <f>IF('様式E-2-4-9-3'!J15="","",'様式E-2-4-9-3'!J15)</f>
        <v/>
      </c>
      <c r="K15" s="447" t="str">
        <f>IF('様式E-2-4-9-3'!K15="","",'様式E-2-4-9-3'!K15)</f>
        <v/>
      </c>
      <c r="L15" s="447" t="str">
        <f>IF('様式E-2-4-9-3'!L15="","",'様式E-2-4-9-3'!L15)</f>
        <v/>
      </c>
      <c r="M15" s="447" t="str">
        <f>IF('様式E-2-4-9-3'!M15="","",'様式E-2-4-9-3'!M15)</f>
        <v/>
      </c>
      <c r="N15" s="447" t="str">
        <f>IF('様式E-2-4-9-3'!N15="","",'様式E-2-4-9-3'!N15)</f>
        <v/>
      </c>
      <c r="O15" s="429" t="str">
        <f>IF('様式E-2-4-9-3'!O15="","",'様式E-2-4-9-3'!O15)</f>
        <v/>
      </c>
      <c r="P15" s="427" t="str">
        <f>IF('様式E-2-4-9-3'!P15="","",'様式E-2-4-9-3'!P15)</f>
        <v/>
      </c>
      <c r="Q15" s="522" t="str">
        <f ca="1">IF('様式E-2-4-9-3'!Q15="","","【"&amp;ROUND(IFERROR(IF(ABS('様式E-2-4-9-3'!Q15)&gt;=10,IF('様式E-2-4-9-3'!Q15&gt;=0,'様式E-2-4-9-3'!Q15*RANDBETWEEN(80,90)*0.01,'様式E-2-4-9-3'!Q15*RANDBETWEEN(110,120)*0.01),'様式E-2-4-9-3'!Q15-RANDBETWEEN(1,3)),0),0)&amp;"～"&amp;ROUND(IFERROR(IF(ABS('様式E-2-4-9-3'!Q15)&gt;=10,IF('様式E-2-4-9-3'!Q15&gt;=0,'様式E-2-4-9-3'!Q15*RANDBETWEEN(110,120)*0.01,'様式E-2-4-9-3'!Q15*RANDBETWEEN(80,90)*0.01),'様式E-2-4-9-3'!Q15+RANDBETWEEN(1,3)),0),0)&amp;"】")</f>
        <v/>
      </c>
      <c r="R15" s="430" t="str">
        <f>IF('様式E-2-4-9-3'!R15="","",'様式E-2-4-9-3'!R15)</f>
        <v/>
      </c>
    </row>
    <row r="16" spans="1:21" ht="24" customHeight="1">
      <c r="B16" s="311">
        <v>8</v>
      </c>
      <c r="C16" s="449" t="str">
        <f>IF('様式E-2-4-9-3'!C16="","",'様式E-2-4-9-3'!C16)</f>
        <v/>
      </c>
      <c r="D16" s="449" t="str">
        <f>IF('様式E-2-4-9-3'!D16="","",'様式E-2-4-9-3'!D16)</f>
        <v/>
      </c>
      <c r="E16" s="447" t="str">
        <f>IF('様式E-2-4-9-3'!E16="","",'様式E-2-4-9-3'!E16)</f>
        <v/>
      </c>
      <c r="F16" s="447" t="str">
        <f>IF('様式E-2-4-9-3'!F16="","",'様式E-2-4-9-3'!F16)</f>
        <v/>
      </c>
      <c r="G16" s="447" t="str">
        <f>IF('様式E-2-4-9-3'!G16="","",'様式E-2-4-9-3'!G16)</f>
        <v/>
      </c>
      <c r="H16" s="447" t="str">
        <f>IF('様式E-2-4-9-3'!H16="","",'様式E-2-4-9-3'!H16)</f>
        <v/>
      </c>
      <c r="I16" s="447" t="str">
        <f>IF('様式E-2-4-9-3'!I16="","",'様式E-2-4-9-3'!I16)</f>
        <v/>
      </c>
      <c r="J16" s="447" t="str">
        <f>IF('様式E-2-4-9-3'!J16="","",'様式E-2-4-9-3'!J16)</f>
        <v/>
      </c>
      <c r="K16" s="447" t="str">
        <f>IF('様式E-2-4-9-3'!K16="","",'様式E-2-4-9-3'!K16)</f>
        <v/>
      </c>
      <c r="L16" s="447" t="str">
        <f>IF('様式E-2-4-9-3'!L16="","",'様式E-2-4-9-3'!L16)</f>
        <v/>
      </c>
      <c r="M16" s="447" t="str">
        <f>IF('様式E-2-4-9-3'!M16="","",'様式E-2-4-9-3'!M16)</f>
        <v/>
      </c>
      <c r="N16" s="447" t="str">
        <f>IF('様式E-2-4-9-3'!N16="","",'様式E-2-4-9-3'!N16)</f>
        <v/>
      </c>
      <c r="O16" s="431" t="str">
        <f>IF('様式E-2-4-9-3'!O16="","",'様式E-2-4-9-3'!O16)</f>
        <v/>
      </c>
      <c r="P16" s="432" t="str">
        <f>IF('様式E-2-4-9-3'!P16="","",'様式E-2-4-9-3'!P16)</f>
        <v/>
      </c>
      <c r="Q16" s="523" t="str">
        <f ca="1">IF('様式E-2-4-9-3'!Q16="","","【"&amp;ROUND(IFERROR(IF(ABS('様式E-2-4-9-3'!Q16)&gt;=10,IF('様式E-2-4-9-3'!Q16&gt;=0,'様式E-2-4-9-3'!Q16*RANDBETWEEN(80,90)*0.01,'様式E-2-4-9-3'!Q16*RANDBETWEEN(110,120)*0.01),'様式E-2-4-9-3'!Q16-RANDBETWEEN(1,3)),0),0)&amp;"～"&amp;ROUND(IFERROR(IF(ABS('様式E-2-4-9-3'!Q16)&gt;=10,IF('様式E-2-4-9-3'!Q16&gt;=0,'様式E-2-4-9-3'!Q16*RANDBETWEEN(110,120)*0.01,'様式E-2-4-9-3'!Q16*RANDBETWEEN(80,90)*0.01),'様式E-2-4-9-3'!Q16+RANDBETWEEN(1,3)),0),0)&amp;"】")</f>
        <v/>
      </c>
      <c r="R16" s="433" t="str">
        <f>IF('様式E-2-4-9-3'!R16="","",'様式E-2-4-9-3'!R16)</f>
        <v/>
      </c>
    </row>
    <row r="17" spans="2:18" ht="24" customHeight="1">
      <c r="B17" s="311">
        <v>9</v>
      </c>
      <c r="C17" s="449" t="str">
        <f>IF('様式E-2-4-9-3'!C17="","",'様式E-2-4-9-3'!C17)</f>
        <v/>
      </c>
      <c r="D17" s="449" t="str">
        <f>IF('様式E-2-4-9-3'!D17="","",'様式E-2-4-9-3'!D17)</f>
        <v/>
      </c>
      <c r="E17" s="447" t="str">
        <f>IF('様式E-2-4-9-3'!E17="","",'様式E-2-4-9-3'!E17)</f>
        <v/>
      </c>
      <c r="F17" s="447" t="str">
        <f>IF('様式E-2-4-9-3'!F17="","",'様式E-2-4-9-3'!F17)</f>
        <v/>
      </c>
      <c r="G17" s="447" t="str">
        <f>IF('様式E-2-4-9-3'!G17="","",'様式E-2-4-9-3'!G17)</f>
        <v/>
      </c>
      <c r="H17" s="447" t="str">
        <f>IF('様式E-2-4-9-3'!H17="","",'様式E-2-4-9-3'!H17)</f>
        <v/>
      </c>
      <c r="I17" s="447" t="str">
        <f>IF('様式E-2-4-9-3'!I17="","",'様式E-2-4-9-3'!I17)</f>
        <v/>
      </c>
      <c r="J17" s="447" t="str">
        <f>IF('様式E-2-4-9-3'!J17="","",'様式E-2-4-9-3'!J17)</f>
        <v/>
      </c>
      <c r="K17" s="447" t="str">
        <f>IF('様式E-2-4-9-3'!K17="","",'様式E-2-4-9-3'!K17)</f>
        <v/>
      </c>
      <c r="L17" s="447" t="str">
        <f>IF('様式E-2-4-9-3'!L17="","",'様式E-2-4-9-3'!L17)</f>
        <v/>
      </c>
      <c r="M17" s="447" t="str">
        <f>IF('様式E-2-4-9-3'!M17="","",'様式E-2-4-9-3'!M17)</f>
        <v/>
      </c>
      <c r="N17" s="447" t="str">
        <f>IF('様式E-2-4-9-3'!N17="","",'様式E-2-4-9-3'!N17)</f>
        <v/>
      </c>
      <c r="O17" s="431" t="str">
        <f>IF('様式E-2-4-9-3'!O17="","",'様式E-2-4-9-3'!O17)</f>
        <v/>
      </c>
      <c r="P17" s="432" t="str">
        <f>IF('様式E-2-4-9-3'!P17="","",'様式E-2-4-9-3'!P17)</f>
        <v/>
      </c>
      <c r="Q17" s="523" t="str">
        <f ca="1">IF('様式E-2-4-9-3'!Q17="","","【"&amp;ROUND(IFERROR(IF(ABS('様式E-2-4-9-3'!Q17)&gt;=10,IF('様式E-2-4-9-3'!Q17&gt;=0,'様式E-2-4-9-3'!Q17*RANDBETWEEN(80,90)*0.01,'様式E-2-4-9-3'!Q17*RANDBETWEEN(110,120)*0.01),'様式E-2-4-9-3'!Q17-RANDBETWEEN(1,3)),0),0)&amp;"～"&amp;ROUND(IFERROR(IF(ABS('様式E-2-4-9-3'!Q17)&gt;=10,IF('様式E-2-4-9-3'!Q17&gt;=0,'様式E-2-4-9-3'!Q17*RANDBETWEEN(110,120)*0.01,'様式E-2-4-9-3'!Q17*RANDBETWEEN(80,90)*0.01),'様式E-2-4-9-3'!Q17+RANDBETWEEN(1,3)),0),0)&amp;"】")</f>
        <v/>
      </c>
      <c r="R17" s="433" t="str">
        <f>IF('様式E-2-4-9-3'!R17="","",'様式E-2-4-9-3'!R17)</f>
        <v/>
      </c>
    </row>
    <row r="18" spans="2:18" ht="24" customHeight="1" thickBot="1">
      <c r="B18" s="118">
        <v>10</v>
      </c>
      <c r="C18" s="450" t="str">
        <f>IF('様式E-2-4-9-3'!C18="","",'様式E-2-4-9-3'!C18)</f>
        <v/>
      </c>
      <c r="D18" s="450" t="str">
        <f>IF('様式E-2-4-9-3'!D18="","",'様式E-2-4-9-3'!D18)</f>
        <v/>
      </c>
      <c r="E18" s="448" t="str">
        <f>IF('様式E-2-4-9-3'!E18="","",'様式E-2-4-9-3'!E18)</f>
        <v/>
      </c>
      <c r="F18" s="448" t="str">
        <f>IF('様式E-2-4-9-3'!F18="","",'様式E-2-4-9-3'!F18)</f>
        <v/>
      </c>
      <c r="G18" s="448" t="str">
        <f>IF('様式E-2-4-9-3'!G18="","",'様式E-2-4-9-3'!G18)</f>
        <v/>
      </c>
      <c r="H18" s="448" t="str">
        <f>IF('様式E-2-4-9-3'!H18="","",'様式E-2-4-9-3'!H18)</f>
        <v/>
      </c>
      <c r="I18" s="448" t="str">
        <f>IF('様式E-2-4-9-3'!I18="","",'様式E-2-4-9-3'!I18)</f>
        <v/>
      </c>
      <c r="J18" s="448" t="str">
        <f>IF('様式E-2-4-9-3'!J18="","",'様式E-2-4-9-3'!J18)</f>
        <v/>
      </c>
      <c r="K18" s="448" t="str">
        <f>IF('様式E-2-4-9-3'!K18="","",'様式E-2-4-9-3'!K18)</f>
        <v/>
      </c>
      <c r="L18" s="448" t="str">
        <f>IF('様式E-2-4-9-3'!L18="","",'様式E-2-4-9-3'!L18)</f>
        <v/>
      </c>
      <c r="M18" s="447" t="str">
        <f>IF('様式E-2-4-9-3'!M18="","",'様式E-2-4-9-3'!M18)</f>
        <v/>
      </c>
      <c r="N18" s="447" t="str">
        <f>IF('様式E-2-4-9-3'!N18="","",'様式E-2-4-9-3'!N18)</f>
        <v/>
      </c>
      <c r="O18" s="434" t="str">
        <f>IF('様式E-2-4-9-3'!O18="","",'様式E-2-4-9-3'!O18)</f>
        <v/>
      </c>
      <c r="P18" s="435" t="str">
        <f>IF('様式E-2-4-9-3'!P18="","",'様式E-2-4-9-3'!P18)</f>
        <v/>
      </c>
      <c r="Q18" s="524" t="str">
        <f ca="1">IF('様式E-2-4-9-3'!Q18="","","【"&amp;ROUND(IFERROR(IF(ABS('様式E-2-4-9-3'!Q18)&gt;=10,IF('様式E-2-4-9-3'!Q18&gt;=0,'様式E-2-4-9-3'!Q18*RANDBETWEEN(80,90)*0.01,'様式E-2-4-9-3'!Q18*RANDBETWEEN(110,120)*0.01),'様式E-2-4-9-3'!Q18-RANDBETWEEN(1,3)),0),0)&amp;"～"&amp;ROUND(IFERROR(IF(ABS('様式E-2-4-9-3'!Q18)&gt;=10,IF('様式E-2-4-9-3'!Q18&gt;=0,'様式E-2-4-9-3'!Q18*RANDBETWEEN(110,120)*0.01,'様式E-2-4-9-3'!Q18*RANDBETWEEN(80,90)*0.01),'様式E-2-4-9-3'!Q18+RANDBETWEEN(1,3)),0),0)&amp;"】")</f>
        <v/>
      </c>
      <c r="R18" s="436" t="str">
        <f>IF('様式E-2-4-9-3'!R18="","",'様式E-2-4-9-3'!R18)</f>
        <v/>
      </c>
    </row>
  </sheetData>
  <mergeCells count="3">
    <mergeCell ref="B4:D4"/>
    <mergeCell ref="F4:H4"/>
    <mergeCell ref="S4:U4"/>
  </mergeCells>
  <phoneticPr fontId="10"/>
  <dataValidations count="1">
    <dataValidation allowBlank="1" showInputMessage="1" showErrorMessage="1" sqref="D9:D18" xr:uid="{4CDE16C1-A611-449D-AB45-5F4F6D9B3F25}"/>
  </dataValidations>
  <pageMargins left="0.70866141732283472" right="0.70866141732283472" top="0.74803149606299213" bottom="0.74803149606299213" header="0.31496062992125984" footer="0.31496062992125984"/>
  <pageSetup paperSize="9" scale="5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406979E5-3C32-4DA9-BC05-55ADCE957B48}">
          <x14:formula1>
            <xm:f>'コード '!$B$84:$B$98</xm:f>
          </x14:formula1>
          <xm:sqref>K9:K18</xm:sqref>
        </x14:dataValidation>
        <x14:dataValidation type="list" allowBlank="1" showInputMessage="1" showErrorMessage="1" xr:uid="{46F3E6DA-320C-4555-9DD7-28365598310A}">
          <x14:formula1>
            <xm:f>'コード '!$B$51:$B$57</xm:f>
          </x14:formula1>
          <xm:sqref>G9:G18</xm:sqref>
        </x14:dataValidation>
        <x14:dataValidation type="list" allowBlank="1" showInputMessage="1" showErrorMessage="1" xr:uid="{6C3FC57A-2588-464F-8F3C-F6313F5BF610}">
          <x14:formula1>
            <xm:f>'コード '!$B$60:$B$70</xm:f>
          </x14:formula1>
          <xm:sqref>H9:H18</xm:sqref>
        </x14:dataValidation>
        <x14:dataValidation type="list" allowBlank="1" showInputMessage="1" showErrorMessage="1" xr:uid="{9B2644E6-B524-4F86-9B59-9860CBD30600}">
          <x14:formula1>
            <xm:f>'コード '!$B$101:$B$102</xm:f>
          </x14:formula1>
          <xm:sqref>L9:L18</xm:sqref>
        </x14:dataValidation>
        <x14:dataValidation type="list" allowBlank="1" showInputMessage="1" showErrorMessage="1" xr:uid="{5ABE18E0-A797-4760-A2C2-3576FD3D050B}">
          <x14:formula1>
            <xm:f>'コード '!$B$6:$B$9</xm:f>
          </x14:formula1>
          <xm:sqref>C9:C18</xm:sqref>
        </x14:dataValidation>
        <x14:dataValidation type="list" allowBlank="1" showInputMessage="1" showErrorMessage="1" xr:uid="{A83E031A-FA1A-42F3-B857-FE170C39790A}">
          <x14:formula1>
            <xm:f>'コード '!$B$16:$B$17</xm:f>
          </x14:formula1>
          <xm:sqref>E9:E18</xm:sqref>
        </x14:dataValidation>
        <x14:dataValidation type="list" allowBlank="1" showInputMessage="1" showErrorMessage="1" xr:uid="{F5CBA24C-2870-41D2-84FE-F14671966A96}">
          <x14:formula1>
            <xm:f>'コード '!$B$20:$B$48</xm:f>
          </x14:formula1>
          <xm:sqref>F9:F18</xm:sqref>
        </x14:dataValidation>
        <x14:dataValidation type="list" allowBlank="1" showInputMessage="1" showErrorMessage="1" xr:uid="{9F4406B8-49D0-466E-B651-99850E6E9BB7}">
          <x14:formula1>
            <xm:f>'コード '!$B$73:$B$75</xm:f>
          </x14:formula1>
          <xm:sqref>I9:I18</xm:sqref>
        </x14:dataValidation>
        <x14:dataValidation type="list" allowBlank="1" showInputMessage="1" showErrorMessage="1" xr:uid="{F06AA470-4D3C-48D0-9BFD-982516479114}">
          <x14:formula1>
            <xm:f>'コード '!$B$78:$B$81</xm:f>
          </x14:formula1>
          <xm:sqref>J9:J18</xm:sqref>
        </x14:dataValidation>
        <x14:dataValidation type="list" allowBlank="1" showInputMessage="1" showErrorMessage="1" xr:uid="{F4AB5100-58C5-48E9-8B94-A74532DA31FC}">
          <x14:formula1>
            <xm:f>'コード '!$B$112:$B$113</xm:f>
          </x14:formula1>
          <xm:sqref>N9:N18</xm:sqref>
        </x14:dataValidation>
        <x14:dataValidation type="list" allowBlank="1" showInputMessage="1" showErrorMessage="1" xr:uid="{4B33031E-0D78-4530-824B-7512CA6146E3}">
          <x14:formula1>
            <xm:f>'コード '!$B$105:$B$109</xm:f>
          </x14:formula1>
          <xm:sqref>M9:M18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AH831"/>
  <sheetViews>
    <sheetView showGridLines="0" view="pageBreakPreview" zoomScale="55" zoomScaleNormal="80" zoomScaleSheetLayoutView="55" zoomScalePageLayoutView="85" workbookViewId="0">
      <selection activeCell="M25" sqref="M25"/>
    </sheetView>
  </sheetViews>
  <sheetFormatPr defaultColWidth="7.875" defaultRowHeight="13.5"/>
  <cols>
    <col min="1" max="1" width="1.875" style="266" customWidth="1"/>
    <col min="2" max="2" width="2.5" style="266" customWidth="1"/>
    <col min="3" max="3" width="5.875" style="266" customWidth="1"/>
    <col min="4" max="6" width="12.5" style="266" customWidth="1"/>
    <col min="7" max="10" width="13.5" style="266" customWidth="1"/>
    <col min="11" max="15" width="13.5" style="264" customWidth="1"/>
    <col min="16" max="16" width="12.125" style="266" customWidth="1"/>
    <col min="17" max="17" width="15.875" style="266" bestFit="1" customWidth="1"/>
    <col min="18" max="18" width="11.125" style="266" customWidth="1"/>
    <col min="19" max="19" width="16.875" style="266" customWidth="1"/>
    <col min="20" max="20" width="17" style="266" customWidth="1"/>
    <col min="21" max="27" width="17.125" style="266" customWidth="1"/>
    <col min="28" max="32" width="15.5" style="266" customWidth="1"/>
    <col min="33" max="33" width="1.5" style="266" customWidth="1"/>
    <col min="34" max="16384" width="7.875" style="266"/>
  </cols>
  <sheetData>
    <row r="1" spans="2:32" ht="18.95" customHeight="1">
      <c r="B1" s="263" t="str">
        <f>'コード '!A1</f>
        <v>溶融亜鉛めっき鋼帯及び鋼板（海外供給者）</v>
      </c>
      <c r="C1" s="264"/>
      <c r="D1" s="265"/>
      <c r="E1" s="265"/>
      <c r="F1" s="265"/>
      <c r="G1" s="265"/>
      <c r="H1" s="265"/>
      <c r="I1" s="265"/>
      <c r="J1" s="265"/>
      <c r="K1" s="265"/>
      <c r="L1" s="265"/>
      <c r="M1" s="265"/>
      <c r="N1" s="265"/>
      <c r="O1" s="265"/>
      <c r="P1" s="265"/>
      <c r="Q1" s="265"/>
      <c r="R1" s="265"/>
      <c r="S1" s="265"/>
    </row>
    <row r="2" spans="2:32" ht="14.25">
      <c r="B2" s="267" t="s">
        <v>202</v>
      </c>
      <c r="C2" s="268"/>
      <c r="D2" s="265"/>
      <c r="E2" s="265"/>
      <c r="F2" s="265"/>
      <c r="G2" s="265"/>
      <c r="H2" s="265"/>
      <c r="I2" s="265"/>
      <c r="J2" s="265"/>
      <c r="K2" s="265"/>
      <c r="L2" s="265"/>
      <c r="M2" s="265"/>
      <c r="N2" s="265"/>
      <c r="O2" s="265"/>
      <c r="P2" s="265"/>
      <c r="Q2" s="265"/>
      <c r="R2" s="265"/>
      <c r="S2" s="265"/>
      <c r="T2" s="269"/>
    </row>
    <row r="3" spans="2:32" ht="7.5" customHeight="1" thickBot="1">
      <c r="B3" s="263"/>
      <c r="C3" s="264"/>
      <c r="D3" s="265"/>
      <c r="E3" s="265"/>
      <c r="F3" s="265"/>
      <c r="G3" s="265"/>
      <c r="H3" s="265"/>
      <c r="I3" s="265"/>
      <c r="J3" s="265"/>
      <c r="K3" s="265"/>
      <c r="L3" s="265"/>
      <c r="M3" s="265"/>
      <c r="N3" s="265"/>
      <c r="O3" s="265"/>
      <c r="P3" s="265"/>
      <c r="Q3" s="265"/>
      <c r="R3" s="265"/>
      <c r="S3" s="265"/>
    </row>
    <row r="4" spans="2:32" s="9" customFormat="1" ht="18" customHeight="1" thickBot="1">
      <c r="B4" s="848" t="s">
        <v>65</v>
      </c>
      <c r="C4" s="849"/>
      <c r="D4" s="849"/>
      <c r="E4" s="849"/>
      <c r="F4" s="849"/>
      <c r="G4" s="788" t="str">
        <f>IF(様式一覧表!D5="","",様式一覧表!D5)</f>
        <v/>
      </c>
      <c r="H4" s="789"/>
      <c r="I4" s="789"/>
      <c r="J4" s="789"/>
      <c r="K4" s="789"/>
      <c r="L4" s="789"/>
      <c r="M4" s="790"/>
      <c r="N4" s="607"/>
      <c r="O4" s="607"/>
      <c r="P4" s="229"/>
      <c r="Q4" s="229"/>
      <c r="R4" s="229"/>
      <c r="S4" s="229"/>
      <c r="T4" s="229"/>
    </row>
    <row r="5" spans="2:32" ht="6.6" customHeight="1">
      <c r="B5" s="268"/>
      <c r="C5" s="268"/>
      <c r="D5" s="268"/>
      <c r="E5" s="268"/>
      <c r="F5" s="268"/>
      <c r="G5" s="268"/>
      <c r="H5" s="268"/>
      <c r="I5" s="268"/>
      <c r="J5" s="268"/>
      <c r="K5" s="269"/>
      <c r="L5" s="269"/>
      <c r="M5" s="266"/>
      <c r="N5" s="266"/>
      <c r="O5" s="266"/>
      <c r="P5" s="269"/>
      <c r="Q5" s="269"/>
      <c r="R5" s="269"/>
      <c r="S5" s="269"/>
      <c r="T5" s="269"/>
      <c r="W5" s="270"/>
      <c r="X5" s="850"/>
      <c r="Y5" s="850"/>
      <c r="Z5" s="850"/>
      <c r="AA5" s="850"/>
      <c r="AB5" s="270"/>
      <c r="AC5" s="270"/>
      <c r="AD5" s="270"/>
    </row>
    <row r="6" spans="2:32" ht="9" customHeight="1" thickBot="1">
      <c r="C6" s="268"/>
      <c r="D6" s="268"/>
      <c r="E6" s="268"/>
      <c r="F6" s="268"/>
      <c r="G6" s="268"/>
      <c r="H6" s="268"/>
      <c r="I6" s="268"/>
      <c r="J6" s="268"/>
      <c r="K6" s="268"/>
      <c r="L6" s="268"/>
      <c r="M6" s="266"/>
      <c r="N6" s="266"/>
      <c r="O6" s="266"/>
      <c r="R6" s="268"/>
      <c r="S6" s="268"/>
      <c r="T6" s="620"/>
      <c r="U6" s="268"/>
      <c r="V6" s="268"/>
    </row>
    <row r="7" spans="2:32" ht="19.5" customHeight="1" thickBot="1">
      <c r="B7" s="271" t="s">
        <v>203</v>
      </c>
      <c r="C7" s="272"/>
      <c r="D7" s="272"/>
      <c r="E7" s="272"/>
      <c r="F7" s="272"/>
      <c r="G7" s="272"/>
      <c r="H7" s="272"/>
      <c r="I7" s="272"/>
      <c r="J7" s="273"/>
      <c r="K7" s="274"/>
      <c r="L7" s="274"/>
      <c r="M7" s="272"/>
      <c r="N7" s="272"/>
      <c r="O7" s="272"/>
      <c r="P7" s="272"/>
      <c r="Q7" s="272"/>
      <c r="R7" s="446"/>
      <c r="S7" s="621"/>
      <c r="T7" s="621"/>
      <c r="V7" s="270"/>
      <c r="AA7" s="270"/>
      <c r="AB7" s="270"/>
      <c r="AC7" s="270"/>
    </row>
    <row r="8" spans="2:32" s="269" customFormat="1" ht="29.25" customHeight="1">
      <c r="B8" s="275"/>
      <c r="C8" s="271"/>
      <c r="D8" s="276"/>
      <c r="E8" s="276"/>
      <c r="F8" s="277" t="s">
        <v>204</v>
      </c>
      <c r="G8" s="277" t="s">
        <v>205</v>
      </c>
      <c r="H8" s="277" t="s">
        <v>206</v>
      </c>
      <c r="I8" s="277" t="s">
        <v>207</v>
      </c>
      <c r="J8" s="277" t="s">
        <v>208</v>
      </c>
      <c r="K8" s="277" t="s">
        <v>209</v>
      </c>
      <c r="L8" s="277" t="s">
        <v>210</v>
      </c>
      <c r="M8" s="277" t="s">
        <v>211</v>
      </c>
      <c r="N8" s="277" t="s">
        <v>269</v>
      </c>
      <c r="O8" s="277" t="s">
        <v>270</v>
      </c>
      <c r="P8" s="277" t="s">
        <v>271</v>
      </c>
      <c r="Q8" s="609" t="s">
        <v>272</v>
      </c>
      <c r="R8" s="622"/>
      <c r="S8" s="616"/>
      <c r="T8" s="616"/>
    </row>
    <row r="9" spans="2:32" s="269" customFormat="1" ht="27">
      <c r="B9" s="275"/>
      <c r="C9" s="279"/>
      <c r="D9" s="280"/>
      <c r="E9" s="280"/>
      <c r="F9" s="281" t="s">
        <v>216</v>
      </c>
      <c r="G9" s="281" t="s">
        <v>217</v>
      </c>
      <c r="H9" s="281" t="s">
        <v>218</v>
      </c>
      <c r="I9" s="281" t="s">
        <v>219</v>
      </c>
      <c r="J9" s="281" t="s">
        <v>220</v>
      </c>
      <c r="K9" s="281" t="s">
        <v>221</v>
      </c>
      <c r="L9" s="281" t="s">
        <v>222</v>
      </c>
      <c r="M9" s="281" t="s">
        <v>223</v>
      </c>
      <c r="N9" s="281" t="s">
        <v>224</v>
      </c>
      <c r="O9" s="281" t="s">
        <v>225</v>
      </c>
      <c r="P9" s="281" t="s">
        <v>226</v>
      </c>
      <c r="Q9" s="610" t="s">
        <v>227</v>
      </c>
      <c r="R9" s="622"/>
      <c r="S9" s="616"/>
      <c r="T9" s="616"/>
    </row>
    <row r="10" spans="2:32" s="269" customFormat="1" ht="19.5" customHeight="1">
      <c r="B10" s="275"/>
      <c r="C10" s="851" t="s">
        <v>228</v>
      </c>
      <c r="D10" s="852"/>
      <c r="E10" s="282" t="s">
        <v>229</v>
      </c>
      <c r="F10" s="283"/>
      <c r="G10" s="283"/>
      <c r="H10" s="283"/>
      <c r="I10" s="283"/>
      <c r="J10" s="283"/>
      <c r="K10" s="283"/>
      <c r="L10" s="283"/>
      <c r="M10" s="283"/>
      <c r="N10" s="283"/>
      <c r="O10" s="283"/>
      <c r="P10" s="283"/>
      <c r="Q10" s="611"/>
      <c r="R10" s="622"/>
      <c r="S10" s="617"/>
      <c r="T10" s="618"/>
    </row>
    <row r="11" spans="2:32" s="269" customFormat="1" ht="19.5" customHeight="1">
      <c r="B11" s="275"/>
      <c r="C11" s="853"/>
      <c r="D11" s="854"/>
      <c r="E11" s="284" t="s">
        <v>230</v>
      </c>
      <c r="F11" s="285"/>
      <c r="G11" s="285"/>
      <c r="H11" s="285"/>
      <c r="I11" s="285"/>
      <c r="J11" s="285"/>
      <c r="K11" s="285"/>
      <c r="L11" s="285"/>
      <c r="M11" s="285"/>
      <c r="N11" s="285"/>
      <c r="O11" s="285"/>
      <c r="P11" s="285"/>
      <c r="Q11" s="612"/>
      <c r="R11" s="622"/>
      <c r="S11" s="617"/>
      <c r="T11" s="618"/>
    </row>
    <row r="12" spans="2:32" s="269" customFormat="1" ht="19.5" customHeight="1">
      <c r="B12" s="275"/>
      <c r="C12" s="851" t="s">
        <v>231</v>
      </c>
      <c r="D12" s="852"/>
      <c r="E12" s="282" t="s">
        <v>229</v>
      </c>
      <c r="F12" s="283"/>
      <c r="G12" s="283"/>
      <c r="H12" s="283"/>
      <c r="I12" s="283"/>
      <c r="J12" s="283"/>
      <c r="K12" s="283"/>
      <c r="L12" s="283"/>
      <c r="M12" s="283"/>
      <c r="N12" s="283"/>
      <c r="O12" s="283"/>
      <c r="P12" s="283"/>
      <c r="Q12" s="613"/>
      <c r="R12" s="622"/>
      <c r="S12" s="619"/>
      <c r="T12" s="618"/>
    </row>
    <row r="13" spans="2:32" s="269" customFormat="1" ht="19.5" customHeight="1" thickBot="1">
      <c r="B13" s="286"/>
      <c r="C13" s="855"/>
      <c r="D13" s="856"/>
      <c r="E13" s="287" t="s">
        <v>232</v>
      </c>
      <c r="F13" s="288"/>
      <c r="G13" s="288"/>
      <c r="H13" s="288"/>
      <c r="I13" s="288"/>
      <c r="J13" s="288"/>
      <c r="K13" s="288"/>
      <c r="L13" s="288"/>
      <c r="M13" s="288"/>
      <c r="N13" s="288"/>
      <c r="O13" s="288"/>
      <c r="P13" s="288"/>
      <c r="Q13" s="614"/>
      <c r="R13" s="623"/>
      <c r="S13" s="619"/>
      <c r="T13" s="618"/>
    </row>
    <row r="14" spans="2:32" s="269" customFormat="1" ht="18.600000000000001" customHeight="1" thickBot="1">
      <c r="B14" s="271" t="s">
        <v>233</v>
      </c>
      <c r="C14" s="274"/>
      <c r="D14" s="274"/>
      <c r="E14" s="274"/>
      <c r="F14" s="274"/>
      <c r="G14" s="274"/>
      <c r="H14" s="274"/>
      <c r="I14" s="274"/>
      <c r="J14" s="274"/>
      <c r="K14" s="274"/>
      <c r="L14" s="274"/>
      <c r="M14" s="274"/>
      <c r="N14" s="274"/>
      <c r="O14" s="274"/>
      <c r="P14" s="274"/>
      <c r="Q14" s="289"/>
      <c r="R14" s="615"/>
      <c r="S14" s="615"/>
      <c r="T14" s="304"/>
      <c r="U14" s="445"/>
      <c r="V14" s="304"/>
      <c r="W14" s="292"/>
      <c r="X14" s="290"/>
      <c r="Y14" s="290"/>
      <c r="Z14" s="290"/>
      <c r="AA14" s="290"/>
      <c r="AB14" s="290"/>
      <c r="AC14" s="291"/>
      <c r="AD14" s="292"/>
      <c r="AE14" s="292"/>
    </row>
    <row r="15" spans="2:32" s="269" customFormat="1" ht="26.1" customHeight="1">
      <c r="B15" s="275"/>
      <c r="C15" s="846" t="s">
        <v>234</v>
      </c>
      <c r="D15" s="857" t="str">
        <f>'コード '!$B$5</f>
        <v>品種コード①（製品の形状）</v>
      </c>
      <c r="E15" s="857" t="str">
        <f>'コード '!$B$11</f>
        <v>品種コード②（エッジの状態）</v>
      </c>
      <c r="F15" s="857" t="str">
        <f>'コード '!$B$15</f>
        <v>品種コード③（原板の圧延方法）</v>
      </c>
      <c r="G15" s="857" t="str">
        <f>'コード '!$B$19</f>
        <v>品種コード④（原板の厚み）</v>
      </c>
      <c r="H15" s="857" t="str">
        <f>'コード '!$B$50</f>
        <v>品種コード⑤(原板の幅)</v>
      </c>
      <c r="I15" s="857" t="str">
        <f>'コード '!$B$59</f>
        <v>品種コード⑥（原板の化学成分ⅰ）</v>
      </c>
      <c r="J15" s="857" t="str">
        <f>'コード '!$B$72</f>
        <v>品種コード⑦（原板の化学成分ⅱ）</v>
      </c>
      <c r="K15" s="857" t="str">
        <f>'コード '!$B$77</f>
        <v>品種コード⑧（原板の化学成分ⅲ）</v>
      </c>
      <c r="L15" s="857" t="str">
        <f>'コード '!$B$83</f>
        <v>品種コード⑨（めっき付着量（両面の合計））</v>
      </c>
      <c r="M15" s="860" t="str">
        <f>'コード '!$B$100</f>
        <v>品種コード⑩（めっき層の成分）</v>
      </c>
      <c r="N15" s="860" t="str">
        <f>'コード '!$B$104</f>
        <v>品種コード⑪（化成処理）</v>
      </c>
      <c r="O15" s="860" t="str">
        <f>'コード '!$B$111</f>
        <v>品種コード⑫（塗油）</v>
      </c>
      <c r="P15" s="577" t="s">
        <v>204</v>
      </c>
      <c r="Q15" s="577" t="s">
        <v>205</v>
      </c>
      <c r="R15" s="577" t="s">
        <v>206</v>
      </c>
      <c r="S15" s="577" t="s">
        <v>207</v>
      </c>
      <c r="T15" s="577" t="s">
        <v>208</v>
      </c>
      <c r="U15" s="577" t="s">
        <v>209</v>
      </c>
      <c r="V15" s="577" t="s">
        <v>210</v>
      </c>
      <c r="W15" s="577" t="s">
        <v>211</v>
      </c>
      <c r="X15" s="577" t="s">
        <v>212</v>
      </c>
      <c r="Y15" s="577" t="s">
        <v>213</v>
      </c>
      <c r="Z15" s="577" t="s">
        <v>214</v>
      </c>
      <c r="AA15" s="578" t="s">
        <v>215</v>
      </c>
      <c r="AB15" s="277"/>
      <c r="AC15" s="277"/>
      <c r="AD15" s="277"/>
      <c r="AE15" s="277"/>
      <c r="AF15" s="278"/>
    </row>
    <row r="16" spans="2:32" s="269" customFormat="1" ht="22.5" customHeight="1">
      <c r="B16" s="275"/>
      <c r="C16" s="847"/>
      <c r="D16" s="858"/>
      <c r="E16" s="858" t="s">
        <v>235</v>
      </c>
      <c r="F16" s="858" t="s">
        <v>236</v>
      </c>
      <c r="G16" s="858" t="s">
        <v>237</v>
      </c>
      <c r="H16" s="858" t="s">
        <v>238</v>
      </c>
      <c r="I16" s="858" t="s">
        <v>239</v>
      </c>
      <c r="J16" s="858"/>
      <c r="K16" s="858"/>
      <c r="L16" s="858"/>
      <c r="M16" s="858"/>
      <c r="N16" s="861"/>
      <c r="O16" s="861"/>
      <c r="P16" s="842" t="s">
        <v>216</v>
      </c>
      <c r="Q16" s="842" t="s">
        <v>217</v>
      </c>
      <c r="R16" s="842" t="s">
        <v>218</v>
      </c>
      <c r="S16" s="842" t="s">
        <v>219</v>
      </c>
      <c r="T16" s="842" t="s">
        <v>220</v>
      </c>
      <c r="U16" s="842" t="s">
        <v>221</v>
      </c>
      <c r="V16" s="842" t="s">
        <v>222</v>
      </c>
      <c r="W16" s="842" t="s">
        <v>223</v>
      </c>
      <c r="X16" s="842" t="s">
        <v>224</v>
      </c>
      <c r="Y16" s="842" t="s">
        <v>225</v>
      </c>
      <c r="Z16" s="842" t="s">
        <v>226</v>
      </c>
      <c r="AA16" s="844" t="s">
        <v>227</v>
      </c>
      <c r="AB16" s="836" t="s">
        <v>240</v>
      </c>
      <c r="AC16" s="836" t="s">
        <v>241</v>
      </c>
      <c r="AD16" s="836" t="s">
        <v>242</v>
      </c>
      <c r="AE16" s="840" t="s">
        <v>243</v>
      </c>
      <c r="AF16" s="838" t="s">
        <v>244</v>
      </c>
    </row>
    <row r="17" spans="2:32" s="269" customFormat="1" ht="29.45" customHeight="1">
      <c r="B17" s="275"/>
      <c r="C17" s="847"/>
      <c r="D17" s="858"/>
      <c r="E17" s="858"/>
      <c r="F17" s="858"/>
      <c r="G17" s="858"/>
      <c r="H17" s="858"/>
      <c r="I17" s="858"/>
      <c r="J17" s="858"/>
      <c r="K17" s="858"/>
      <c r="L17" s="858"/>
      <c r="M17" s="858"/>
      <c r="N17" s="861"/>
      <c r="O17" s="861"/>
      <c r="P17" s="843"/>
      <c r="Q17" s="843"/>
      <c r="R17" s="843"/>
      <c r="S17" s="843"/>
      <c r="T17" s="843"/>
      <c r="U17" s="843"/>
      <c r="V17" s="843"/>
      <c r="W17" s="843"/>
      <c r="X17" s="843"/>
      <c r="Y17" s="843"/>
      <c r="Z17" s="843"/>
      <c r="AA17" s="845"/>
      <c r="AB17" s="837"/>
      <c r="AC17" s="837"/>
      <c r="AD17" s="837"/>
      <c r="AE17" s="841"/>
      <c r="AF17" s="839"/>
    </row>
    <row r="18" spans="2:32" s="269" customFormat="1" ht="27.75" customHeight="1">
      <c r="B18" s="275"/>
      <c r="C18" s="847"/>
      <c r="D18" s="859"/>
      <c r="E18" s="859"/>
      <c r="F18" s="859"/>
      <c r="G18" s="859"/>
      <c r="H18" s="859"/>
      <c r="I18" s="859"/>
      <c r="J18" s="859"/>
      <c r="K18" s="859"/>
      <c r="L18" s="859"/>
      <c r="M18" s="859"/>
      <c r="N18" s="862"/>
      <c r="O18" s="862"/>
      <c r="P18" s="641" t="s">
        <v>691</v>
      </c>
      <c r="Q18" s="641" t="s">
        <v>691</v>
      </c>
      <c r="R18" s="641" t="s">
        <v>691</v>
      </c>
      <c r="S18" s="641" t="s">
        <v>691</v>
      </c>
      <c r="T18" s="641" t="s">
        <v>691</v>
      </c>
      <c r="U18" s="641" t="s">
        <v>691</v>
      </c>
      <c r="V18" s="641" t="s">
        <v>691</v>
      </c>
      <c r="W18" s="641" t="s">
        <v>691</v>
      </c>
      <c r="X18" s="641" t="s">
        <v>691</v>
      </c>
      <c r="Y18" s="641" t="s">
        <v>691</v>
      </c>
      <c r="Z18" s="641" t="s">
        <v>691</v>
      </c>
      <c r="AA18" s="642" t="s">
        <v>691</v>
      </c>
      <c r="AB18" s="608" t="s">
        <v>245</v>
      </c>
      <c r="AC18" s="293" t="s">
        <v>245</v>
      </c>
      <c r="AD18" s="293" t="s">
        <v>245</v>
      </c>
      <c r="AE18" s="293" t="s">
        <v>245</v>
      </c>
      <c r="AF18" s="294" t="s">
        <v>245</v>
      </c>
    </row>
    <row r="19" spans="2:32" s="269" customFormat="1" ht="27.75" hidden="1" customHeight="1">
      <c r="B19" s="275"/>
      <c r="C19" s="305" t="s">
        <v>246</v>
      </c>
      <c r="D19" s="325"/>
      <c r="E19" s="325"/>
      <c r="F19" s="325"/>
      <c r="G19" s="325"/>
      <c r="H19" s="325"/>
      <c r="I19" s="325"/>
      <c r="J19" s="375"/>
      <c r="K19" s="375"/>
      <c r="L19" s="375"/>
      <c r="M19" s="375"/>
      <c r="N19" s="375"/>
      <c r="O19" s="375"/>
      <c r="P19" s="293" t="s">
        <v>246</v>
      </c>
      <c r="Q19" s="293" t="s">
        <v>246</v>
      </c>
      <c r="R19" s="293" t="s">
        <v>246</v>
      </c>
      <c r="S19" s="293" t="s">
        <v>246</v>
      </c>
      <c r="T19" s="293" t="s">
        <v>246</v>
      </c>
      <c r="U19" s="293" t="s">
        <v>246</v>
      </c>
      <c r="V19" s="293" t="s">
        <v>247</v>
      </c>
      <c r="W19" s="293" t="s">
        <v>246</v>
      </c>
      <c r="X19" s="293" t="s">
        <v>246</v>
      </c>
      <c r="Y19" s="293" t="s">
        <v>246</v>
      </c>
      <c r="Z19" s="293" t="s">
        <v>246</v>
      </c>
      <c r="AA19" s="306" t="s">
        <v>248</v>
      </c>
      <c r="AB19" s="305" t="s">
        <v>246</v>
      </c>
      <c r="AC19" s="293" t="s">
        <v>249</v>
      </c>
      <c r="AD19" s="293" t="s">
        <v>250</v>
      </c>
      <c r="AE19" s="293" t="s">
        <v>246</v>
      </c>
      <c r="AF19" s="294" t="s">
        <v>250</v>
      </c>
    </row>
    <row r="20" spans="2:32" s="269" customFormat="1" ht="27.75" hidden="1" customHeight="1">
      <c r="B20" s="275"/>
      <c r="C20" s="305" t="s">
        <v>251</v>
      </c>
      <c r="D20" s="325"/>
      <c r="E20" s="325"/>
      <c r="F20" s="325"/>
      <c r="G20" s="325"/>
      <c r="H20" s="325"/>
      <c r="I20" s="325"/>
      <c r="J20" s="375"/>
      <c r="K20" s="375"/>
      <c r="L20" s="375"/>
      <c r="M20" s="375"/>
      <c r="N20" s="375"/>
      <c r="O20" s="375"/>
      <c r="P20" s="293" t="s">
        <v>252</v>
      </c>
      <c r="Q20" s="293" t="s">
        <v>252</v>
      </c>
      <c r="R20" s="293" t="s">
        <v>252</v>
      </c>
      <c r="S20" s="293" t="s">
        <v>252</v>
      </c>
      <c r="T20" s="293" t="s">
        <v>252</v>
      </c>
      <c r="U20" s="293" t="s">
        <v>252</v>
      </c>
      <c r="V20" s="293" t="s">
        <v>252</v>
      </c>
      <c r="W20" s="293" t="s">
        <v>252</v>
      </c>
      <c r="X20" s="293" t="s">
        <v>252</v>
      </c>
      <c r="Y20" s="293" t="s">
        <v>252</v>
      </c>
      <c r="Z20" s="293" t="s">
        <v>252</v>
      </c>
      <c r="AA20" s="306" t="s">
        <v>252</v>
      </c>
      <c r="AB20" s="305" t="s">
        <v>252</v>
      </c>
      <c r="AC20" s="293" t="s">
        <v>252</v>
      </c>
      <c r="AD20" s="293" t="s">
        <v>252</v>
      </c>
      <c r="AE20" s="293" t="s">
        <v>253</v>
      </c>
      <c r="AF20" s="294" t="s">
        <v>252</v>
      </c>
    </row>
    <row r="21" spans="2:32" ht="19.5" customHeight="1">
      <c r="B21" s="295"/>
      <c r="C21" s="296">
        <v>1</v>
      </c>
      <c r="D21" s="449"/>
      <c r="E21" s="447"/>
      <c r="F21" s="447"/>
      <c r="G21" s="447"/>
      <c r="H21" s="447"/>
      <c r="I21" s="447"/>
      <c r="J21" s="447"/>
      <c r="K21" s="447"/>
      <c r="L21" s="447"/>
      <c r="M21" s="447"/>
      <c r="N21" s="447"/>
      <c r="O21" s="447"/>
      <c r="P21" s="528"/>
      <c r="Q21" s="528"/>
      <c r="R21" s="528"/>
      <c r="S21" s="528"/>
      <c r="T21" s="528"/>
      <c r="U21" s="528"/>
      <c r="V21" s="533" t="str">
        <f>IF(P21+Q21+R21+S21+T21-U21&lt;&gt;0,P21+Q21+R21+S21+T21-U21,"")</f>
        <v/>
      </c>
      <c r="W21" s="528"/>
      <c r="X21" s="528"/>
      <c r="Y21" s="528"/>
      <c r="Z21" s="528"/>
      <c r="AA21" s="530" t="str">
        <f>IFERROR(V21+W21+X21+Y21+Z21,"")</f>
        <v/>
      </c>
      <c r="AB21" s="519"/>
      <c r="AC21" s="519"/>
      <c r="AD21" s="519"/>
      <c r="AE21" s="519"/>
      <c r="AF21" s="525"/>
    </row>
    <row r="22" spans="2:32" ht="19.5" customHeight="1">
      <c r="B22" s="295"/>
      <c r="C22" s="296">
        <v>2</v>
      </c>
      <c r="D22" s="449"/>
      <c r="E22" s="447"/>
      <c r="F22" s="447"/>
      <c r="G22" s="447"/>
      <c r="H22" s="447"/>
      <c r="I22" s="447"/>
      <c r="J22" s="447"/>
      <c r="K22" s="447"/>
      <c r="L22" s="447"/>
      <c r="M22" s="447"/>
      <c r="N22" s="447"/>
      <c r="O22" s="447"/>
      <c r="P22" s="528"/>
      <c r="Q22" s="528"/>
      <c r="R22" s="528"/>
      <c r="S22" s="528"/>
      <c r="T22" s="528"/>
      <c r="U22" s="528"/>
      <c r="V22" s="533" t="str">
        <f t="shared" ref="V22:V30" si="0">IF(P22+Q22+R22+S22+T22-U22&lt;&gt;0,P22+Q22+R22+S22+T22-U22,"")</f>
        <v/>
      </c>
      <c r="W22" s="528"/>
      <c r="X22" s="528"/>
      <c r="Y22" s="528"/>
      <c r="Z22" s="528"/>
      <c r="AA22" s="530" t="str">
        <f t="shared" ref="AA22:AA30" si="1">IFERROR(V22+W22+X22+Y22+Z22,"")</f>
        <v/>
      </c>
      <c r="AB22" s="519"/>
      <c r="AC22" s="519"/>
      <c r="AD22" s="519"/>
      <c r="AE22" s="519"/>
      <c r="AF22" s="525"/>
    </row>
    <row r="23" spans="2:32" ht="19.5" customHeight="1">
      <c r="B23" s="295"/>
      <c r="C23" s="296">
        <v>3</v>
      </c>
      <c r="D23" s="449"/>
      <c r="E23" s="447"/>
      <c r="F23" s="447"/>
      <c r="G23" s="447"/>
      <c r="H23" s="447"/>
      <c r="I23" s="447"/>
      <c r="J23" s="447"/>
      <c r="K23" s="447"/>
      <c r="L23" s="447"/>
      <c r="M23" s="447"/>
      <c r="N23" s="447"/>
      <c r="O23" s="447"/>
      <c r="P23" s="528"/>
      <c r="Q23" s="528"/>
      <c r="R23" s="528"/>
      <c r="S23" s="528"/>
      <c r="T23" s="528"/>
      <c r="U23" s="528"/>
      <c r="V23" s="533" t="str">
        <f t="shared" si="0"/>
        <v/>
      </c>
      <c r="W23" s="528"/>
      <c r="X23" s="528"/>
      <c r="Y23" s="528"/>
      <c r="Z23" s="528"/>
      <c r="AA23" s="530" t="str">
        <f t="shared" si="1"/>
        <v/>
      </c>
      <c r="AB23" s="519"/>
      <c r="AC23" s="519"/>
      <c r="AD23" s="519"/>
      <c r="AE23" s="519"/>
      <c r="AF23" s="525"/>
    </row>
    <row r="24" spans="2:32" ht="19.5" customHeight="1">
      <c r="B24" s="295"/>
      <c r="C24" s="296">
        <v>4</v>
      </c>
      <c r="D24" s="449"/>
      <c r="E24" s="447"/>
      <c r="F24" s="447"/>
      <c r="G24" s="447"/>
      <c r="H24" s="447"/>
      <c r="I24" s="447"/>
      <c r="J24" s="447"/>
      <c r="K24" s="447"/>
      <c r="L24" s="447"/>
      <c r="M24" s="447"/>
      <c r="N24" s="447"/>
      <c r="O24" s="447"/>
      <c r="P24" s="528"/>
      <c r="Q24" s="528"/>
      <c r="R24" s="528"/>
      <c r="S24" s="528"/>
      <c r="T24" s="528"/>
      <c r="U24" s="528"/>
      <c r="V24" s="533" t="str">
        <f>IF(P24+Q24+R24+S24+T24-U24&lt;&gt;0,P24+Q24+R24+S24+T24-U24,"")</f>
        <v/>
      </c>
      <c r="W24" s="528"/>
      <c r="X24" s="528"/>
      <c r="Y24" s="528"/>
      <c r="Z24" s="528"/>
      <c r="AA24" s="530" t="str">
        <f>IFERROR(V24+W24+X24+Y24+Z24,"")</f>
        <v/>
      </c>
      <c r="AB24" s="519"/>
      <c r="AC24" s="519"/>
      <c r="AD24" s="519"/>
      <c r="AE24" s="519"/>
      <c r="AF24" s="525"/>
    </row>
    <row r="25" spans="2:32" ht="19.5" customHeight="1">
      <c r="B25" s="295"/>
      <c r="C25" s="296">
        <v>5</v>
      </c>
      <c r="D25" s="449"/>
      <c r="E25" s="447"/>
      <c r="F25" s="447"/>
      <c r="G25" s="447"/>
      <c r="H25" s="447"/>
      <c r="I25" s="447"/>
      <c r="J25" s="447"/>
      <c r="K25" s="447"/>
      <c r="L25" s="447"/>
      <c r="M25" s="447"/>
      <c r="N25" s="447"/>
      <c r="O25" s="447"/>
      <c r="P25" s="528"/>
      <c r="Q25" s="528"/>
      <c r="R25" s="528"/>
      <c r="S25" s="528"/>
      <c r="T25" s="528"/>
      <c r="U25" s="528"/>
      <c r="V25" s="533" t="str">
        <f t="shared" si="0"/>
        <v/>
      </c>
      <c r="W25" s="528"/>
      <c r="X25" s="528"/>
      <c r="Y25" s="528"/>
      <c r="Z25" s="528"/>
      <c r="AA25" s="530" t="str">
        <f t="shared" si="1"/>
        <v/>
      </c>
      <c r="AB25" s="519"/>
      <c r="AC25" s="519"/>
      <c r="AD25" s="519"/>
      <c r="AE25" s="519"/>
      <c r="AF25" s="525"/>
    </row>
    <row r="26" spans="2:32" ht="19.5" customHeight="1">
      <c r="B26" s="295"/>
      <c r="C26" s="296">
        <v>6</v>
      </c>
      <c r="D26" s="449"/>
      <c r="E26" s="447"/>
      <c r="F26" s="447"/>
      <c r="G26" s="447"/>
      <c r="H26" s="447"/>
      <c r="I26" s="447"/>
      <c r="J26" s="447"/>
      <c r="K26" s="447"/>
      <c r="L26" s="447"/>
      <c r="M26" s="447"/>
      <c r="N26" s="447"/>
      <c r="O26" s="447"/>
      <c r="P26" s="528"/>
      <c r="Q26" s="528"/>
      <c r="R26" s="528"/>
      <c r="S26" s="528"/>
      <c r="T26" s="528"/>
      <c r="U26" s="528"/>
      <c r="V26" s="533" t="str">
        <f t="shared" si="0"/>
        <v/>
      </c>
      <c r="W26" s="528"/>
      <c r="X26" s="528"/>
      <c r="Y26" s="528"/>
      <c r="Z26" s="528"/>
      <c r="AA26" s="530" t="str">
        <f t="shared" si="1"/>
        <v/>
      </c>
      <c r="AB26" s="519"/>
      <c r="AC26" s="519"/>
      <c r="AD26" s="519"/>
      <c r="AE26" s="519"/>
      <c r="AF26" s="525"/>
    </row>
    <row r="27" spans="2:32" ht="19.5" customHeight="1">
      <c r="B27" s="295"/>
      <c r="C27" s="296">
        <v>7</v>
      </c>
      <c r="D27" s="449"/>
      <c r="E27" s="447"/>
      <c r="F27" s="447"/>
      <c r="G27" s="447"/>
      <c r="H27" s="447"/>
      <c r="I27" s="447"/>
      <c r="J27" s="447"/>
      <c r="K27" s="447"/>
      <c r="L27" s="447"/>
      <c r="M27" s="447"/>
      <c r="N27" s="447"/>
      <c r="O27" s="447"/>
      <c r="P27" s="528"/>
      <c r="Q27" s="528"/>
      <c r="R27" s="528"/>
      <c r="S27" s="528"/>
      <c r="T27" s="528"/>
      <c r="U27" s="528"/>
      <c r="V27" s="533" t="str">
        <f t="shared" si="0"/>
        <v/>
      </c>
      <c r="W27" s="528"/>
      <c r="X27" s="528"/>
      <c r="Y27" s="528"/>
      <c r="Z27" s="528"/>
      <c r="AA27" s="530" t="str">
        <f t="shared" si="1"/>
        <v/>
      </c>
      <c r="AB27" s="519"/>
      <c r="AC27" s="519"/>
      <c r="AD27" s="519"/>
      <c r="AE27" s="519"/>
      <c r="AF27" s="525"/>
    </row>
    <row r="28" spans="2:32" ht="19.5" customHeight="1">
      <c r="B28" s="295"/>
      <c r="C28" s="296">
        <v>8</v>
      </c>
      <c r="D28" s="449"/>
      <c r="E28" s="447"/>
      <c r="F28" s="447"/>
      <c r="G28" s="447"/>
      <c r="H28" s="447"/>
      <c r="I28" s="447"/>
      <c r="J28" s="447"/>
      <c r="K28" s="447"/>
      <c r="L28" s="447"/>
      <c r="M28" s="447"/>
      <c r="N28" s="447"/>
      <c r="O28" s="447"/>
      <c r="P28" s="528"/>
      <c r="Q28" s="528"/>
      <c r="R28" s="528"/>
      <c r="S28" s="528"/>
      <c r="T28" s="528"/>
      <c r="U28" s="528"/>
      <c r="V28" s="533" t="str">
        <f t="shared" si="0"/>
        <v/>
      </c>
      <c r="W28" s="528"/>
      <c r="X28" s="528"/>
      <c r="Y28" s="528"/>
      <c r="Z28" s="528"/>
      <c r="AA28" s="530" t="str">
        <f t="shared" si="1"/>
        <v/>
      </c>
      <c r="AB28" s="519"/>
      <c r="AC28" s="519"/>
      <c r="AD28" s="519"/>
      <c r="AE28" s="519"/>
      <c r="AF28" s="525"/>
    </row>
    <row r="29" spans="2:32" ht="19.5" customHeight="1">
      <c r="B29" s="295"/>
      <c r="C29" s="296">
        <v>9</v>
      </c>
      <c r="D29" s="449"/>
      <c r="E29" s="447"/>
      <c r="F29" s="447"/>
      <c r="G29" s="447"/>
      <c r="H29" s="447"/>
      <c r="I29" s="447"/>
      <c r="J29" s="447"/>
      <c r="K29" s="447"/>
      <c r="L29" s="447"/>
      <c r="M29" s="447"/>
      <c r="N29" s="447"/>
      <c r="O29" s="447"/>
      <c r="P29" s="528"/>
      <c r="Q29" s="528"/>
      <c r="R29" s="528"/>
      <c r="S29" s="528"/>
      <c r="T29" s="528"/>
      <c r="U29" s="528"/>
      <c r="V29" s="533" t="str">
        <f t="shared" si="0"/>
        <v/>
      </c>
      <c r="W29" s="528"/>
      <c r="X29" s="528"/>
      <c r="Y29" s="528"/>
      <c r="Z29" s="528"/>
      <c r="AA29" s="530" t="str">
        <f t="shared" si="1"/>
        <v/>
      </c>
      <c r="AB29" s="519"/>
      <c r="AC29" s="519"/>
      <c r="AD29" s="519"/>
      <c r="AE29" s="519"/>
      <c r="AF29" s="525"/>
    </row>
    <row r="30" spans="2:32" ht="19.5" customHeight="1">
      <c r="B30" s="295"/>
      <c r="C30" s="296">
        <v>10</v>
      </c>
      <c r="D30" s="454"/>
      <c r="E30" s="454"/>
      <c r="F30" s="454"/>
      <c r="G30" s="455"/>
      <c r="H30" s="455"/>
      <c r="I30" s="455"/>
      <c r="J30" s="455"/>
      <c r="K30" s="455"/>
      <c r="L30" s="455"/>
      <c r="M30" s="455"/>
      <c r="N30" s="455"/>
      <c r="O30" s="455"/>
      <c r="P30" s="529"/>
      <c r="Q30" s="529"/>
      <c r="R30" s="529"/>
      <c r="S30" s="529"/>
      <c r="T30" s="529"/>
      <c r="U30" s="529"/>
      <c r="V30" s="534" t="str">
        <f t="shared" si="0"/>
        <v/>
      </c>
      <c r="W30" s="529"/>
      <c r="X30" s="529"/>
      <c r="Y30" s="529"/>
      <c r="Z30" s="529"/>
      <c r="AA30" s="531" t="str">
        <f t="shared" si="1"/>
        <v/>
      </c>
      <c r="AB30" s="526"/>
      <c r="AC30" s="526"/>
      <c r="AD30" s="526"/>
      <c r="AE30" s="526"/>
      <c r="AF30" s="527"/>
    </row>
    <row r="31" spans="2:32" ht="19.5" customHeight="1">
      <c r="B31" s="298"/>
      <c r="C31" s="299" t="s">
        <v>254</v>
      </c>
      <c r="D31" s="376" t="s">
        <v>255</v>
      </c>
      <c r="E31" s="376" t="s">
        <v>255</v>
      </c>
      <c r="F31" s="376" t="s">
        <v>255</v>
      </c>
      <c r="G31" s="376" t="s">
        <v>255</v>
      </c>
      <c r="H31" s="376" t="s">
        <v>256</v>
      </c>
      <c r="I31" s="376" t="s">
        <v>255</v>
      </c>
      <c r="J31" s="376" t="s">
        <v>256</v>
      </c>
      <c r="K31" s="376" t="s">
        <v>256</v>
      </c>
      <c r="L31" s="376" t="s">
        <v>256</v>
      </c>
      <c r="M31" s="376" t="s">
        <v>256</v>
      </c>
      <c r="N31" s="376" t="s">
        <v>256</v>
      </c>
      <c r="O31" s="376" t="s">
        <v>256</v>
      </c>
      <c r="P31" s="535" t="str">
        <f>IF(COUNTA(P21:P30)=0, "", IF(SUM(P21:P30)=0, 0, SUM(P21:P30)))</f>
        <v/>
      </c>
      <c r="Q31" s="535" t="str">
        <f t="shared" ref="Q31:W31" si="2">IF(COUNTA(Q21:Q30)=0, "", IF(SUM(Q21:Q30)=0, 0, SUM(Q21:Q30)))</f>
        <v/>
      </c>
      <c r="R31" s="535" t="str">
        <f t="shared" si="2"/>
        <v/>
      </c>
      <c r="S31" s="535" t="str">
        <f t="shared" si="2"/>
        <v/>
      </c>
      <c r="T31" s="535" t="str">
        <f t="shared" si="2"/>
        <v/>
      </c>
      <c r="U31" s="535" t="str">
        <f t="shared" si="2"/>
        <v/>
      </c>
      <c r="V31" s="535" t="str">
        <f t="shared" ref="V31:AA31" si="3">IF(SUM(V21:V30)&lt;&gt;0,SUM(V21:V30),"")</f>
        <v/>
      </c>
      <c r="W31" s="535" t="str">
        <f t="shared" si="2"/>
        <v/>
      </c>
      <c r="X31" s="535" t="str">
        <f t="shared" ref="X31" si="4">IF(COUNTA(X21:X30)=0, "", IF(SUM(X21:X30)=0, 0, SUM(X21:X30)))</f>
        <v/>
      </c>
      <c r="Y31" s="535" t="str">
        <f t="shared" ref="Y31" si="5">IF(COUNTA(Y21:Y30)=0, "", IF(SUM(Y21:Y30)=0, 0, SUM(Y21:Y30)))</f>
        <v/>
      </c>
      <c r="Z31" s="535" t="str">
        <f t="shared" ref="Z31:AB31" si="6">IF(COUNTA(Z21:Z30)=0, "", IF(SUM(Z21:Z30)=0, 0, SUM(Z21:Z30)))</f>
        <v/>
      </c>
      <c r="AA31" s="532" t="str">
        <f t="shared" si="3"/>
        <v/>
      </c>
      <c r="AB31" s="574" t="str">
        <f t="shared" si="6"/>
        <v/>
      </c>
      <c r="AC31" s="574" t="str">
        <f t="shared" ref="AC31" si="7">IF(COUNTA(AC21:AC30)=0, "", IF(SUM(AC21:AC30)=0, 0, SUM(AC21:AC30)))</f>
        <v/>
      </c>
      <c r="AD31" s="574" t="str">
        <f t="shared" ref="AD31" si="8">IF(COUNTA(AD21:AD30)=0, "", IF(SUM(AD21:AD30)=0, 0, SUM(AD21:AD30)))</f>
        <v/>
      </c>
      <c r="AE31" s="574" t="str">
        <f t="shared" ref="AE31" si="9">IF(COUNTA(AE21:AE30)=0, "", IF(SUM(AE21:AE30)=0, 0, SUM(AE21:AE30)))</f>
        <v/>
      </c>
      <c r="AF31" s="574" t="str">
        <f t="shared" ref="AF31" si="10">IF(COUNTA(AF21:AF30)=0, "", IF(SUM(AF21:AF30)=0, 0, SUM(AF21:AF30)))</f>
        <v/>
      </c>
    </row>
    <row r="32" spans="2:32" ht="5.0999999999999996" customHeight="1">
      <c r="C32" s="579"/>
      <c r="D32" s="580"/>
      <c r="E32" s="580"/>
      <c r="F32" s="580"/>
      <c r="G32" s="580"/>
      <c r="H32" s="580"/>
      <c r="I32" s="580"/>
      <c r="J32" s="579"/>
      <c r="K32" s="579"/>
      <c r="L32" s="579"/>
      <c r="M32" s="579"/>
      <c r="N32" s="579"/>
      <c r="O32" s="579"/>
      <c r="Q32" s="300"/>
      <c r="R32" s="300"/>
      <c r="S32" s="301"/>
      <c r="T32" s="301"/>
      <c r="U32" s="301"/>
      <c r="V32" s="301"/>
      <c r="W32" s="301"/>
      <c r="X32" s="301"/>
      <c r="Y32" s="302"/>
      <c r="Z32" s="302"/>
      <c r="AA32" s="302"/>
      <c r="AB32" s="302"/>
      <c r="AC32" s="302"/>
      <c r="AD32" s="302"/>
    </row>
    <row r="33" spans="3:34" ht="17.45" customHeight="1">
      <c r="C33" s="635" t="s">
        <v>692</v>
      </c>
      <c r="D33" s="580"/>
      <c r="E33" s="580"/>
      <c r="F33" s="580"/>
      <c r="G33" s="580"/>
      <c r="H33" s="580"/>
      <c r="I33" s="580"/>
      <c r="J33" s="580"/>
      <c r="K33" s="580"/>
      <c r="L33" s="580"/>
      <c r="M33" s="580"/>
      <c r="N33" s="580"/>
      <c r="O33" s="580"/>
      <c r="P33" s="303"/>
      <c r="Q33" s="300"/>
      <c r="R33" s="301"/>
      <c r="S33" s="301"/>
      <c r="T33" s="301"/>
      <c r="U33" s="301"/>
      <c r="V33" s="301"/>
      <c r="W33" s="301"/>
      <c r="X33" s="302"/>
      <c r="Y33" s="302"/>
      <c r="Z33" s="302"/>
      <c r="AA33" s="302"/>
      <c r="AB33" s="302"/>
      <c r="AC33" s="302"/>
    </row>
    <row r="34" spans="3:34">
      <c r="C34" s="635" t="s">
        <v>257</v>
      </c>
      <c r="D34" s="579"/>
      <c r="E34" s="579"/>
      <c r="F34" s="579"/>
      <c r="G34" s="579"/>
      <c r="H34" s="579"/>
      <c r="I34" s="579"/>
      <c r="J34" s="580"/>
      <c r="K34" s="580"/>
      <c r="L34" s="580"/>
      <c r="M34" s="580"/>
      <c r="N34" s="580"/>
      <c r="O34" s="580"/>
      <c r="P34" s="303"/>
      <c r="Q34" s="300"/>
      <c r="R34" s="301"/>
      <c r="S34" s="301"/>
      <c r="T34" s="301"/>
      <c r="U34" s="301"/>
      <c r="V34" s="301"/>
      <c r="W34" s="301"/>
      <c r="X34" s="302"/>
      <c r="Y34" s="302"/>
      <c r="Z34" s="302"/>
      <c r="AA34" s="302"/>
      <c r="AB34" s="302"/>
      <c r="AC34" s="302"/>
    </row>
    <row r="35" spans="3:34">
      <c r="K35" s="266"/>
      <c r="L35" s="266"/>
      <c r="M35" s="266"/>
      <c r="N35" s="266"/>
      <c r="O35" s="266"/>
      <c r="Q35" s="300"/>
      <c r="R35" s="300"/>
      <c r="S35" s="301"/>
      <c r="T35" s="301"/>
      <c r="U35" s="301"/>
      <c r="V35" s="301"/>
      <c r="W35" s="301"/>
      <c r="X35" s="301"/>
      <c r="Y35" s="302"/>
      <c r="Z35" s="302"/>
      <c r="AA35" s="302"/>
      <c r="AB35" s="302"/>
      <c r="AC35" s="302"/>
      <c r="AD35" s="302"/>
      <c r="AE35" s="302"/>
      <c r="AF35" s="302"/>
      <c r="AG35" s="302"/>
      <c r="AH35" s="302"/>
    </row>
    <row r="36" spans="3:34">
      <c r="K36" s="266"/>
      <c r="L36" s="266"/>
      <c r="M36" s="266"/>
      <c r="N36" s="266"/>
      <c r="O36" s="266"/>
      <c r="Q36" s="300"/>
      <c r="R36" s="300"/>
      <c r="S36" s="301"/>
      <c r="T36" s="301"/>
      <c r="U36" s="301"/>
      <c r="V36" s="301"/>
      <c r="W36" s="301"/>
      <c r="X36" s="301"/>
      <c r="Y36" s="302"/>
      <c r="Z36" s="302"/>
      <c r="AA36" s="302"/>
      <c r="AB36" s="302"/>
      <c r="AC36" s="302"/>
      <c r="AD36" s="302"/>
      <c r="AE36" s="302"/>
      <c r="AF36" s="302"/>
      <c r="AG36" s="302"/>
      <c r="AH36" s="302"/>
    </row>
    <row r="37" spans="3:34">
      <c r="K37" s="266"/>
      <c r="L37" s="266"/>
      <c r="M37" s="266"/>
      <c r="N37" s="266"/>
      <c r="O37" s="266"/>
      <c r="Q37" s="300"/>
      <c r="R37" s="300"/>
      <c r="S37" s="301"/>
      <c r="T37" s="301"/>
      <c r="U37" s="301"/>
      <c r="V37" s="301"/>
      <c r="W37" s="301"/>
      <c r="X37" s="301"/>
      <c r="Y37" s="302"/>
      <c r="Z37" s="302"/>
      <c r="AA37" s="302"/>
      <c r="AB37" s="302"/>
      <c r="AC37" s="302"/>
      <c r="AD37" s="302"/>
      <c r="AE37" s="302"/>
      <c r="AF37" s="302"/>
      <c r="AG37" s="302"/>
      <c r="AH37" s="302"/>
    </row>
    <row r="38" spans="3:34">
      <c r="J38" s="300"/>
      <c r="K38" s="300"/>
      <c r="L38" s="300"/>
      <c r="M38" s="301"/>
      <c r="N38" s="301"/>
      <c r="O38" s="301"/>
      <c r="P38" s="301"/>
      <c r="Q38" s="301"/>
      <c r="R38" s="301"/>
      <c r="S38" s="301"/>
      <c r="T38" s="301"/>
      <c r="U38" s="302"/>
      <c r="V38" s="302"/>
      <c r="W38" s="302"/>
      <c r="X38" s="302"/>
      <c r="Y38" s="302"/>
      <c r="Z38" s="302"/>
      <c r="AA38" s="302"/>
      <c r="AB38" s="302"/>
      <c r="AC38" s="302"/>
      <c r="AD38" s="302"/>
    </row>
    <row r="39" spans="3:34">
      <c r="K39" s="300"/>
      <c r="L39" s="300"/>
      <c r="M39" s="300"/>
      <c r="N39" s="300"/>
      <c r="O39" s="300"/>
      <c r="P39" s="301"/>
      <c r="Q39" s="301"/>
      <c r="R39" s="301"/>
      <c r="S39" s="301"/>
      <c r="T39" s="301"/>
      <c r="U39" s="301"/>
      <c r="V39" s="302"/>
      <c r="W39" s="302"/>
      <c r="X39" s="302"/>
      <c r="Y39" s="302"/>
      <c r="Z39" s="302"/>
      <c r="AA39" s="302"/>
      <c r="AB39" s="302"/>
      <c r="AC39" s="302"/>
      <c r="AD39" s="302"/>
      <c r="AE39" s="302"/>
    </row>
    <row r="40" spans="3:34">
      <c r="K40" s="300"/>
      <c r="L40" s="300"/>
      <c r="M40" s="300"/>
      <c r="N40" s="300"/>
      <c r="O40" s="300"/>
      <c r="P40" s="301"/>
      <c r="Q40" s="301"/>
      <c r="R40" s="301"/>
      <c r="S40" s="301"/>
      <c r="T40" s="301"/>
      <c r="U40" s="301"/>
      <c r="V40" s="302"/>
      <c r="W40" s="302"/>
      <c r="X40" s="302"/>
      <c r="Y40" s="302"/>
      <c r="Z40" s="302"/>
      <c r="AA40" s="302"/>
      <c r="AB40" s="302"/>
      <c r="AC40" s="302"/>
      <c r="AD40" s="302"/>
      <c r="AE40" s="302"/>
    </row>
    <row r="41" spans="3:34">
      <c r="K41" s="300"/>
      <c r="L41" s="300"/>
      <c r="M41" s="300"/>
      <c r="N41" s="300"/>
      <c r="O41" s="300"/>
      <c r="P41" s="301"/>
      <c r="Q41" s="301"/>
      <c r="R41" s="301"/>
      <c r="S41" s="301"/>
      <c r="T41" s="301"/>
      <c r="U41" s="301"/>
      <c r="V41" s="302"/>
      <c r="W41" s="302"/>
      <c r="X41" s="302"/>
      <c r="Y41" s="302"/>
      <c r="Z41" s="302"/>
      <c r="AA41" s="302"/>
      <c r="AB41" s="302"/>
      <c r="AC41" s="302"/>
      <c r="AD41" s="302"/>
      <c r="AE41" s="302"/>
    </row>
    <row r="42" spans="3:34">
      <c r="K42" s="300"/>
      <c r="L42" s="300"/>
      <c r="M42" s="300"/>
      <c r="N42" s="300"/>
      <c r="O42" s="300"/>
      <c r="P42" s="301"/>
      <c r="Q42" s="301"/>
      <c r="R42" s="301"/>
      <c r="S42" s="301"/>
      <c r="T42" s="301"/>
      <c r="U42" s="301"/>
      <c r="V42" s="302"/>
      <c r="W42" s="302"/>
      <c r="X42" s="302"/>
      <c r="Y42" s="302"/>
      <c r="Z42" s="302"/>
      <c r="AA42" s="302"/>
      <c r="AB42" s="302"/>
      <c r="AC42" s="302"/>
      <c r="AD42" s="302"/>
      <c r="AE42" s="302"/>
    </row>
    <row r="43" spans="3:34">
      <c r="K43" s="300"/>
      <c r="L43" s="300"/>
      <c r="M43" s="300"/>
      <c r="N43" s="300"/>
      <c r="O43" s="300"/>
      <c r="P43" s="301"/>
      <c r="Q43" s="301"/>
      <c r="R43" s="301"/>
      <c r="S43" s="301"/>
      <c r="T43" s="301"/>
      <c r="U43" s="301"/>
      <c r="V43" s="302"/>
      <c r="W43" s="302"/>
      <c r="X43" s="302"/>
      <c r="Y43" s="302"/>
      <c r="Z43" s="302"/>
      <c r="AA43" s="302"/>
      <c r="AB43" s="302"/>
      <c r="AC43" s="302"/>
      <c r="AD43" s="302"/>
      <c r="AE43" s="302"/>
    </row>
    <row r="44" spans="3:34">
      <c r="K44" s="300"/>
      <c r="L44" s="300"/>
      <c r="M44" s="300"/>
      <c r="N44" s="300"/>
      <c r="O44" s="300"/>
      <c r="P44" s="301"/>
      <c r="Q44" s="301"/>
      <c r="R44" s="301"/>
      <c r="S44" s="301"/>
      <c r="T44" s="301"/>
      <c r="U44" s="301"/>
      <c r="V44" s="302"/>
      <c r="W44" s="302"/>
      <c r="X44" s="302"/>
      <c r="Y44" s="302"/>
      <c r="Z44" s="302"/>
      <c r="AA44" s="302"/>
      <c r="AB44" s="302"/>
      <c r="AC44" s="302"/>
      <c r="AD44" s="302"/>
      <c r="AE44" s="302"/>
    </row>
    <row r="45" spans="3:34">
      <c r="K45" s="300"/>
      <c r="L45" s="300"/>
      <c r="M45" s="300"/>
      <c r="N45" s="300"/>
      <c r="O45" s="300"/>
      <c r="P45" s="301"/>
      <c r="Q45" s="301"/>
      <c r="R45" s="301"/>
      <c r="S45" s="301"/>
      <c r="T45" s="301"/>
      <c r="U45" s="301"/>
      <c r="V45" s="302"/>
      <c r="W45" s="302"/>
      <c r="X45" s="302"/>
      <c r="Y45" s="302"/>
      <c r="Z45" s="302"/>
      <c r="AA45" s="302"/>
      <c r="AB45" s="302"/>
      <c r="AC45" s="302"/>
      <c r="AD45" s="302"/>
      <c r="AE45" s="302"/>
    </row>
    <row r="46" spans="3:34">
      <c r="K46" s="300"/>
      <c r="L46" s="300"/>
      <c r="M46" s="300"/>
      <c r="N46" s="300"/>
      <c r="O46" s="300"/>
      <c r="P46" s="301"/>
      <c r="Q46" s="301"/>
      <c r="R46" s="301"/>
      <c r="S46" s="301"/>
      <c r="T46" s="301"/>
      <c r="U46" s="301"/>
      <c r="V46" s="302"/>
      <c r="W46" s="302"/>
      <c r="X46" s="302"/>
      <c r="Y46" s="302"/>
      <c r="Z46" s="302"/>
      <c r="AA46" s="302"/>
      <c r="AB46" s="302"/>
      <c r="AC46" s="302"/>
      <c r="AD46" s="302"/>
      <c r="AE46" s="302"/>
    </row>
    <row r="47" spans="3:34">
      <c r="K47" s="300"/>
      <c r="L47" s="300"/>
      <c r="M47" s="300"/>
      <c r="N47" s="300"/>
      <c r="O47" s="300"/>
      <c r="P47" s="301"/>
      <c r="Q47" s="301"/>
      <c r="R47" s="301"/>
      <c r="S47" s="301"/>
      <c r="T47" s="301"/>
      <c r="U47" s="301"/>
      <c r="V47" s="302"/>
      <c r="W47" s="302"/>
      <c r="X47" s="302"/>
      <c r="Y47" s="302"/>
      <c r="Z47" s="302"/>
      <c r="AA47" s="302"/>
      <c r="AB47" s="302"/>
      <c r="AC47" s="302"/>
      <c r="AD47" s="302"/>
      <c r="AE47" s="302"/>
    </row>
    <row r="48" spans="3:34">
      <c r="K48" s="300"/>
      <c r="L48" s="300"/>
      <c r="M48" s="300"/>
      <c r="N48" s="300"/>
      <c r="O48" s="300"/>
      <c r="P48" s="301"/>
      <c r="Q48" s="301"/>
      <c r="R48" s="301"/>
      <c r="S48" s="301"/>
      <c r="T48" s="301"/>
      <c r="U48" s="301"/>
      <c r="V48" s="302"/>
      <c r="W48" s="302"/>
      <c r="X48" s="302"/>
      <c r="Y48" s="302"/>
      <c r="Z48" s="302"/>
      <c r="AA48" s="302"/>
      <c r="AB48" s="302"/>
      <c r="AC48" s="302"/>
      <c r="AD48" s="302"/>
      <c r="AE48" s="302"/>
    </row>
    <row r="49" spans="11:31">
      <c r="K49" s="300"/>
      <c r="L49" s="300"/>
      <c r="M49" s="300"/>
      <c r="N49" s="300"/>
      <c r="O49" s="300"/>
      <c r="P49" s="301"/>
      <c r="Q49" s="301"/>
      <c r="R49" s="301"/>
      <c r="S49" s="301"/>
      <c r="T49" s="301"/>
      <c r="U49" s="301"/>
      <c r="V49" s="302"/>
      <c r="W49" s="302"/>
      <c r="X49" s="302"/>
      <c r="Y49" s="302"/>
      <c r="Z49" s="302"/>
      <c r="AA49" s="302"/>
      <c r="AB49" s="302"/>
      <c r="AC49" s="302"/>
      <c r="AD49" s="302"/>
      <c r="AE49" s="302"/>
    </row>
    <row r="50" spans="11:31">
      <c r="K50" s="300"/>
      <c r="L50" s="300"/>
      <c r="M50" s="300"/>
      <c r="N50" s="300"/>
      <c r="O50" s="300"/>
      <c r="P50" s="301"/>
      <c r="Q50" s="301"/>
      <c r="R50" s="301"/>
      <c r="S50" s="301"/>
      <c r="T50" s="301"/>
      <c r="U50" s="301"/>
      <c r="V50" s="302"/>
      <c r="W50" s="302"/>
      <c r="X50" s="302"/>
      <c r="Y50" s="302"/>
      <c r="Z50" s="302"/>
      <c r="AA50" s="302"/>
      <c r="AB50" s="302"/>
      <c r="AC50" s="302"/>
      <c r="AD50" s="302"/>
      <c r="AE50" s="302"/>
    </row>
    <row r="51" spans="11:31">
      <c r="K51" s="300"/>
      <c r="L51" s="300"/>
      <c r="M51" s="300"/>
      <c r="N51" s="300"/>
      <c r="O51" s="300"/>
      <c r="P51" s="301"/>
      <c r="Q51" s="301"/>
      <c r="R51" s="301"/>
      <c r="S51" s="301"/>
      <c r="T51" s="301"/>
      <c r="U51" s="301"/>
      <c r="V51" s="302"/>
      <c r="W51" s="302"/>
      <c r="X51" s="302"/>
      <c r="Y51" s="302"/>
      <c r="Z51" s="302"/>
      <c r="AA51" s="302"/>
      <c r="AB51" s="302"/>
      <c r="AC51" s="302"/>
      <c r="AD51" s="302"/>
      <c r="AE51" s="302"/>
    </row>
    <row r="52" spans="11:31">
      <c r="K52" s="300"/>
      <c r="L52" s="300"/>
      <c r="M52" s="300"/>
      <c r="N52" s="300"/>
      <c r="O52" s="300"/>
      <c r="P52" s="301"/>
      <c r="Q52" s="301"/>
      <c r="R52" s="301"/>
      <c r="S52" s="301"/>
      <c r="T52" s="301"/>
      <c r="U52" s="301"/>
      <c r="V52" s="302"/>
      <c r="W52" s="302"/>
      <c r="X52" s="302"/>
      <c r="Y52" s="302"/>
      <c r="Z52" s="302"/>
      <c r="AA52" s="302"/>
      <c r="AB52" s="302"/>
      <c r="AC52" s="302"/>
      <c r="AD52" s="302"/>
      <c r="AE52" s="302"/>
    </row>
    <row r="53" spans="11:31">
      <c r="K53" s="300"/>
      <c r="L53" s="300"/>
      <c r="M53" s="300"/>
      <c r="N53" s="300"/>
      <c r="O53" s="300"/>
      <c r="P53" s="301"/>
      <c r="Q53" s="301"/>
      <c r="R53" s="301"/>
      <c r="S53" s="301"/>
      <c r="T53" s="301"/>
      <c r="U53" s="301"/>
      <c r="V53" s="302"/>
      <c r="W53" s="302"/>
      <c r="X53" s="302"/>
      <c r="Y53" s="302"/>
      <c r="Z53" s="302"/>
      <c r="AA53" s="302"/>
      <c r="AB53" s="302"/>
      <c r="AC53" s="302"/>
      <c r="AD53" s="302"/>
      <c r="AE53" s="302"/>
    </row>
    <row r="54" spans="11:31">
      <c r="K54" s="300"/>
      <c r="L54" s="300"/>
      <c r="M54" s="300"/>
      <c r="N54" s="300"/>
      <c r="O54" s="300"/>
      <c r="P54" s="301"/>
      <c r="Q54" s="301"/>
      <c r="R54" s="301"/>
      <c r="S54" s="301"/>
      <c r="T54" s="301"/>
      <c r="U54" s="301"/>
      <c r="V54" s="302"/>
      <c r="W54" s="302"/>
      <c r="X54" s="302"/>
      <c r="Y54" s="302"/>
      <c r="Z54" s="302"/>
      <c r="AA54" s="302"/>
      <c r="AB54" s="302"/>
      <c r="AC54" s="302"/>
      <c r="AD54" s="302"/>
      <c r="AE54" s="302"/>
    </row>
    <row r="55" spans="11:31">
      <c r="K55" s="300"/>
      <c r="L55" s="300"/>
      <c r="M55" s="300"/>
      <c r="N55" s="300"/>
      <c r="O55" s="300"/>
      <c r="P55" s="301"/>
      <c r="Q55" s="301"/>
      <c r="R55" s="301"/>
      <c r="S55" s="301"/>
      <c r="T55" s="301"/>
      <c r="U55" s="301"/>
      <c r="V55" s="302"/>
      <c r="W55" s="302"/>
      <c r="X55" s="302"/>
      <c r="Y55" s="302"/>
      <c r="Z55" s="302"/>
      <c r="AA55" s="302"/>
      <c r="AB55" s="302"/>
      <c r="AC55" s="302"/>
      <c r="AD55" s="302"/>
      <c r="AE55" s="302"/>
    </row>
    <row r="56" spans="11:31">
      <c r="K56" s="300"/>
      <c r="L56" s="300"/>
      <c r="M56" s="300"/>
      <c r="N56" s="300"/>
      <c r="O56" s="300"/>
      <c r="P56" s="301"/>
      <c r="Q56" s="301"/>
      <c r="R56" s="301"/>
      <c r="S56" s="301"/>
      <c r="T56" s="301"/>
      <c r="U56" s="301"/>
      <c r="V56" s="302"/>
      <c r="W56" s="302"/>
      <c r="X56" s="302"/>
      <c r="Y56" s="302"/>
      <c r="Z56" s="302"/>
      <c r="AA56" s="302"/>
      <c r="AB56" s="302"/>
      <c r="AC56" s="302"/>
      <c r="AD56" s="302"/>
      <c r="AE56" s="302"/>
    </row>
    <row r="57" spans="11:31">
      <c r="K57" s="300"/>
      <c r="L57" s="300"/>
      <c r="M57" s="300"/>
      <c r="N57" s="300"/>
      <c r="O57" s="300"/>
      <c r="P57" s="301"/>
      <c r="Q57" s="301"/>
      <c r="R57" s="301"/>
      <c r="S57" s="301"/>
      <c r="T57" s="301"/>
      <c r="U57" s="301"/>
      <c r="V57" s="302"/>
      <c r="W57" s="302"/>
      <c r="X57" s="302"/>
      <c r="Y57" s="302"/>
      <c r="Z57" s="302"/>
      <c r="AA57" s="302"/>
      <c r="AB57" s="302"/>
      <c r="AC57" s="302"/>
      <c r="AD57" s="302"/>
      <c r="AE57" s="302"/>
    </row>
    <row r="58" spans="11:31">
      <c r="K58" s="300"/>
      <c r="L58" s="300"/>
      <c r="M58" s="300"/>
      <c r="N58" s="300"/>
      <c r="O58" s="300"/>
      <c r="P58" s="301"/>
      <c r="Q58" s="301"/>
      <c r="R58" s="301"/>
      <c r="S58" s="301"/>
      <c r="T58" s="301"/>
      <c r="U58" s="301"/>
      <c r="V58" s="302"/>
      <c r="W58" s="302"/>
      <c r="X58" s="302"/>
      <c r="Y58" s="302"/>
      <c r="Z58" s="302"/>
      <c r="AA58" s="302"/>
      <c r="AB58" s="302"/>
      <c r="AC58" s="302"/>
      <c r="AD58" s="302"/>
      <c r="AE58" s="302"/>
    </row>
    <row r="59" spans="11:31">
      <c r="K59" s="300"/>
      <c r="L59" s="300"/>
      <c r="M59" s="300"/>
      <c r="N59" s="300"/>
      <c r="O59" s="300"/>
      <c r="P59" s="301"/>
      <c r="Q59" s="301"/>
      <c r="R59" s="301"/>
      <c r="S59" s="301"/>
      <c r="T59" s="301"/>
      <c r="U59" s="301"/>
      <c r="V59" s="302"/>
      <c r="W59" s="302"/>
      <c r="X59" s="302"/>
      <c r="Y59" s="302"/>
      <c r="Z59" s="302"/>
      <c r="AA59" s="302"/>
      <c r="AB59" s="302"/>
      <c r="AC59" s="302"/>
      <c r="AD59" s="302"/>
      <c r="AE59" s="302"/>
    </row>
    <row r="60" spans="11:31">
      <c r="K60" s="300"/>
      <c r="L60" s="300"/>
      <c r="M60" s="300"/>
      <c r="N60" s="300"/>
      <c r="O60" s="300"/>
      <c r="P60" s="301"/>
      <c r="Q60" s="301"/>
      <c r="R60" s="301"/>
      <c r="S60" s="301"/>
      <c r="T60" s="301"/>
      <c r="U60" s="301"/>
      <c r="V60" s="302"/>
      <c r="W60" s="302"/>
      <c r="X60" s="302"/>
      <c r="Y60" s="302"/>
      <c r="Z60" s="302"/>
      <c r="AA60" s="302"/>
      <c r="AB60" s="302"/>
      <c r="AC60" s="302"/>
      <c r="AD60" s="302"/>
      <c r="AE60" s="302"/>
    </row>
    <row r="61" spans="11:31">
      <c r="K61" s="300"/>
      <c r="L61" s="300"/>
      <c r="M61" s="300"/>
      <c r="N61" s="300"/>
      <c r="O61" s="300"/>
      <c r="P61" s="301"/>
      <c r="Q61" s="301"/>
      <c r="R61" s="301"/>
      <c r="S61" s="301"/>
      <c r="T61" s="301"/>
      <c r="U61" s="301"/>
      <c r="V61" s="302"/>
      <c r="W61" s="302"/>
      <c r="X61" s="302"/>
      <c r="Y61" s="302"/>
      <c r="Z61" s="302"/>
      <c r="AA61" s="302"/>
      <c r="AB61" s="302"/>
      <c r="AC61" s="302"/>
      <c r="AD61" s="302"/>
      <c r="AE61" s="302"/>
    </row>
    <row r="62" spans="11:31">
      <c r="K62" s="300"/>
      <c r="L62" s="300"/>
      <c r="M62" s="300"/>
      <c r="N62" s="300"/>
      <c r="O62" s="300"/>
      <c r="P62" s="301"/>
      <c r="Q62" s="301"/>
      <c r="R62" s="301"/>
      <c r="S62" s="301"/>
      <c r="T62" s="301"/>
      <c r="U62" s="301"/>
      <c r="V62" s="302"/>
      <c r="W62" s="302"/>
      <c r="X62" s="302"/>
      <c r="Y62" s="302"/>
      <c r="Z62" s="302"/>
      <c r="AA62" s="302"/>
      <c r="AB62" s="302"/>
      <c r="AC62" s="302"/>
      <c r="AD62" s="302"/>
      <c r="AE62" s="302"/>
    </row>
    <row r="63" spans="11:31">
      <c r="K63" s="300"/>
      <c r="L63" s="300"/>
      <c r="M63" s="300"/>
      <c r="N63" s="300"/>
      <c r="O63" s="300"/>
      <c r="P63" s="301"/>
      <c r="Q63" s="301"/>
      <c r="R63" s="301"/>
      <c r="S63" s="301"/>
      <c r="T63" s="301"/>
      <c r="U63" s="301"/>
      <c r="V63" s="302"/>
      <c r="W63" s="302"/>
      <c r="X63" s="302"/>
      <c r="Y63" s="302"/>
      <c r="Z63" s="302"/>
      <c r="AA63" s="302"/>
      <c r="AB63" s="302"/>
      <c r="AC63" s="302"/>
      <c r="AD63" s="302"/>
      <c r="AE63" s="302"/>
    </row>
    <row r="64" spans="11:31">
      <c r="K64" s="300"/>
      <c r="L64" s="300"/>
      <c r="M64" s="300"/>
      <c r="N64" s="300"/>
      <c r="O64" s="300"/>
      <c r="P64" s="301"/>
      <c r="Q64" s="301"/>
      <c r="R64" s="301"/>
      <c r="S64" s="301"/>
      <c r="T64" s="301"/>
      <c r="U64" s="301"/>
      <c r="V64" s="302"/>
      <c r="W64" s="302"/>
      <c r="X64" s="302"/>
      <c r="Y64" s="302"/>
      <c r="Z64" s="302"/>
      <c r="AA64" s="302"/>
      <c r="AB64" s="302"/>
      <c r="AC64" s="302"/>
      <c r="AD64" s="302"/>
      <c r="AE64" s="302"/>
    </row>
    <row r="65" spans="11:31">
      <c r="K65" s="300"/>
      <c r="L65" s="300"/>
      <c r="M65" s="300"/>
      <c r="N65" s="300"/>
      <c r="O65" s="300"/>
      <c r="P65" s="301"/>
      <c r="Q65" s="301"/>
      <c r="R65" s="301"/>
      <c r="S65" s="301"/>
      <c r="T65" s="301"/>
      <c r="U65" s="301"/>
      <c r="V65" s="302"/>
      <c r="W65" s="302"/>
      <c r="X65" s="302"/>
      <c r="Y65" s="302"/>
      <c r="Z65" s="302"/>
      <c r="AA65" s="302"/>
      <c r="AB65" s="302"/>
      <c r="AC65" s="302"/>
      <c r="AD65" s="302"/>
      <c r="AE65" s="302"/>
    </row>
    <row r="66" spans="11:31">
      <c r="K66" s="300"/>
      <c r="L66" s="300"/>
      <c r="M66" s="300"/>
      <c r="N66" s="300"/>
      <c r="O66" s="300"/>
      <c r="P66" s="301"/>
      <c r="Q66" s="301"/>
      <c r="R66" s="301"/>
      <c r="S66" s="301"/>
      <c r="T66" s="301"/>
      <c r="U66" s="301"/>
      <c r="V66" s="302"/>
      <c r="W66" s="302"/>
      <c r="X66" s="302"/>
      <c r="Y66" s="302"/>
      <c r="Z66" s="302"/>
      <c r="AA66" s="302"/>
      <c r="AB66" s="302"/>
      <c r="AC66" s="302"/>
      <c r="AD66" s="302"/>
      <c r="AE66" s="302"/>
    </row>
    <row r="67" spans="11:31">
      <c r="K67" s="300"/>
      <c r="L67" s="300"/>
      <c r="M67" s="300"/>
      <c r="N67" s="300"/>
      <c r="O67" s="300"/>
      <c r="P67" s="301"/>
      <c r="Q67" s="301"/>
      <c r="R67" s="301"/>
      <c r="S67" s="301"/>
      <c r="T67" s="301"/>
      <c r="U67" s="301"/>
      <c r="V67" s="302"/>
      <c r="W67" s="302"/>
      <c r="X67" s="302"/>
      <c r="Y67" s="302"/>
      <c r="Z67" s="302"/>
      <c r="AA67" s="302"/>
      <c r="AB67" s="302"/>
      <c r="AC67" s="302"/>
      <c r="AD67" s="302"/>
      <c r="AE67" s="302"/>
    </row>
    <row r="68" spans="11:31">
      <c r="K68" s="300"/>
      <c r="L68" s="300"/>
      <c r="M68" s="300"/>
      <c r="N68" s="300"/>
      <c r="O68" s="300"/>
      <c r="P68" s="301"/>
      <c r="Q68" s="301"/>
      <c r="R68" s="301"/>
      <c r="S68" s="301"/>
      <c r="T68" s="301"/>
      <c r="U68" s="301"/>
      <c r="V68" s="302"/>
      <c r="W68" s="302"/>
      <c r="X68" s="302"/>
      <c r="Y68" s="302"/>
      <c r="Z68" s="302"/>
      <c r="AA68" s="302"/>
      <c r="AB68" s="302"/>
      <c r="AC68" s="302"/>
      <c r="AD68" s="302"/>
      <c r="AE68" s="302"/>
    </row>
    <row r="69" spans="11:31">
      <c r="K69" s="300"/>
      <c r="L69" s="300"/>
      <c r="M69" s="300"/>
      <c r="N69" s="300"/>
      <c r="O69" s="300"/>
      <c r="P69" s="301"/>
      <c r="Q69" s="301"/>
      <c r="R69" s="301"/>
      <c r="S69" s="301"/>
      <c r="T69" s="301"/>
      <c r="U69" s="301"/>
      <c r="V69" s="302"/>
      <c r="W69" s="302"/>
      <c r="X69" s="302"/>
      <c r="Y69" s="302"/>
      <c r="Z69" s="302"/>
      <c r="AA69" s="302"/>
      <c r="AB69" s="302"/>
      <c r="AC69" s="302"/>
      <c r="AD69" s="302"/>
      <c r="AE69" s="302"/>
    </row>
    <row r="70" spans="11:31">
      <c r="K70" s="300"/>
      <c r="L70" s="300"/>
      <c r="M70" s="300"/>
      <c r="N70" s="300"/>
      <c r="O70" s="300"/>
      <c r="P70" s="301"/>
      <c r="Q70" s="301"/>
      <c r="R70" s="301"/>
      <c r="S70" s="301"/>
      <c r="T70" s="301"/>
      <c r="U70" s="301"/>
      <c r="V70" s="302"/>
      <c r="W70" s="302"/>
      <c r="X70" s="302"/>
      <c r="Y70" s="302"/>
      <c r="Z70" s="302"/>
      <c r="AA70" s="302"/>
      <c r="AB70" s="302"/>
      <c r="AC70" s="302"/>
      <c r="AD70" s="302"/>
      <c r="AE70" s="302"/>
    </row>
    <row r="71" spans="11:31">
      <c r="K71" s="300"/>
      <c r="L71" s="300"/>
      <c r="M71" s="300"/>
      <c r="N71" s="300"/>
      <c r="O71" s="300"/>
      <c r="P71" s="301"/>
      <c r="Q71" s="301"/>
      <c r="R71" s="301"/>
      <c r="S71" s="301"/>
      <c r="T71" s="301"/>
      <c r="U71" s="301"/>
      <c r="V71" s="302"/>
      <c r="W71" s="302"/>
      <c r="X71" s="302"/>
      <c r="Y71" s="302"/>
      <c r="Z71" s="302"/>
      <c r="AA71" s="302"/>
      <c r="AB71" s="302"/>
      <c r="AC71" s="302"/>
      <c r="AD71" s="302"/>
      <c r="AE71" s="302"/>
    </row>
    <row r="72" spans="11:31">
      <c r="K72" s="300"/>
      <c r="L72" s="300"/>
      <c r="M72" s="300"/>
      <c r="N72" s="300"/>
      <c r="O72" s="300"/>
      <c r="P72" s="301"/>
      <c r="Q72" s="301"/>
      <c r="R72" s="301"/>
      <c r="S72" s="301"/>
      <c r="T72" s="301"/>
      <c r="U72" s="301"/>
      <c r="V72" s="302"/>
      <c r="W72" s="302"/>
      <c r="X72" s="302"/>
      <c r="Y72" s="302"/>
      <c r="Z72" s="302"/>
      <c r="AA72" s="302"/>
      <c r="AB72" s="302"/>
      <c r="AC72" s="302"/>
      <c r="AD72" s="302"/>
      <c r="AE72" s="302"/>
    </row>
    <row r="73" spans="11:31">
      <c r="K73" s="300"/>
      <c r="L73" s="300"/>
      <c r="M73" s="300"/>
      <c r="N73" s="300"/>
      <c r="O73" s="300"/>
      <c r="P73" s="301"/>
      <c r="Q73" s="301"/>
      <c r="R73" s="301"/>
      <c r="S73" s="301"/>
      <c r="T73" s="301"/>
      <c r="U73" s="301"/>
      <c r="V73" s="302"/>
      <c r="W73" s="302"/>
      <c r="X73" s="302"/>
      <c r="Y73" s="302"/>
      <c r="Z73" s="302"/>
      <c r="AA73" s="302"/>
      <c r="AB73" s="302"/>
      <c r="AC73" s="302"/>
      <c r="AD73" s="302"/>
      <c r="AE73" s="302"/>
    </row>
    <row r="74" spans="11:31">
      <c r="K74" s="300"/>
      <c r="L74" s="300"/>
      <c r="M74" s="300"/>
      <c r="N74" s="300"/>
      <c r="O74" s="300"/>
      <c r="P74" s="301"/>
      <c r="Q74" s="301"/>
      <c r="R74" s="301"/>
      <c r="S74" s="301"/>
      <c r="T74" s="301"/>
      <c r="U74" s="301"/>
      <c r="V74" s="302"/>
      <c r="W74" s="302"/>
      <c r="X74" s="302"/>
      <c r="Y74" s="302"/>
      <c r="Z74" s="302"/>
      <c r="AA74" s="302"/>
      <c r="AB74" s="302"/>
      <c r="AC74" s="302"/>
      <c r="AD74" s="302"/>
      <c r="AE74" s="302"/>
    </row>
    <row r="75" spans="11:31">
      <c r="K75" s="300"/>
      <c r="L75" s="300"/>
      <c r="M75" s="300"/>
      <c r="N75" s="300"/>
      <c r="O75" s="300"/>
      <c r="P75" s="301"/>
      <c r="Q75" s="301"/>
      <c r="R75" s="301"/>
      <c r="S75" s="301"/>
      <c r="T75" s="301"/>
      <c r="U75" s="301"/>
      <c r="V75" s="302"/>
      <c r="W75" s="302"/>
      <c r="X75" s="302"/>
      <c r="Y75" s="302"/>
      <c r="Z75" s="302"/>
      <c r="AA75" s="302"/>
      <c r="AB75" s="302"/>
      <c r="AC75" s="302"/>
      <c r="AD75" s="302"/>
      <c r="AE75" s="302"/>
    </row>
    <row r="76" spans="11:31">
      <c r="K76" s="300"/>
      <c r="L76" s="300"/>
      <c r="M76" s="300"/>
      <c r="N76" s="300"/>
      <c r="O76" s="300"/>
      <c r="P76" s="301"/>
      <c r="Q76" s="301"/>
      <c r="R76" s="301"/>
      <c r="S76" s="301"/>
      <c r="T76" s="301"/>
      <c r="U76" s="301"/>
      <c r="V76" s="302"/>
      <c r="W76" s="302"/>
      <c r="X76" s="302"/>
      <c r="Y76" s="302"/>
      <c r="Z76" s="302"/>
      <c r="AA76" s="302"/>
      <c r="AB76" s="302"/>
      <c r="AC76" s="302"/>
      <c r="AD76" s="302"/>
      <c r="AE76" s="302"/>
    </row>
    <row r="77" spans="11:31">
      <c r="K77" s="300"/>
      <c r="L77" s="300"/>
      <c r="M77" s="300"/>
      <c r="N77" s="300"/>
      <c r="O77" s="300"/>
      <c r="P77" s="301"/>
      <c r="Q77" s="301"/>
      <c r="R77" s="301"/>
      <c r="S77" s="301"/>
      <c r="T77" s="301"/>
      <c r="U77" s="301"/>
      <c r="V77" s="302"/>
      <c r="W77" s="302"/>
      <c r="X77" s="302"/>
      <c r="Y77" s="302"/>
      <c r="Z77" s="302"/>
      <c r="AA77" s="302"/>
      <c r="AB77" s="302"/>
      <c r="AC77" s="302"/>
      <c r="AD77" s="302"/>
      <c r="AE77" s="302"/>
    </row>
    <row r="78" spans="11:31">
      <c r="K78" s="300"/>
      <c r="L78" s="300"/>
      <c r="M78" s="300"/>
      <c r="N78" s="300"/>
      <c r="O78" s="300"/>
      <c r="P78" s="301"/>
      <c r="Q78" s="301"/>
      <c r="R78" s="301"/>
      <c r="S78" s="301"/>
      <c r="T78" s="301"/>
      <c r="U78" s="301"/>
      <c r="V78" s="302"/>
      <c r="W78" s="302"/>
      <c r="X78" s="302"/>
      <c r="Y78" s="302"/>
      <c r="Z78" s="302"/>
      <c r="AA78" s="302"/>
      <c r="AB78" s="302"/>
      <c r="AC78" s="302"/>
      <c r="AD78" s="302"/>
      <c r="AE78" s="302"/>
    </row>
    <row r="79" spans="11:31">
      <c r="K79" s="300"/>
      <c r="L79" s="300"/>
      <c r="M79" s="300"/>
      <c r="N79" s="300"/>
      <c r="O79" s="300"/>
      <c r="P79" s="301"/>
      <c r="Q79" s="301"/>
      <c r="R79" s="301"/>
      <c r="S79" s="301"/>
      <c r="T79" s="301"/>
      <c r="U79" s="301"/>
      <c r="V79" s="302"/>
      <c r="W79" s="302"/>
      <c r="X79" s="302"/>
      <c r="Y79" s="302"/>
      <c r="Z79" s="302"/>
      <c r="AA79" s="302"/>
      <c r="AB79" s="302"/>
      <c r="AC79" s="302"/>
      <c r="AD79" s="302"/>
      <c r="AE79" s="302"/>
    </row>
    <row r="80" spans="11:31">
      <c r="K80" s="300"/>
      <c r="L80" s="300"/>
      <c r="M80" s="300"/>
      <c r="N80" s="300"/>
      <c r="O80" s="300"/>
      <c r="P80" s="301"/>
      <c r="Q80" s="301"/>
      <c r="R80" s="301"/>
      <c r="S80" s="301"/>
      <c r="T80" s="301"/>
      <c r="U80" s="301"/>
      <c r="V80" s="302"/>
      <c r="W80" s="302"/>
      <c r="X80" s="302"/>
      <c r="Y80" s="302"/>
      <c r="Z80" s="302"/>
      <c r="AA80" s="302"/>
      <c r="AB80" s="302"/>
      <c r="AC80" s="302"/>
      <c r="AD80" s="302"/>
      <c r="AE80" s="302"/>
    </row>
    <row r="81" spans="11:31">
      <c r="K81" s="300"/>
      <c r="L81" s="300"/>
      <c r="M81" s="300"/>
      <c r="N81" s="300"/>
      <c r="O81" s="300"/>
      <c r="P81" s="301"/>
      <c r="Q81" s="301"/>
      <c r="R81" s="301"/>
      <c r="S81" s="301"/>
      <c r="T81" s="301"/>
      <c r="U81" s="301"/>
      <c r="V81" s="302"/>
      <c r="W81" s="302"/>
      <c r="X81" s="302"/>
      <c r="Y81" s="302"/>
      <c r="Z81" s="302"/>
      <c r="AA81" s="302"/>
      <c r="AB81" s="302"/>
      <c r="AC81" s="302"/>
      <c r="AD81" s="302"/>
      <c r="AE81" s="302"/>
    </row>
    <row r="82" spans="11:31">
      <c r="K82" s="300"/>
      <c r="L82" s="300"/>
      <c r="M82" s="300"/>
      <c r="N82" s="300"/>
      <c r="O82" s="300"/>
      <c r="P82" s="301"/>
      <c r="Q82" s="301"/>
      <c r="R82" s="301"/>
      <c r="S82" s="301"/>
      <c r="T82" s="301"/>
      <c r="U82" s="301"/>
      <c r="V82" s="302"/>
      <c r="W82" s="302"/>
      <c r="X82" s="302"/>
      <c r="Y82" s="302"/>
      <c r="Z82" s="302"/>
      <c r="AA82" s="302"/>
      <c r="AB82" s="302"/>
      <c r="AC82" s="302"/>
      <c r="AD82" s="302"/>
      <c r="AE82" s="302"/>
    </row>
    <row r="83" spans="11:31">
      <c r="K83" s="300"/>
      <c r="L83" s="300"/>
      <c r="M83" s="300"/>
      <c r="N83" s="300"/>
      <c r="O83" s="300"/>
      <c r="P83" s="301"/>
      <c r="Q83" s="301"/>
      <c r="R83" s="301"/>
      <c r="S83" s="301"/>
      <c r="T83" s="301"/>
      <c r="U83" s="301"/>
      <c r="V83" s="302"/>
      <c r="W83" s="302"/>
      <c r="X83" s="302"/>
      <c r="Y83" s="302"/>
      <c r="Z83" s="302"/>
      <c r="AA83" s="302"/>
      <c r="AB83" s="302"/>
      <c r="AC83" s="302"/>
      <c r="AD83" s="302"/>
      <c r="AE83" s="302"/>
    </row>
    <row r="84" spans="11:31">
      <c r="K84" s="300"/>
      <c r="L84" s="300"/>
      <c r="M84" s="300"/>
      <c r="N84" s="300"/>
      <c r="O84" s="300"/>
      <c r="P84" s="301"/>
      <c r="Q84" s="301"/>
      <c r="R84" s="301"/>
      <c r="S84" s="301"/>
      <c r="T84" s="301"/>
      <c r="U84" s="301"/>
      <c r="V84" s="302"/>
      <c r="W84" s="302"/>
      <c r="X84" s="302"/>
      <c r="Y84" s="302"/>
      <c r="Z84" s="302"/>
      <c r="AA84" s="302"/>
      <c r="AB84" s="302"/>
      <c r="AC84" s="302"/>
      <c r="AD84" s="302"/>
      <c r="AE84" s="302"/>
    </row>
    <row r="85" spans="11:31">
      <c r="K85" s="300"/>
      <c r="L85" s="300"/>
      <c r="M85" s="300"/>
      <c r="N85" s="300"/>
      <c r="O85" s="300"/>
      <c r="P85" s="301"/>
      <c r="Q85" s="301"/>
      <c r="R85" s="301"/>
      <c r="S85" s="301"/>
      <c r="T85" s="301"/>
      <c r="U85" s="301"/>
      <c r="V85" s="302"/>
      <c r="W85" s="302"/>
      <c r="X85" s="302"/>
      <c r="Y85" s="302"/>
      <c r="Z85" s="302"/>
      <c r="AA85" s="302"/>
      <c r="AB85" s="302"/>
      <c r="AC85" s="302"/>
      <c r="AD85" s="302"/>
      <c r="AE85" s="302"/>
    </row>
    <row r="86" spans="11:31">
      <c r="K86" s="300"/>
      <c r="L86" s="300"/>
      <c r="M86" s="300"/>
      <c r="N86" s="300"/>
      <c r="O86" s="300"/>
      <c r="P86" s="301"/>
      <c r="Q86" s="301"/>
      <c r="R86" s="301"/>
      <c r="S86" s="301"/>
      <c r="T86" s="301"/>
      <c r="U86" s="301"/>
      <c r="V86" s="302"/>
      <c r="W86" s="302"/>
      <c r="X86" s="302"/>
      <c r="Y86" s="302"/>
      <c r="Z86" s="302"/>
      <c r="AA86" s="302"/>
      <c r="AB86" s="302"/>
      <c r="AC86" s="302"/>
      <c r="AD86" s="302"/>
      <c r="AE86" s="302"/>
    </row>
    <row r="87" spans="11:31">
      <c r="K87" s="300"/>
      <c r="L87" s="300"/>
      <c r="M87" s="300"/>
      <c r="N87" s="300"/>
      <c r="O87" s="300"/>
      <c r="P87" s="301"/>
      <c r="Q87" s="301"/>
      <c r="R87" s="301"/>
      <c r="S87" s="301"/>
      <c r="T87" s="301"/>
      <c r="U87" s="301"/>
      <c r="V87" s="302"/>
      <c r="W87" s="302"/>
      <c r="X87" s="302"/>
      <c r="Y87" s="302"/>
      <c r="Z87" s="302"/>
      <c r="AA87" s="302"/>
      <c r="AB87" s="302"/>
      <c r="AC87" s="302"/>
      <c r="AD87" s="302"/>
      <c r="AE87" s="302"/>
    </row>
    <row r="88" spans="11:31">
      <c r="K88" s="300"/>
      <c r="L88" s="300"/>
      <c r="M88" s="300"/>
      <c r="N88" s="300"/>
      <c r="O88" s="300"/>
      <c r="P88" s="301"/>
      <c r="Q88" s="301"/>
      <c r="R88" s="301"/>
      <c r="S88" s="301"/>
      <c r="T88" s="301"/>
      <c r="U88" s="301"/>
      <c r="V88" s="302"/>
      <c r="W88" s="302"/>
      <c r="X88" s="302"/>
      <c r="Y88" s="302"/>
      <c r="Z88" s="302"/>
      <c r="AA88" s="302"/>
      <c r="AB88" s="302"/>
      <c r="AC88" s="302"/>
      <c r="AD88" s="302"/>
      <c r="AE88" s="302"/>
    </row>
    <row r="89" spans="11:31">
      <c r="K89" s="300"/>
      <c r="L89" s="300"/>
      <c r="M89" s="300"/>
      <c r="N89" s="300"/>
      <c r="O89" s="300"/>
      <c r="P89" s="301"/>
      <c r="Q89" s="301"/>
      <c r="R89" s="301"/>
      <c r="S89" s="301"/>
      <c r="T89" s="301"/>
      <c r="U89" s="301"/>
      <c r="V89" s="302"/>
      <c r="W89" s="302"/>
      <c r="X89" s="302"/>
      <c r="Y89" s="302"/>
      <c r="Z89" s="302"/>
      <c r="AA89" s="302"/>
      <c r="AB89" s="302"/>
      <c r="AC89" s="302"/>
      <c r="AD89" s="302"/>
      <c r="AE89" s="302"/>
    </row>
    <row r="90" spans="11:31">
      <c r="K90" s="300"/>
      <c r="L90" s="300"/>
      <c r="M90" s="300"/>
      <c r="N90" s="300"/>
      <c r="O90" s="300"/>
      <c r="P90" s="301"/>
      <c r="Q90" s="301"/>
      <c r="R90" s="301"/>
      <c r="S90" s="301"/>
      <c r="T90" s="301"/>
      <c r="U90" s="301"/>
      <c r="V90" s="302"/>
      <c r="W90" s="302"/>
      <c r="X90" s="302"/>
      <c r="Y90" s="302"/>
      <c r="Z90" s="302"/>
      <c r="AA90" s="302"/>
      <c r="AB90" s="302"/>
      <c r="AC90" s="302"/>
      <c r="AD90" s="302"/>
      <c r="AE90" s="302"/>
    </row>
    <row r="91" spans="11:31">
      <c r="K91" s="300"/>
      <c r="L91" s="300"/>
      <c r="M91" s="300"/>
      <c r="N91" s="300"/>
      <c r="O91" s="300"/>
      <c r="P91" s="301"/>
      <c r="Q91" s="301"/>
      <c r="R91" s="301"/>
      <c r="S91" s="301"/>
      <c r="T91" s="301"/>
      <c r="U91" s="301"/>
      <c r="V91" s="302"/>
      <c r="W91" s="302"/>
      <c r="X91" s="302"/>
      <c r="Y91" s="302"/>
      <c r="Z91" s="302"/>
      <c r="AA91" s="302"/>
      <c r="AB91" s="302"/>
      <c r="AC91" s="302"/>
      <c r="AD91" s="302"/>
      <c r="AE91" s="302"/>
    </row>
    <row r="92" spans="11:31">
      <c r="K92" s="300"/>
      <c r="L92" s="300"/>
      <c r="M92" s="300"/>
      <c r="N92" s="300"/>
      <c r="O92" s="300"/>
      <c r="P92" s="301"/>
      <c r="Q92" s="301"/>
      <c r="R92" s="301"/>
      <c r="S92" s="301"/>
      <c r="T92" s="301"/>
      <c r="U92" s="301"/>
      <c r="V92" s="302"/>
      <c r="W92" s="302"/>
      <c r="X92" s="302"/>
      <c r="Y92" s="302"/>
      <c r="Z92" s="302"/>
      <c r="AA92" s="302"/>
      <c r="AB92" s="302"/>
      <c r="AC92" s="302"/>
      <c r="AD92" s="302"/>
      <c r="AE92" s="302"/>
    </row>
    <row r="93" spans="11:31">
      <c r="K93" s="300"/>
      <c r="L93" s="300"/>
      <c r="M93" s="300"/>
      <c r="N93" s="300"/>
      <c r="O93" s="300"/>
      <c r="P93" s="301"/>
      <c r="Q93" s="301"/>
      <c r="R93" s="301"/>
      <c r="S93" s="301"/>
      <c r="T93" s="301"/>
      <c r="U93" s="301"/>
      <c r="V93" s="302"/>
      <c r="W93" s="302"/>
      <c r="X93" s="302"/>
      <c r="Y93" s="302"/>
      <c r="Z93" s="302"/>
      <c r="AA93" s="302"/>
      <c r="AB93" s="302"/>
      <c r="AC93" s="302"/>
      <c r="AD93" s="302"/>
      <c r="AE93" s="302"/>
    </row>
    <row r="94" spans="11:31">
      <c r="K94" s="300"/>
      <c r="L94" s="300"/>
      <c r="M94" s="300"/>
      <c r="N94" s="300"/>
      <c r="O94" s="300"/>
      <c r="P94" s="301"/>
      <c r="Q94" s="301"/>
      <c r="R94" s="301"/>
      <c r="S94" s="301"/>
      <c r="T94" s="301"/>
      <c r="U94" s="301"/>
      <c r="V94" s="302"/>
      <c r="W94" s="302"/>
      <c r="X94" s="302"/>
      <c r="Y94" s="302"/>
      <c r="Z94" s="302"/>
      <c r="AA94" s="302"/>
      <c r="AB94" s="302"/>
      <c r="AC94" s="302"/>
      <c r="AD94" s="302"/>
      <c r="AE94" s="302"/>
    </row>
    <row r="95" spans="11:31">
      <c r="K95" s="300"/>
      <c r="L95" s="300"/>
      <c r="M95" s="300"/>
      <c r="N95" s="300"/>
      <c r="O95" s="300"/>
      <c r="P95" s="301"/>
      <c r="Q95" s="301"/>
      <c r="R95" s="301"/>
      <c r="S95" s="301"/>
      <c r="T95" s="301"/>
      <c r="U95" s="301"/>
      <c r="V95" s="302"/>
      <c r="W95" s="302"/>
      <c r="X95" s="302"/>
      <c r="Y95" s="302"/>
      <c r="Z95" s="302"/>
      <c r="AA95" s="302"/>
      <c r="AB95" s="302"/>
      <c r="AC95" s="302"/>
      <c r="AD95" s="302"/>
      <c r="AE95" s="302"/>
    </row>
    <row r="96" spans="11:31">
      <c r="K96" s="300"/>
      <c r="L96" s="300"/>
      <c r="M96" s="300"/>
      <c r="N96" s="300"/>
      <c r="O96" s="300"/>
      <c r="P96" s="301"/>
      <c r="Q96" s="301"/>
      <c r="R96" s="301"/>
      <c r="S96" s="301"/>
      <c r="T96" s="301"/>
      <c r="U96" s="301"/>
      <c r="V96" s="302"/>
      <c r="W96" s="302"/>
      <c r="X96" s="302"/>
      <c r="Y96" s="302"/>
      <c r="Z96" s="302"/>
      <c r="AA96" s="302"/>
      <c r="AB96" s="302"/>
      <c r="AC96" s="302"/>
      <c r="AD96" s="302"/>
      <c r="AE96" s="302"/>
    </row>
    <row r="97" spans="11:31">
      <c r="K97" s="300"/>
      <c r="L97" s="300"/>
      <c r="M97" s="300"/>
      <c r="N97" s="300"/>
      <c r="O97" s="300"/>
      <c r="P97" s="301"/>
      <c r="Q97" s="301"/>
      <c r="R97" s="301"/>
      <c r="S97" s="301"/>
      <c r="T97" s="301"/>
      <c r="U97" s="301"/>
      <c r="V97" s="302"/>
      <c r="W97" s="302"/>
      <c r="X97" s="302"/>
      <c r="Y97" s="302"/>
      <c r="Z97" s="302"/>
      <c r="AA97" s="302"/>
      <c r="AB97" s="302"/>
      <c r="AC97" s="302"/>
      <c r="AD97" s="302"/>
      <c r="AE97" s="302"/>
    </row>
    <row r="98" spans="11:31">
      <c r="K98" s="300"/>
      <c r="L98" s="300"/>
      <c r="M98" s="300"/>
      <c r="N98" s="300"/>
      <c r="O98" s="300"/>
      <c r="P98" s="301"/>
      <c r="Q98" s="301"/>
      <c r="R98" s="301"/>
      <c r="S98" s="301"/>
      <c r="T98" s="301"/>
      <c r="U98" s="301"/>
      <c r="V98" s="302"/>
      <c r="W98" s="302"/>
      <c r="X98" s="302"/>
      <c r="Y98" s="302"/>
      <c r="Z98" s="302"/>
      <c r="AA98" s="302"/>
      <c r="AB98" s="302"/>
      <c r="AC98" s="302"/>
      <c r="AD98" s="302"/>
      <c r="AE98" s="302"/>
    </row>
    <row r="99" spans="11:31">
      <c r="K99" s="300"/>
      <c r="L99" s="300"/>
      <c r="M99" s="300"/>
      <c r="N99" s="300"/>
      <c r="O99" s="300"/>
      <c r="P99" s="301"/>
      <c r="Q99" s="301"/>
      <c r="R99" s="301"/>
      <c r="S99" s="301"/>
      <c r="T99" s="301"/>
      <c r="U99" s="301"/>
      <c r="V99" s="302"/>
      <c r="W99" s="302"/>
      <c r="X99" s="302"/>
      <c r="Y99" s="302"/>
      <c r="Z99" s="302"/>
      <c r="AA99" s="302"/>
      <c r="AB99" s="302"/>
      <c r="AC99" s="302"/>
      <c r="AD99" s="302"/>
      <c r="AE99" s="302"/>
    </row>
    <row r="100" spans="11:31">
      <c r="K100" s="300"/>
      <c r="L100" s="300"/>
      <c r="M100" s="300"/>
      <c r="N100" s="300"/>
      <c r="O100" s="300"/>
      <c r="P100" s="301"/>
      <c r="Q100" s="301"/>
      <c r="R100" s="301"/>
      <c r="S100" s="301"/>
      <c r="T100" s="301"/>
      <c r="U100" s="301"/>
      <c r="V100" s="302"/>
      <c r="W100" s="302"/>
      <c r="X100" s="302"/>
      <c r="Y100" s="302"/>
      <c r="Z100" s="302"/>
      <c r="AA100" s="302"/>
      <c r="AB100" s="302"/>
      <c r="AC100" s="302"/>
      <c r="AD100" s="302"/>
      <c r="AE100" s="302"/>
    </row>
    <row r="101" spans="11:31">
      <c r="K101" s="300"/>
      <c r="L101" s="300"/>
      <c r="M101" s="300"/>
      <c r="N101" s="300"/>
      <c r="O101" s="300"/>
      <c r="P101" s="301"/>
      <c r="Q101" s="301"/>
      <c r="R101" s="301"/>
      <c r="S101" s="301"/>
      <c r="T101" s="301"/>
      <c r="U101" s="301"/>
      <c r="V101" s="302"/>
      <c r="W101" s="302"/>
      <c r="X101" s="302"/>
      <c r="Y101" s="302"/>
      <c r="Z101" s="302"/>
      <c r="AA101" s="302"/>
      <c r="AB101" s="302"/>
      <c r="AC101" s="302"/>
      <c r="AD101" s="302"/>
      <c r="AE101" s="302"/>
    </row>
    <row r="102" spans="11:31">
      <c r="K102" s="300"/>
      <c r="L102" s="300"/>
      <c r="M102" s="300"/>
      <c r="N102" s="300"/>
      <c r="O102" s="300"/>
      <c r="P102" s="301"/>
      <c r="Q102" s="301"/>
      <c r="R102" s="301"/>
      <c r="S102" s="301"/>
      <c r="T102" s="301"/>
      <c r="U102" s="301"/>
      <c r="V102" s="302"/>
      <c r="W102" s="302"/>
      <c r="X102" s="302"/>
      <c r="Y102" s="302"/>
      <c r="Z102" s="302"/>
      <c r="AA102" s="302"/>
      <c r="AB102" s="302"/>
      <c r="AC102" s="302"/>
      <c r="AD102" s="302"/>
      <c r="AE102" s="302"/>
    </row>
    <row r="103" spans="11:31">
      <c r="K103" s="300"/>
      <c r="L103" s="300"/>
      <c r="M103" s="300"/>
      <c r="N103" s="300"/>
      <c r="O103" s="300"/>
      <c r="P103" s="301"/>
      <c r="Q103" s="301"/>
      <c r="R103" s="301"/>
      <c r="S103" s="301"/>
      <c r="T103" s="301"/>
      <c r="U103" s="301"/>
      <c r="V103" s="302"/>
      <c r="W103" s="302"/>
      <c r="X103" s="302"/>
      <c r="Y103" s="302"/>
      <c r="Z103" s="302"/>
      <c r="AA103" s="302"/>
      <c r="AB103" s="302"/>
      <c r="AC103" s="302"/>
      <c r="AD103" s="302"/>
      <c r="AE103" s="302"/>
    </row>
    <row r="104" spans="11:31">
      <c r="K104" s="300"/>
      <c r="L104" s="300"/>
      <c r="M104" s="300"/>
      <c r="N104" s="300"/>
      <c r="O104" s="300"/>
      <c r="P104" s="301"/>
      <c r="Q104" s="301"/>
      <c r="R104" s="301"/>
      <c r="S104" s="301"/>
      <c r="T104" s="301"/>
      <c r="U104" s="301"/>
      <c r="V104" s="302"/>
      <c r="W104" s="302"/>
      <c r="X104" s="302"/>
      <c r="Y104" s="302"/>
      <c r="Z104" s="302"/>
      <c r="AA104" s="302"/>
      <c r="AB104" s="302"/>
      <c r="AC104" s="302"/>
      <c r="AD104" s="302"/>
      <c r="AE104" s="302"/>
    </row>
    <row r="105" spans="11:31">
      <c r="K105" s="300"/>
      <c r="L105" s="300"/>
      <c r="M105" s="300"/>
      <c r="N105" s="300"/>
      <c r="O105" s="300"/>
      <c r="P105" s="301"/>
      <c r="Q105" s="301"/>
      <c r="R105" s="301"/>
      <c r="S105" s="301"/>
      <c r="T105" s="301"/>
      <c r="U105" s="301"/>
      <c r="V105" s="302"/>
      <c r="W105" s="302"/>
      <c r="X105" s="302"/>
      <c r="Y105" s="302"/>
      <c r="Z105" s="302"/>
      <c r="AA105" s="302"/>
      <c r="AB105" s="302"/>
      <c r="AC105" s="302"/>
      <c r="AD105" s="302"/>
      <c r="AE105" s="302"/>
    </row>
    <row r="106" spans="11:31">
      <c r="K106" s="300"/>
      <c r="L106" s="300"/>
      <c r="M106" s="300"/>
      <c r="N106" s="300"/>
      <c r="O106" s="300"/>
      <c r="P106" s="301"/>
      <c r="Q106" s="301"/>
      <c r="R106" s="301"/>
      <c r="S106" s="301"/>
      <c r="T106" s="301"/>
      <c r="U106" s="301"/>
      <c r="V106" s="302"/>
      <c r="W106" s="302"/>
      <c r="X106" s="302"/>
      <c r="Y106" s="302"/>
      <c r="Z106" s="302"/>
      <c r="AA106" s="302"/>
      <c r="AB106" s="302"/>
      <c r="AC106" s="302"/>
      <c r="AD106" s="302"/>
      <c r="AE106" s="302"/>
    </row>
    <row r="107" spans="11:31">
      <c r="K107" s="300"/>
      <c r="L107" s="300"/>
      <c r="M107" s="300"/>
      <c r="N107" s="300"/>
      <c r="O107" s="300"/>
      <c r="P107" s="301"/>
      <c r="Q107" s="301"/>
      <c r="R107" s="301"/>
      <c r="S107" s="301"/>
      <c r="T107" s="301"/>
      <c r="U107" s="301"/>
      <c r="V107" s="302"/>
      <c r="W107" s="302"/>
      <c r="X107" s="302"/>
      <c r="Y107" s="302"/>
      <c r="Z107" s="302"/>
      <c r="AA107" s="302"/>
      <c r="AB107" s="302"/>
      <c r="AC107" s="302"/>
      <c r="AD107" s="302"/>
      <c r="AE107" s="302"/>
    </row>
    <row r="108" spans="11:31">
      <c r="K108" s="300"/>
      <c r="L108" s="300"/>
      <c r="M108" s="300"/>
      <c r="N108" s="300"/>
      <c r="O108" s="300"/>
      <c r="P108" s="301"/>
      <c r="Q108" s="301"/>
      <c r="R108" s="301"/>
      <c r="S108" s="301"/>
      <c r="T108" s="301"/>
      <c r="U108" s="301"/>
      <c r="V108" s="302"/>
      <c r="W108" s="302"/>
      <c r="X108" s="302"/>
      <c r="Y108" s="302"/>
      <c r="Z108" s="302"/>
      <c r="AA108" s="302"/>
      <c r="AB108" s="302"/>
      <c r="AC108" s="302"/>
      <c r="AD108" s="302"/>
      <c r="AE108" s="302"/>
    </row>
    <row r="109" spans="11:31">
      <c r="K109" s="300"/>
      <c r="L109" s="300"/>
      <c r="M109" s="300"/>
      <c r="N109" s="300"/>
      <c r="O109" s="300"/>
      <c r="P109" s="301"/>
      <c r="Q109" s="301"/>
      <c r="R109" s="301"/>
      <c r="S109" s="301"/>
      <c r="T109" s="301"/>
      <c r="U109" s="301"/>
      <c r="V109" s="302"/>
      <c r="W109" s="302"/>
      <c r="X109" s="302"/>
      <c r="Y109" s="302"/>
      <c r="Z109" s="302"/>
      <c r="AA109" s="302"/>
      <c r="AB109" s="302"/>
      <c r="AC109" s="302"/>
      <c r="AD109" s="302"/>
      <c r="AE109" s="302"/>
    </row>
    <row r="110" spans="11:31">
      <c r="K110" s="300"/>
      <c r="L110" s="300"/>
      <c r="M110" s="300"/>
      <c r="N110" s="300"/>
      <c r="O110" s="300"/>
      <c r="P110" s="301"/>
      <c r="Q110" s="301"/>
      <c r="R110" s="301"/>
      <c r="S110" s="301"/>
      <c r="T110" s="301"/>
      <c r="U110" s="301"/>
      <c r="V110" s="302"/>
      <c r="W110" s="302"/>
      <c r="X110" s="302"/>
      <c r="Y110" s="302"/>
      <c r="Z110" s="302"/>
      <c r="AA110" s="302"/>
      <c r="AB110" s="302"/>
      <c r="AC110" s="302"/>
      <c r="AD110" s="302"/>
      <c r="AE110" s="302"/>
    </row>
    <row r="111" spans="11:31">
      <c r="K111" s="300"/>
      <c r="L111" s="300"/>
      <c r="M111" s="300"/>
      <c r="N111" s="300"/>
      <c r="O111" s="300"/>
      <c r="P111" s="301"/>
      <c r="Q111" s="301"/>
      <c r="R111" s="301"/>
      <c r="S111" s="301"/>
      <c r="T111" s="301"/>
      <c r="U111" s="301"/>
      <c r="V111" s="302"/>
      <c r="W111" s="302"/>
      <c r="X111" s="302"/>
      <c r="Y111" s="302"/>
      <c r="Z111" s="302"/>
      <c r="AA111" s="302"/>
      <c r="AB111" s="302"/>
      <c r="AC111" s="302"/>
      <c r="AD111" s="302"/>
      <c r="AE111" s="302"/>
    </row>
    <row r="112" spans="11:31">
      <c r="K112" s="300"/>
      <c r="L112" s="300"/>
      <c r="M112" s="300"/>
      <c r="N112" s="300"/>
      <c r="O112" s="300"/>
      <c r="P112" s="301"/>
      <c r="Q112" s="301"/>
      <c r="R112" s="301"/>
      <c r="S112" s="301"/>
      <c r="T112" s="301"/>
      <c r="U112" s="301"/>
      <c r="V112" s="302"/>
      <c r="W112" s="302"/>
      <c r="X112" s="302"/>
      <c r="Y112" s="302"/>
      <c r="Z112" s="302"/>
      <c r="AA112" s="302"/>
      <c r="AB112" s="302"/>
      <c r="AC112" s="302"/>
      <c r="AD112" s="302"/>
      <c r="AE112" s="302"/>
    </row>
    <row r="113" spans="11:31">
      <c r="K113" s="300"/>
      <c r="L113" s="300"/>
      <c r="M113" s="300"/>
      <c r="N113" s="300"/>
      <c r="O113" s="300"/>
      <c r="P113" s="301"/>
      <c r="Q113" s="301"/>
      <c r="R113" s="301"/>
      <c r="S113" s="301"/>
      <c r="T113" s="301"/>
      <c r="U113" s="301"/>
      <c r="V113" s="302"/>
      <c r="W113" s="302"/>
      <c r="X113" s="302"/>
      <c r="Y113" s="302"/>
      <c r="Z113" s="302"/>
      <c r="AA113" s="302"/>
      <c r="AB113" s="302"/>
      <c r="AC113" s="302"/>
      <c r="AD113" s="302"/>
      <c r="AE113" s="302"/>
    </row>
    <row r="114" spans="11:31">
      <c r="K114" s="300"/>
      <c r="L114" s="300"/>
      <c r="M114" s="300"/>
      <c r="N114" s="300"/>
      <c r="O114" s="300"/>
      <c r="P114" s="301"/>
      <c r="Q114" s="301"/>
      <c r="R114" s="301"/>
      <c r="S114" s="301"/>
      <c r="T114" s="301"/>
      <c r="U114" s="301"/>
      <c r="V114" s="302"/>
      <c r="W114" s="302"/>
      <c r="X114" s="302"/>
      <c r="Y114" s="302"/>
      <c r="Z114" s="302"/>
      <c r="AA114" s="302"/>
      <c r="AB114" s="302"/>
      <c r="AC114" s="302"/>
      <c r="AD114" s="302"/>
      <c r="AE114" s="302"/>
    </row>
    <row r="115" spans="11:31">
      <c r="K115" s="300"/>
      <c r="L115" s="300"/>
      <c r="M115" s="300"/>
      <c r="N115" s="300"/>
      <c r="O115" s="300"/>
      <c r="P115" s="301"/>
      <c r="Q115" s="301"/>
      <c r="R115" s="301"/>
      <c r="S115" s="301"/>
      <c r="T115" s="301"/>
      <c r="U115" s="301"/>
      <c r="V115" s="302"/>
      <c r="W115" s="302"/>
      <c r="X115" s="302"/>
      <c r="Y115" s="302"/>
      <c r="Z115" s="302"/>
      <c r="AA115" s="302"/>
      <c r="AB115" s="302"/>
      <c r="AC115" s="302"/>
      <c r="AD115" s="302"/>
      <c r="AE115" s="302"/>
    </row>
    <row r="116" spans="11:31">
      <c r="K116" s="300"/>
      <c r="L116" s="300"/>
      <c r="M116" s="300"/>
      <c r="N116" s="300"/>
      <c r="O116" s="300"/>
      <c r="P116" s="301"/>
      <c r="Q116" s="301"/>
      <c r="R116" s="301"/>
      <c r="S116" s="301"/>
      <c r="T116" s="301"/>
      <c r="U116" s="301"/>
      <c r="V116" s="302"/>
      <c r="W116" s="302"/>
      <c r="X116" s="302"/>
      <c r="Y116" s="302"/>
      <c r="Z116" s="302"/>
      <c r="AA116" s="302"/>
      <c r="AB116" s="302"/>
      <c r="AC116" s="302"/>
      <c r="AD116" s="302"/>
      <c r="AE116" s="302"/>
    </row>
    <row r="117" spans="11:31">
      <c r="K117" s="300"/>
      <c r="L117" s="300"/>
      <c r="M117" s="300"/>
      <c r="N117" s="300"/>
      <c r="O117" s="300"/>
      <c r="P117" s="301"/>
      <c r="Q117" s="301"/>
      <c r="R117" s="301"/>
      <c r="S117" s="301"/>
      <c r="T117" s="301"/>
      <c r="U117" s="301"/>
      <c r="V117" s="302"/>
      <c r="W117" s="302"/>
      <c r="X117" s="302"/>
      <c r="Y117" s="302"/>
      <c r="Z117" s="302"/>
      <c r="AA117" s="302"/>
      <c r="AB117" s="302"/>
      <c r="AC117" s="302"/>
      <c r="AD117" s="302"/>
      <c r="AE117" s="302"/>
    </row>
    <row r="118" spans="11:31">
      <c r="K118" s="300"/>
      <c r="L118" s="300"/>
      <c r="M118" s="300"/>
      <c r="N118" s="300"/>
      <c r="O118" s="300"/>
      <c r="P118" s="301"/>
      <c r="Q118" s="301"/>
      <c r="R118" s="301"/>
      <c r="S118" s="301"/>
      <c r="T118" s="301"/>
      <c r="U118" s="301"/>
      <c r="V118" s="302"/>
      <c r="W118" s="302"/>
      <c r="X118" s="302"/>
      <c r="Y118" s="302"/>
      <c r="Z118" s="302"/>
      <c r="AA118" s="302"/>
      <c r="AB118" s="302"/>
      <c r="AC118" s="302"/>
      <c r="AD118" s="302"/>
      <c r="AE118" s="302"/>
    </row>
    <row r="119" spans="11:31">
      <c r="K119" s="300"/>
      <c r="L119" s="300"/>
      <c r="M119" s="300"/>
      <c r="N119" s="300"/>
      <c r="O119" s="300"/>
      <c r="P119" s="301"/>
      <c r="Q119" s="301"/>
      <c r="R119" s="301"/>
      <c r="S119" s="301"/>
      <c r="T119" s="301"/>
      <c r="U119" s="301"/>
      <c r="V119" s="302"/>
      <c r="W119" s="302"/>
      <c r="X119" s="302"/>
      <c r="Y119" s="302"/>
      <c r="Z119" s="302"/>
      <c r="AA119" s="302"/>
      <c r="AB119" s="302"/>
      <c r="AC119" s="302"/>
      <c r="AD119" s="302"/>
      <c r="AE119" s="302"/>
    </row>
    <row r="120" spans="11:31">
      <c r="K120" s="300"/>
      <c r="L120" s="300"/>
      <c r="M120" s="300"/>
      <c r="N120" s="300"/>
      <c r="O120" s="300"/>
      <c r="P120" s="301"/>
      <c r="Q120" s="301"/>
      <c r="R120" s="301"/>
      <c r="S120" s="301"/>
      <c r="T120" s="301"/>
      <c r="U120" s="301"/>
      <c r="V120" s="302"/>
      <c r="W120" s="302"/>
      <c r="X120" s="302"/>
      <c r="Y120" s="302"/>
      <c r="Z120" s="302"/>
      <c r="AA120" s="302"/>
      <c r="AB120" s="302"/>
      <c r="AC120" s="302"/>
      <c r="AD120" s="302"/>
      <c r="AE120" s="302"/>
    </row>
    <row r="121" spans="11:31">
      <c r="K121" s="300"/>
      <c r="L121" s="300"/>
      <c r="M121" s="300"/>
      <c r="N121" s="300"/>
      <c r="O121" s="300"/>
      <c r="P121" s="301"/>
      <c r="Q121" s="301"/>
      <c r="R121" s="301"/>
      <c r="S121" s="301"/>
      <c r="T121" s="301"/>
      <c r="U121" s="301"/>
      <c r="V121" s="302"/>
      <c r="W121" s="302"/>
      <c r="X121" s="302"/>
      <c r="Y121" s="302"/>
      <c r="Z121" s="302"/>
      <c r="AA121" s="302"/>
      <c r="AB121" s="302"/>
      <c r="AC121" s="302"/>
      <c r="AD121" s="302"/>
      <c r="AE121" s="302"/>
    </row>
    <row r="122" spans="11:31">
      <c r="K122" s="300"/>
      <c r="L122" s="300"/>
      <c r="M122" s="300"/>
      <c r="N122" s="300"/>
      <c r="O122" s="300"/>
      <c r="P122" s="301"/>
      <c r="Q122" s="301"/>
      <c r="R122" s="301"/>
      <c r="S122" s="301"/>
      <c r="T122" s="301"/>
      <c r="U122" s="301"/>
      <c r="V122" s="302"/>
      <c r="W122" s="302"/>
      <c r="X122" s="302"/>
      <c r="Y122" s="302"/>
      <c r="Z122" s="302"/>
      <c r="AA122" s="302"/>
      <c r="AB122" s="302"/>
      <c r="AC122" s="302"/>
      <c r="AD122" s="302"/>
      <c r="AE122" s="302"/>
    </row>
    <row r="123" spans="11:31">
      <c r="K123" s="300"/>
      <c r="L123" s="300"/>
      <c r="M123" s="300"/>
      <c r="N123" s="300"/>
      <c r="O123" s="300"/>
      <c r="P123" s="301"/>
      <c r="Q123" s="301"/>
      <c r="R123" s="301"/>
      <c r="S123" s="301"/>
      <c r="T123" s="301"/>
      <c r="U123" s="301"/>
      <c r="V123" s="302"/>
      <c r="W123" s="302"/>
      <c r="X123" s="302"/>
      <c r="Y123" s="302"/>
      <c r="Z123" s="302"/>
      <c r="AA123" s="302"/>
      <c r="AB123" s="302"/>
      <c r="AC123" s="302"/>
      <c r="AD123" s="302"/>
      <c r="AE123" s="302"/>
    </row>
    <row r="124" spans="11:31">
      <c r="K124" s="300"/>
      <c r="L124" s="300"/>
      <c r="M124" s="300"/>
      <c r="N124" s="300"/>
      <c r="O124" s="300"/>
      <c r="P124" s="301"/>
      <c r="Q124" s="301"/>
      <c r="R124" s="301"/>
      <c r="S124" s="301"/>
      <c r="T124" s="301"/>
      <c r="U124" s="301"/>
      <c r="V124" s="302"/>
      <c r="W124" s="302"/>
      <c r="X124" s="302"/>
      <c r="Y124" s="302"/>
      <c r="Z124" s="302"/>
      <c r="AA124" s="302"/>
      <c r="AB124" s="302"/>
      <c r="AC124" s="302"/>
      <c r="AD124" s="302"/>
      <c r="AE124" s="302"/>
    </row>
    <row r="125" spans="11:31">
      <c r="K125" s="300"/>
      <c r="L125" s="300"/>
      <c r="M125" s="300"/>
      <c r="N125" s="300"/>
      <c r="O125" s="300"/>
      <c r="P125" s="301"/>
      <c r="Q125" s="301"/>
      <c r="R125" s="301"/>
      <c r="S125" s="301"/>
      <c r="T125" s="301"/>
      <c r="U125" s="301"/>
      <c r="V125" s="302"/>
      <c r="W125" s="302"/>
      <c r="X125" s="302"/>
      <c r="Y125" s="302"/>
      <c r="Z125" s="302"/>
      <c r="AA125" s="302"/>
      <c r="AB125" s="302"/>
      <c r="AC125" s="302"/>
      <c r="AD125" s="302"/>
      <c r="AE125" s="302"/>
    </row>
    <row r="126" spans="11:31">
      <c r="K126" s="300"/>
      <c r="L126" s="300"/>
      <c r="M126" s="300"/>
      <c r="N126" s="300"/>
      <c r="O126" s="300"/>
      <c r="P126" s="301"/>
      <c r="Q126" s="301"/>
      <c r="R126" s="301"/>
      <c r="S126" s="301"/>
      <c r="T126" s="301"/>
      <c r="U126" s="301"/>
      <c r="V126" s="302"/>
      <c r="W126" s="302"/>
      <c r="X126" s="302"/>
      <c r="Y126" s="302"/>
      <c r="Z126" s="302"/>
      <c r="AA126" s="302"/>
      <c r="AB126" s="302"/>
      <c r="AC126" s="302"/>
      <c r="AD126" s="302"/>
      <c r="AE126" s="302"/>
    </row>
    <row r="127" spans="11:31">
      <c r="K127" s="300"/>
      <c r="L127" s="300"/>
      <c r="M127" s="300"/>
      <c r="N127" s="300"/>
      <c r="O127" s="300"/>
      <c r="P127" s="301"/>
      <c r="Q127" s="301"/>
      <c r="R127" s="301"/>
      <c r="S127" s="301"/>
      <c r="T127" s="301"/>
      <c r="U127" s="301"/>
      <c r="V127" s="302"/>
      <c r="W127" s="302"/>
      <c r="X127" s="302"/>
      <c r="Y127" s="302"/>
      <c r="Z127" s="302"/>
      <c r="AA127" s="302"/>
      <c r="AB127" s="302"/>
      <c r="AC127" s="302"/>
      <c r="AD127" s="302"/>
      <c r="AE127" s="302"/>
    </row>
    <row r="128" spans="11:31">
      <c r="K128" s="300"/>
      <c r="L128" s="300"/>
      <c r="M128" s="300"/>
      <c r="N128" s="300"/>
      <c r="O128" s="300"/>
      <c r="P128" s="301"/>
      <c r="Q128" s="301"/>
      <c r="R128" s="301"/>
      <c r="S128" s="301"/>
      <c r="T128" s="301"/>
      <c r="U128" s="301"/>
      <c r="V128" s="302"/>
      <c r="W128" s="302"/>
      <c r="X128" s="302"/>
      <c r="Y128" s="302"/>
      <c r="Z128" s="302"/>
      <c r="AA128" s="302"/>
      <c r="AB128" s="302"/>
      <c r="AC128" s="302"/>
      <c r="AD128" s="302"/>
      <c r="AE128" s="302"/>
    </row>
    <row r="129" spans="11:31">
      <c r="K129" s="300"/>
      <c r="L129" s="300"/>
      <c r="M129" s="300"/>
      <c r="N129" s="300"/>
      <c r="O129" s="300"/>
      <c r="P129" s="301"/>
      <c r="Q129" s="301"/>
      <c r="R129" s="301"/>
      <c r="S129" s="301"/>
      <c r="T129" s="301"/>
      <c r="U129" s="301"/>
      <c r="V129" s="302"/>
      <c r="W129" s="302"/>
      <c r="X129" s="302"/>
      <c r="Y129" s="302"/>
      <c r="Z129" s="302"/>
      <c r="AA129" s="302"/>
      <c r="AB129" s="302"/>
      <c r="AC129" s="302"/>
      <c r="AD129" s="302"/>
      <c r="AE129" s="302"/>
    </row>
    <row r="130" spans="11:31">
      <c r="K130" s="300"/>
      <c r="L130" s="300"/>
      <c r="M130" s="300"/>
      <c r="N130" s="300"/>
      <c r="O130" s="300"/>
      <c r="P130" s="301"/>
      <c r="Q130" s="301"/>
      <c r="R130" s="301"/>
      <c r="S130" s="301"/>
      <c r="T130" s="301"/>
      <c r="U130" s="301"/>
      <c r="V130" s="302"/>
      <c r="W130" s="302"/>
      <c r="X130" s="302"/>
      <c r="Y130" s="302"/>
      <c r="Z130" s="302"/>
      <c r="AA130" s="302"/>
      <c r="AB130" s="302"/>
      <c r="AC130" s="302"/>
      <c r="AD130" s="302"/>
      <c r="AE130" s="302"/>
    </row>
    <row r="131" spans="11:31">
      <c r="K131" s="300"/>
      <c r="L131" s="300"/>
      <c r="M131" s="300"/>
      <c r="N131" s="300"/>
      <c r="O131" s="300"/>
      <c r="P131" s="301"/>
      <c r="Q131" s="301"/>
      <c r="R131" s="301"/>
      <c r="S131" s="301"/>
      <c r="T131" s="301"/>
      <c r="U131" s="301"/>
      <c r="V131" s="302"/>
      <c r="W131" s="302"/>
      <c r="X131" s="302"/>
      <c r="Y131" s="302"/>
      <c r="Z131" s="302"/>
      <c r="AA131" s="302"/>
      <c r="AB131" s="302"/>
      <c r="AC131" s="302"/>
      <c r="AD131" s="302"/>
      <c r="AE131" s="302"/>
    </row>
    <row r="132" spans="11:31">
      <c r="K132" s="300"/>
      <c r="L132" s="300"/>
      <c r="M132" s="300"/>
      <c r="N132" s="300"/>
      <c r="O132" s="300"/>
      <c r="P132" s="301"/>
      <c r="Q132" s="301"/>
      <c r="R132" s="301"/>
      <c r="S132" s="301"/>
      <c r="T132" s="301"/>
      <c r="U132" s="301"/>
      <c r="V132" s="302"/>
      <c r="W132" s="302"/>
      <c r="X132" s="302"/>
      <c r="Y132" s="302"/>
      <c r="Z132" s="302"/>
      <c r="AA132" s="302"/>
      <c r="AB132" s="302"/>
      <c r="AC132" s="302"/>
      <c r="AD132" s="302"/>
      <c r="AE132" s="302"/>
    </row>
    <row r="133" spans="11:31">
      <c r="K133" s="300"/>
      <c r="L133" s="300"/>
      <c r="M133" s="300"/>
      <c r="N133" s="300"/>
      <c r="O133" s="300"/>
      <c r="P133" s="301"/>
      <c r="Q133" s="301"/>
      <c r="R133" s="301"/>
      <c r="S133" s="301"/>
      <c r="T133" s="301"/>
      <c r="U133" s="301"/>
      <c r="V133" s="302"/>
      <c r="W133" s="302"/>
      <c r="X133" s="302"/>
      <c r="Y133" s="302"/>
      <c r="Z133" s="302"/>
      <c r="AA133" s="302"/>
      <c r="AB133" s="302"/>
      <c r="AC133" s="302"/>
      <c r="AD133" s="302"/>
      <c r="AE133" s="302"/>
    </row>
    <row r="134" spans="11:31">
      <c r="K134" s="300"/>
      <c r="L134" s="300"/>
      <c r="M134" s="300"/>
      <c r="N134" s="300"/>
      <c r="O134" s="300"/>
      <c r="P134" s="301"/>
      <c r="Q134" s="301"/>
      <c r="R134" s="301"/>
      <c r="S134" s="301"/>
      <c r="T134" s="301"/>
      <c r="U134" s="301"/>
      <c r="V134" s="302"/>
      <c r="W134" s="302"/>
      <c r="X134" s="302"/>
      <c r="Y134" s="302"/>
      <c r="Z134" s="302"/>
      <c r="AA134" s="302"/>
      <c r="AB134" s="302"/>
      <c r="AC134" s="302"/>
      <c r="AD134" s="302"/>
      <c r="AE134" s="302"/>
    </row>
    <row r="135" spans="11:31">
      <c r="K135" s="300"/>
      <c r="L135" s="300"/>
      <c r="M135" s="300"/>
      <c r="N135" s="300"/>
      <c r="O135" s="300"/>
      <c r="P135" s="301"/>
      <c r="Q135" s="301"/>
      <c r="R135" s="301"/>
      <c r="S135" s="301"/>
      <c r="T135" s="301"/>
      <c r="U135" s="301"/>
      <c r="V135" s="302"/>
      <c r="W135" s="302"/>
      <c r="X135" s="302"/>
      <c r="Y135" s="302"/>
      <c r="Z135" s="302"/>
      <c r="AA135" s="302"/>
      <c r="AB135" s="302"/>
      <c r="AC135" s="302"/>
      <c r="AD135" s="302"/>
      <c r="AE135" s="302"/>
    </row>
    <row r="136" spans="11:31">
      <c r="K136" s="300"/>
      <c r="L136" s="300"/>
      <c r="M136" s="300"/>
      <c r="N136" s="300"/>
      <c r="O136" s="300"/>
      <c r="P136" s="301"/>
      <c r="Q136" s="301"/>
      <c r="R136" s="301"/>
      <c r="S136" s="301"/>
      <c r="T136" s="301"/>
      <c r="U136" s="301"/>
      <c r="V136" s="302"/>
      <c r="W136" s="302"/>
      <c r="X136" s="302"/>
      <c r="Y136" s="302"/>
      <c r="Z136" s="302"/>
      <c r="AA136" s="302"/>
      <c r="AB136" s="302"/>
      <c r="AC136" s="302"/>
      <c r="AD136" s="302"/>
      <c r="AE136" s="302"/>
    </row>
    <row r="137" spans="11:31">
      <c r="K137" s="300"/>
      <c r="L137" s="300"/>
      <c r="M137" s="300"/>
      <c r="N137" s="300"/>
      <c r="O137" s="300"/>
      <c r="P137" s="301"/>
      <c r="Q137" s="301"/>
      <c r="R137" s="301"/>
      <c r="S137" s="301"/>
      <c r="T137" s="301"/>
      <c r="U137" s="301"/>
      <c r="V137" s="302"/>
      <c r="W137" s="302"/>
      <c r="X137" s="302"/>
      <c r="Y137" s="302"/>
      <c r="Z137" s="302"/>
      <c r="AA137" s="302"/>
      <c r="AB137" s="302"/>
      <c r="AC137" s="302"/>
      <c r="AD137" s="302"/>
      <c r="AE137" s="302"/>
    </row>
    <row r="138" spans="11:31">
      <c r="K138" s="300"/>
      <c r="L138" s="300"/>
      <c r="M138" s="300"/>
      <c r="N138" s="300"/>
      <c r="O138" s="300"/>
      <c r="P138" s="301"/>
      <c r="Q138" s="301"/>
      <c r="R138" s="301"/>
      <c r="S138" s="301"/>
      <c r="T138" s="301"/>
      <c r="U138" s="301"/>
      <c r="V138" s="302"/>
      <c r="W138" s="302"/>
      <c r="X138" s="302"/>
      <c r="Y138" s="302"/>
      <c r="Z138" s="302"/>
      <c r="AA138" s="302"/>
      <c r="AB138" s="302"/>
      <c r="AC138" s="302"/>
      <c r="AD138" s="302"/>
      <c r="AE138" s="302"/>
    </row>
    <row r="139" spans="11:31">
      <c r="K139" s="300"/>
      <c r="L139" s="300"/>
      <c r="M139" s="300"/>
      <c r="N139" s="300"/>
      <c r="O139" s="300"/>
      <c r="P139" s="301"/>
      <c r="Q139" s="301"/>
      <c r="R139" s="301"/>
      <c r="S139" s="301"/>
      <c r="T139" s="301"/>
      <c r="U139" s="301"/>
      <c r="V139" s="302"/>
      <c r="W139" s="302"/>
      <c r="X139" s="302"/>
      <c r="Y139" s="302"/>
      <c r="Z139" s="302"/>
      <c r="AA139" s="302"/>
      <c r="AB139" s="302"/>
      <c r="AC139" s="302"/>
      <c r="AD139" s="302"/>
      <c r="AE139" s="302"/>
    </row>
    <row r="140" spans="11:31">
      <c r="K140" s="300"/>
      <c r="L140" s="300"/>
      <c r="M140" s="300"/>
      <c r="N140" s="300"/>
      <c r="O140" s="300"/>
      <c r="P140" s="301"/>
      <c r="Q140" s="301"/>
      <c r="R140" s="301"/>
      <c r="S140" s="301"/>
      <c r="T140" s="301"/>
      <c r="U140" s="301"/>
      <c r="V140" s="302"/>
      <c r="W140" s="302"/>
      <c r="X140" s="302"/>
      <c r="Y140" s="302"/>
      <c r="Z140" s="302"/>
      <c r="AA140" s="302"/>
      <c r="AB140" s="302"/>
      <c r="AC140" s="302"/>
      <c r="AD140" s="302"/>
      <c r="AE140" s="302"/>
    </row>
    <row r="141" spans="11:31">
      <c r="K141" s="300"/>
      <c r="L141" s="300"/>
      <c r="M141" s="300"/>
      <c r="N141" s="300"/>
      <c r="O141" s="300"/>
      <c r="P141" s="301"/>
      <c r="Q141" s="301"/>
      <c r="R141" s="301"/>
      <c r="S141" s="301"/>
      <c r="T141" s="301"/>
      <c r="U141" s="301"/>
      <c r="V141" s="302"/>
      <c r="W141" s="302"/>
      <c r="X141" s="302"/>
      <c r="Y141" s="302"/>
      <c r="Z141" s="302"/>
      <c r="AA141" s="302"/>
      <c r="AB141" s="302"/>
      <c r="AC141" s="302"/>
      <c r="AD141" s="302"/>
      <c r="AE141" s="302"/>
    </row>
    <row r="142" spans="11:31">
      <c r="K142" s="300"/>
      <c r="L142" s="300"/>
      <c r="M142" s="300"/>
      <c r="N142" s="300"/>
      <c r="O142" s="300"/>
      <c r="P142" s="301"/>
      <c r="Q142" s="301"/>
      <c r="R142" s="301"/>
      <c r="S142" s="301"/>
      <c r="T142" s="301"/>
      <c r="U142" s="301"/>
      <c r="V142" s="302"/>
      <c r="W142" s="302"/>
      <c r="X142" s="302"/>
      <c r="Y142" s="302"/>
      <c r="Z142" s="302"/>
      <c r="AA142" s="302"/>
      <c r="AB142" s="302"/>
      <c r="AC142" s="302"/>
      <c r="AD142" s="302"/>
      <c r="AE142" s="302"/>
    </row>
    <row r="143" spans="11:31">
      <c r="K143" s="300"/>
      <c r="L143" s="300"/>
      <c r="M143" s="300"/>
      <c r="N143" s="300"/>
      <c r="O143" s="300"/>
      <c r="P143" s="301"/>
      <c r="Q143" s="301"/>
      <c r="R143" s="301"/>
      <c r="S143" s="301"/>
      <c r="T143" s="301"/>
      <c r="U143" s="301"/>
      <c r="V143" s="302"/>
      <c r="W143" s="302"/>
      <c r="X143" s="302"/>
      <c r="Y143" s="302"/>
      <c r="Z143" s="302"/>
      <c r="AA143" s="302"/>
      <c r="AB143" s="302"/>
      <c r="AC143" s="302"/>
      <c r="AD143" s="302"/>
      <c r="AE143" s="302"/>
    </row>
    <row r="144" spans="11:31">
      <c r="K144" s="300"/>
      <c r="L144" s="300"/>
      <c r="M144" s="300"/>
      <c r="N144" s="300"/>
      <c r="O144" s="300"/>
      <c r="P144" s="301"/>
      <c r="Q144" s="301"/>
      <c r="R144" s="301"/>
      <c r="S144" s="301"/>
      <c r="T144" s="301"/>
      <c r="U144" s="301"/>
      <c r="V144" s="302"/>
      <c r="W144" s="302"/>
      <c r="X144" s="302"/>
      <c r="Y144" s="302"/>
      <c r="Z144" s="302"/>
      <c r="AA144" s="302"/>
      <c r="AB144" s="302"/>
      <c r="AC144" s="302"/>
      <c r="AD144" s="302"/>
      <c r="AE144" s="302"/>
    </row>
    <row r="145" spans="11:31">
      <c r="K145" s="300"/>
      <c r="L145" s="300"/>
      <c r="M145" s="300"/>
      <c r="N145" s="300"/>
      <c r="O145" s="300"/>
      <c r="P145" s="301"/>
      <c r="Q145" s="301"/>
      <c r="R145" s="301"/>
      <c r="S145" s="301"/>
      <c r="T145" s="301"/>
      <c r="U145" s="301"/>
      <c r="V145" s="302"/>
      <c r="W145" s="302"/>
      <c r="X145" s="302"/>
      <c r="Y145" s="302"/>
      <c r="Z145" s="302"/>
      <c r="AA145" s="302"/>
      <c r="AB145" s="302"/>
      <c r="AC145" s="302"/>
      <c r="AD145" s="302"/>
      <c r="AE145" s="302"/>
    </row>
    <row r="146" spans="11:31">
      <c r="K146" s="300"/>
      <c r="L146" s="300"/>
      <c r="M146" s="300"/>
      <c r="N146" s="300"/>
      <c r="O146" s="300"/>
      <c r="P146" s="301"/>
      <c r="Q146" s="301"/>
      <c r="R146" s="301"/>
      <c r="S146" s="301"/>
      <c r="T146" s="301"/>
      <c r="U146" s="301"/>
      <c r="V146" s="302"/>
      <c r="W146" s="302"/>
      <c r="X146" s="302"/>
      <c r="Y146" s="302"/>
      <c r="Z146" s="302"/>
      <c r="AA146" s="302"/>
      <c r="AB146" s="302"/>
      <c r="AC146" s="302"/>
      <c r="AD146" s="302"/>
      <c r="AE146" s="302"/>
    </row>
    <row r="147" spans="11:31">
      <c r="K147" s="300"/>
      <c r="L147" s="300"/>
      <c r="M147" s="300"/>
      <c r="N147" s="300"/>
      <c r="O147" s="300"/>
      <c r="P147" s="301"/>
      <c r="Q147" s="301"/>
      <c r="R147" s="301"/>
      <c r="S147" s="301"/>
      <c r="T147" s="301"/>
      <c r="U147" s="301"/>
      <c r="V147" s="302"/>
      <c r="W147" s="302"/>
      <c r="X147" s="302"/>
      <c r="Y147" s="302"/>
      <c r="Z147" s="302"/>
      <c r="AA147" s="302"/>
      <c r="AB147" s="302"/>
      <c r="AC147" s="302"/>
      <c r="AD147" s="302"/>
      <c r="AE147" s="302"/>
    </row>
    <row r="148" spans="11:31">
      <c r="K148" s="300"/>
      <c r="L148" s="300"/>
      <c r="M148" s="300"/>
      <c r="N148" s="300"/>
      <c r="O148" s="300"/>
      <c r="P148" s="301"/>
      <c r="Q148" s="301"/>
      <c r="R148" s="301"/>
      <c r="S148" s="301"/>
      <c r="T148" s="301"/>
      <c r="U148" s="301"/>
      <c r="V148" s="302"/>
      <c r="W148" s="302"/>
      <c r="X148" s="302"/>
      <c r="Y148" s="302"/>
      <c r="Z148" s="302"/>
      <c r="AA148" s="302"/>
      <c r="AB148" s="302"/>
      <c r="AC148" s="302"/>
      <c r="AD148" s="302"/>
      <c r="AE148" s="302"/>
    </row>
    <row r="149" spans="11:31">
      <c r="K149" s="300"/>
      <c r="L149" s="300"/>
      <c r="M149" s="300"/>
      <c r="N149" s="300"/>
      <c r="O149" s="300"/>
      <c r="P149" s="301"/>
      <c r="Q149" s="301"/>
      <c r="R149" s="301"/>
      <c r="S149" s="301"/>
      <c r="T149" s="301"/>
      <c r="U149" s="301"/>
      <c r="V149" s="302"/>
      <c r="W149" s="302"/>
      <c r="X149" s="302"/>
      <c r="Y149" s="302"/>
      <c r="Z149" s="302"/>
      <c r="AA149" s="302"/>
      <c r="AB149" s="302"/>
      <c r="AC149" s="302"/>
      <c r="AD149" s="302"/>
      <c r="AE149" s="302"/>
    </row>
    <row r="150" spans="11:31">
      <c r="K150" s="300"/>
      <c r="L150" s="300"/>
      <c r="M150" s="300"/>
      <c r="N150" s="300"/>
      <c r="O150" s="300"/>
      <c r="P150" s="301"/>
      <c r="Q150" s="301"/>
      <c r="R150" s="301"/>
      <c r="S150" s="301"/>
      <c r="T150" s="301"/>
      <c r="U150" s="301"/>
      <c r="V150" s="302"/>
      <c r="W150" s="302"/>
      <c r="X150" s="302"/>
      <c r="Y150" s="302"/>
      <c r="Z150" s="302"/>
      <c r="AA150" s="302"/>
      <c r="AB150" s="302"/>
      <c r="AC150" s="302"/>
      <c r="AD150" s="302"/>
      <c r="AE150" s="302"/>
    </row>
    <row r="151" spans="11:31">
      <c r="K151" s="300"/>
      <c r="L151" s="300"/>
      <c r="M151" s="300"/>
      <c r="N151" s="300"/>
      <c r="O151" s="300"/>
      <c r="P151" s="301"/>
      <c r="Q151" s="301"/>
      <c r="R151" s="301"/>
      <c r="S151" s="301"/>
      <c r="T151" s="301"/>
      <c r="U151" s="301"/>
      <c r="V151" s="302"/>
      <c r="W151" s="302"/>
      <c r="X151" s="302"/>
      <c r="Y151" s="302"/>
      <c r="Z151" s="302"/>
      <c r="AA151" s="302"/>
      <c r="AB151" s="302"/>
      <c r="AC151" s="302"/>
      <c r="AD151" s="302"/>
      <c r="AE151" s="302"/>
    </row>
    <row r="152" spans="11:31">
      <c r="K152" s="300"/>
      <c r="L152" s="300"/>
      <c r="M152" s="300"/>
      <c r="N152" s="300"/>
      <c r="O152" s="300"/>
      <c r="P152" s="301"/>
      <c r="Q152" s="301"/>
      <c r="R152" s="301"/>
      <c r="S152" s="301"/>
      <c r="T152" s="301"/>
      <c r="U152" s="301"/>
      <c r="V152" s="302"/>
      <c r="W152" s="302"/>
      <c r="X152" s="302"/>
      <c r="Y152" s="302"/>
      <c r="Z152" s="302"/>
      <c r="AA152" s="302"/>
      <c r="AB152" s="302"/>
      <c r="AC152" s="302"/>
      <c r="AD152" s="302"/>
      <c r="AE152" s="302"/>
    </row>
    <row r="153" spans="11:31">
      <c r="K153" s="300"/>
      <c r="L153" s="300"/>
      <c r="M153" s="300"/>
      <c r="N153" s="300"/>
      <c r="O153" s="300"/>
      <c r="P153" s="301"/>
      <c r="Q153" s="301"/>
      <c r="R153" s="301"/>
      <c r="S153" s="301"/>
      <c r="T153" s="301"/>
      <c r="U153" s="301"/>
      <c r="V153" s="302"/>
      <c r="W153" s="302"/>
      <c r="X153" s="302"/>
      <c r="Y153" s="302"/>
      <c r="Z153" s="302"/>
      <c r="AA153" s="302"/>
      <c r="AB153" s="302"/>
      <c r="AC153" s="302"/>
      <c r="AD153" s="302"/>
      <c r="AE153" s="302"/>
    </row>
    <row r="154" spans="11:31">
      <c r="K154" s="300"/>
      <c r="L154" s="300"/>
      <c r="M154" s="300"/>
      <c r="N154" s="300"/>
      <c r="O154" s="300"/>
      <c r="P154" s="301"/>
      <c r="Q154" s="301"/>
      <c r="R154" s="301"/>
      <c r="S154" s="301"/>
      <c r="T154" s="301"/>
      <c r="U154" s="301"/>
      <c r="V154" s="302"/>
      <c r="W154" s="302"/>
      <c r="X154" s="302"/>
      <c r="Y154" s="302"/>
      <c r="Z154" s="302"/>
      <c r="AA154" s="302"/>
      <c r="AB154" s="302"/>
      <c r="AC154" s="302"/>
      <c r="AD154" s="302"/>
      <c r="AE154" s="302"/>
    </row>
    <row r="155" spans="11:31">
      <c r="K155" s="300"/>
      <c r="L155" s="300"/>
      <c r="M155" s="300"/>
      <c r="N155" s="300"/>
      <c r="O155" s="300"/>
      <c r="P155" s="301"/>
      <c r="Q155" s="301"/>
      <c r="R155" s="301"/>
      <c r="S155" s="301"/>
      <c r="T155" s="301"/>
      <c r="U155" s="301"/>
      <c r="V155" s="302"/>
      <c r="W155" s="302"/>
      <c r="X155" s="302"/>
      <c r="Y155" s="302"/>
      <c r="Z155" s="302"/>
      <c r="AA155" s="302"/>
      <c r="AB155" s="302"/>
      <c r="AC155" s="302"/>
      <c r="AD155" s="302"/>
      <c r="AE155" s="302"/>
    </row>
    <row r="156" spans="11:31">
      <c r="K156" s="300"/>
      <c r="L156" s="300"/>
      <c r="M156" s="300"/>
      <c r="N156" s="300"/>
      <c r="O156" s="300"/>
      <c r="P156" s="301"/>
      <c r="Q156" s="301"/>
      <c r="R156" s="301"/>
      <c r="S156" s="301"/>
      <c r="T156" s="301"/>
      <c r="U156" s="301"/>
      <c r="V156" s="302"/>
      <c r="W156" s="302"/>
      <c r="X156" s="302"/>
      <c r="Y156" s="302"/>
      <c r="Z156" s="302"/>
      <c r="AA156" s="302"/>
      <c r="AB156" s="302"/>
      <c r="AC156" s="302"/>
      <c r="AD156" s="302"/>
      <c r="AE156" s="302"/>
    </row>
    <row r="157" spans="11:31">
      <c r="K157" s="300"/>
      <c r="L157" s="300"/>
      <c r="M157" s="300"/>
      <c r="N157" s="300"/>
      <c r="O157" s="300"/>
      <c r="P157" s="301"/>
      <c r="Q157" s="301"/>
      <c r="R157" s="301"/>
      <c r="S157" s="301"/>
      <c r="T157" s="301"/>
      <c r="U157" s="301"/>
      <c r="V157" s="302"/>
      <c r="W157" s="302"/>
      <c r="X157" s="302"/>
      <c r="Y157" s="302"/>
      <c r="Z157" s="302"/>
      <c r="AA157" s="302"/>
      <c r="AB157" s="302"/>
      <c r="AC157" s="302"/>
      <c r="AD157" s="302"/>
      <c r="AE157" s="302"/>
    </row>
    <row r="158" spans="11:31">
      <c r="K158" s="300"/>
      <c r="L158" s="300"/>
      <c r="M158" s="300"/>
      <c r="N158" s="300"/>
      <c r="O158" s="300"/>
      <c r="P158" s="301"/>
      <c r="Q158" s="301"/>
      <c r="R158" s="301"/>
      <c r="S158" s="301"/>
      <c r="T158" s="301"/>
      <c r="U158" s="301"/>
      <c r="V158" s="302"/>
      <c r="W158" s="302"/>
      <c r="X158" s="302"/>
      <c r="Y158" s="302"/>
      <c r="Z158" s="302"/>
      <c r="AA158" s="302"/>
      <c r="AB158" s="302"/>
      <c r="AC158" s="302"/>
      <c r="AD158" s="302"/>
      <c r="AE158" s="302"/>
    </row>
    <row r="159" spans="11:31">
      <c r="K159" s="300"/>
      <c r="L159" s="300"/>
      <c r="M159" s="300"/>
      <c r="N159" s="300"/>
      <c r="O159" s="300"/>
      <c r="P159" s="301"/>
      <c r="Q159" s="301"/>
      <c r="R159" s="301"/>
      <c r="S159" s="301"/>
      <c r="T159" s="301"/>
      <c r="U159" s="301"/>
      <c r="V159" s="302"/>
      <c r="W159" s="302"/>
      <c r="X159" s="302"/>
      <c r="Y159" s="302"/>
      <c r="Z159" s="302"/>
      <c r="AA159" s="302"/>
      <c r="AB159" s="302"/>
      <c r="AC159" s="302"/>
      <c r="AD159" s="302"/>
      <c r="AE159" s="302"/>
    </row>
    <row r="160" spans="11:31">
      <c r="K160" s="300"/>
      <c r="L160" s="300"/>
      <c r="M160" s="300"/>
      <c r="N160" s="300"/>
      <c r="O160" s="300"/>
      <c r="P160" s="301"/>
      <c r="Q160" s="301"/>
      <c r="R160" s="301"/>
      <c r="S160" s="301"/>
      <c r="T160" s="301"/>
      <c r="U160" s="301"/>
      <c r="V160" s="302"/>
      <c r="W160" s="302"/>
      <c r="X160" s="302"/>
      <c r="Y160" s="302"/>
      <c r="Z160" s="302"/>
      <c r="AA160" s="302"/>
      <c r="AB160" s="302"/>
      <c r="AC160" s="302"/>
      <c r="AD160" s="302"/>
      <c r="AE160" s="302"/>
    </row>
    <row r="161" spans="11:31">
      <c r="K161" s="300"/>
      <c r="L161" s="300"/>
      <c r="M161" s="300"/>
      <c r="N161" s="300"/>
      <c r="O161" s="300"/>
      <c r="P161" s="301"/>
      <c r="Q161" s="301"/>
      <c r="R161" s="301"/>
      <c r="S161" s="301"/>
      <c r="T161" s="301"/>
      <c r="U161" s="301"/>
      <c r="V161" s="302"/>
      <c r="W161" s="302"/>
      <c r="X161" s="302"/>
      <c r="Y161" s="302"/>
      <c r="Z161" s="302"/>
      <c r="AA161" s="302"/>
      <c r="AB161" s="302"/>
      <c r="AC161" s="302"/>
      <c r="AD161" s="302"/>
      <c r="AE161" s="302"/>
    </row>
    <row r="162" spans="11:31">
      <c r="K162" s="300"/>
      <c r="L162" s="300"/>
      <c r="M162" s="300"/>
      <c r="N162" s="300"/>
      <c r="O162" s="300"/>
      <c r="P162" s="301"/>
      <c r="Q162" s="301"/>
      <c r="R162" s="301"/>
      <c r="S162" s="301"/>
      <c r="T162" s="301"/>
      <c r="U162" s="301"/>
      <c r="V162" s="302"/>
      <c r="W162" s="302"/>
      <c r="X162" s="302"/>
      <c r="Y162" s="302"/>
      <c r="Z162" s="302"/>
      <c r="AA162" s="302"/>
      <c r="AB162" s="302"/>
      <c r="AC162" s="302"/>
      <c r="AD162" s="302"/>
      <c r="AE162" s="302"/>
    </row>
    <row r="163" spans="11:31">
      <c r="K163" s="300"/>
      <c r="L163" s="300"/>
      <c r="M163" s="300"/>
      <c r="N163" s="300"/>
      <c r="O163" s="300"/>
      <c r="P163" s="301"/>
      <c r="Q163" s="301"/>
      <c r="R163" s="301"/>
      <c r="S163" s="301"/>
      <c r="T163" s="301"/>
      <c r="U163" s="301"/>
      <c r="V163" s="302"/>
      <c r="W163" s="302"/>
      <c r="X163" s="302"/>
      <c r="Y163" s="302"/>
      <c r="Z163" s="302"/>
      <c r="AA163" s="302"/>
      <c r="AB163" s="302"/>
      <c r="AC163" s="302"/>
      <c r="AD163" s="302"/>
      <c r="AE163" s="302"/>
    </row>
    <row r="164" spans="11:31">
      <c r="K164" s="300"/>
      <c r="L164" s="300"/>
      <c r="M164" s="300"/>
      <c r="N164" s="300"/>
      <c r="O164" s="300"/>
      <c r="P164" s="301"/>
      <c r="Q164" s="301"/>
      <c r="R164" s="301"/>
      <c r="S164" s="301"/>
      <c r="T164" s="301"/>
      <c r="U164" s="301"/>
      <c r="V164" s="302"/>
      <c r="W164" s="302"/>
      <c r="X164" s="302"/>
      <c r="Y164" s="302"/>
      <c r="Z164" s="302"/>
      <c r="AA164" s="302"/>
      <c r="AB164" s="302"/>
      <c r="AC164" s="302"/>
      <c r="AD164" s="302"/>
      <c r="AE164" s="302"/>
    </row>
    <row r="165" spans="11:31">
      <c r="K165" s="300"/>
      <c r="L165" s="300"/>
      <c r="M165" s="300"/>
      <c r="N165" s="300"/>
      <c r="O165" s="300"/>
      <c r="P165" s="301"/>
      <c r="Q165" s="301"/>
      <c r="R165" s="301"/>
      <c r="S165" s="301"/>
      <c r="T165" s="301"/>
      <c r="U165" s="301"/>
      <c r="V165" s="302"/>
      <c r="W165" s="302"/>
      <c r="X165" s="302"/>
      <c r="Y165" s="302"/>
      <c r="Z165" s="302"/>
      <c r="AA165" s="302"/>
      <c r="AB165" s="302"/>
      <c r="AC165" s="302"/>
      <c r="AD165" s="302"/>
      <c r="AE165" s="302"/>
    </row>
    <row r="166" spans="11:31">
      <c r="K166" s="300"/>
      <c r="L166" s="300"/>
      <c r="M166" s="300"/>
      <c r="N166" s="300"/>
      <c r="O166" s="300"/>
      <c r="P166" s="301"/>
      <c r="Q166" s="301"/>
      <c r="R166" s="301"/>
      <c r="S166" s="301"/>
      <c r="T166" s="301"/>
      <c r="U166" s="301"/>
      <c r="V166" s="302"/>
      <c r="W166" s="302"/>
      <c r="X166" s="302"/>
      <c r="Y166" s="302"/>
      <c r="Z166" s="302"/>
      <c r="AA166" s="302"/>
      <c r="AB166" s="302"/>
      <c r="AC166" s="302"/>
      <c r="AD166" s="302"/>
      <c r="AE166" s="302"/>
    </row>
    <row r="167" spans="11:31">
      <c r="K167" s="300"/>
      <c r="L167" s="300"/>
      <c r="M167" s="300"/>
      <c r="N167" s="300"/>
      <c r="O167" s="300"/>
      <c r="P167" s="301"/>
      <c r="Q167" s="301"/>
      <c r="R167" s="301"/>
      <c r="S167" s="301"/>
      <c r="T167" s="301"/>
      <c r="U167" s="301"/>
      <c r="V167" s="302"/>
      <c r="W167" s="302"/>
      <c r="X167" s="302"/>
      <c r="Y167" s="302"/>
      <c r="Z167" s="302"/>
      <c r="AA167" s="302"/>
      <c r="AB167" s="302"/>
      <c r="AC167" s="302"/>
      <c r="AD167" s="302"/>
      <c r="AE167" s="302"/>
    </row>
    <row r="168" spans="11:31">
      <c r="K168" s="300"/>
      <c r="L168" s="300"/>
      <c r="M168" s="300"/>
      <c r="N168" s="300"/>
      <c r="O168" s="300"/>
      <c r="P168" s="301"/>
      <c r="Q168" s="301"/>
      <c r="R168" s="301"/>
      <c r="S168" s="301"/>
      <c r="T168" s="301"/>
      <c r="U168" s="301"/>
      <c r="V168" s="302"/>
      <c r="W168" s="302"/>
      <c r="X168" s="302"/>
      <c r="Y168" s="302"/>
      <c r="Z168" s="302"/>
      <c r="AA168" s="302"/>
      <c r="AB168" s="302"/>
      <c r="AC168" s="302"/>
      <c r="AD168" s="302"/>
      <c r="AE168" s="302"/>
    </row>
    <row r="169" spans="11:31">
      <c r="K169" s="300"/>
      <c r="L169" s="300"/>
      <c r="M169" s="300"/>
      <c r="N169" s="300"/>
      <c r="O169" s="300"/>
      <c r="P169" s="301"/>
      <c r="Q169" s="301"/>
      <c r="R169" s="301"/>
      <c r="S169" s="301"/>
      <c r="T169" s="301"/>
      <c r="U169" s="301"/>
      <c r="V169" s="302"/>
      <c r="W169" s="302"/>
      <c r="X169" s="302"/>
      <c r="Y169" s="302"/>
      <c r="Z169" s="302"/>
      <c r="AA169" s="302"/>
      <c r="AB169" s="302"/>
      <c r="AC169" s="302"/>
      <c r="AD169" s="302"/>
      <c r="AE169" s="302"/>
    </row>
    <row r="170" spans="11:31">
      <c r="K170" s="300"/>
      <c r="L170" s="300"/>
      <c r="M170" s="300"/>
      <c r="N170" s="300"/>
      <c r="O170" s="300"/>
      <c r="P170" s="301"/>
      <c r="Q170" s="301"/>
      <c r="R170" s="301"/>
      <c r="S170" s="301"/>
      <c r="T170" s="301"/>
      <c r="U170" s="301"/>
      <c r="V170" s="302"/>
      <c r="W170" s="302"/>
      <c r="X170" s="302"/>
      <c r="Y170" s="302"/>
      <c r="Z170" s="302"/>
      <c r="AA170" s="302"/>
      <c r="AB170" s="302"/>
      <c r="AC170" s="302"/>
      <c r="AD170" s="302"/>
      <c r="AE170" s="302"/>
    </row>
    <row r="171" spans="11:31">
      <c r="K171" s="300"/>
      <c r="L171" s="300"/>
      <c r="M171" s="300"/>
      <c r="N171" s="300"/>
      <c r="O171" s="300"/>
      <c r="P171" s="301"/>
      <c r="Q171" s="301"/>
      <c r="R171" s="301"/>
      <c r="S171" s="301"/>
      <c r="T171" s="301"/>
      <c r="U171" s="301"/>
      <c r="V171" s="302"/>
      <c r="W171" s="302"/>
      <c r="X171" s="302"/>
      <c r="Y171" s="302"/>
      <c r="Z171" s="302"/>
      <c r="AA171" s="302"/>
      <c r="AB171" s="302"/>
      <c r="AC171" s="302"/>
      <c r="AD171" s="302"/>
      <c r="AE171" s="302"/>
    </row>
    <row r="172" spans="11:31">
      <c r="K172" s="300"/>
      <c r="L172" s="300"/>
      <c r="M172" s="300"/>
      <c r="N172" s="300"/>
      <c r="O172" s="300"/>
      <c r="P172" s="301"/>
      <c r="Q172" s="301"/>
      <c r="R172" s="301"/>
      <c r="S172" s="301"/>
      <c r="T172" s="301"/>
      <c r="U172" s="301"/>
      <c r="V172" s="302"/>
      <c r="W172" s="302"/>
      <c r="X172" s="302"/>
      <c r="Y172" s="302"/>
      <c r="Z172" s="302"/>
      <c r="AA172" s="302"/>
      <c r="AB172" s="302"/>
      <c r="AC172" s="302"/>
      <c r="AD172" s="302"/>
      <c r="AE172" s="302"/>
    </row>
    <row r="173" spans="11:31">
      <c r="K173" s="300"/>
      <c r="L173" s="300"/>
      <c r="M173" s="300"/>
      <c r="N173" s="300"/>
      <c r="O173" s="300"/>
      <c r="P173" s="301"/>
      <c r="Q173" s="301"/>
      <c r="R173" s="301"/>
      <c r="S173" s="301"/>
      <c r="T173" s="301"/>
      <c r="U173" s="301"/>
      <c r="V173" s="302"/>
      <c r="W173" s="302"/>
      <c r="X173" s="302"/>
      <c r="Y173" s="302"/>
      <c r="Z173" s="302"/>
      <c r="AA173" s="302"/>
      <c r="AB173" s="302"/>
      <c r="AC173" s="302"/>
      <c r="AD173" s="302"/>
      <c r="AE173" s="302"/>
    </row>
    <row r="174" spans="11:31">
      <c r="K174" s="300"/>
      <c r="L174" s="300"/>
      <c r="M174" s="300"/>
      <c r="N174" s="300"/>
      <c r="O174" s="300"/>
      <c r="P174" s="301"/>
      <c r="Q174" s="301"/>
      <c r="R174" s="301"/>
      <c r="S174" s="301"/>
      <c r="T174" s="301"/>
      <c r="U174" s="301"/>
      <c r="V174" s="302"/>
      <c r="W174" s="302"/>
      <c r="X174" s="302"/>
      <c r="Y174" s="302"/>
      <c r="Z174" s="302"/>
      <c r="AA174" s="302"/>
      <c r="AB174" s="302"/>
      <c r="AC174" s="302"/>
      <c r="AD174" s="302"/>
      <c r="AE174" s="302"/>
    </row>
    <row r="175" spans="11:31">
      <c r="K175" s="300"/>
      <c r="L175" s="300"/>
      <c r="M175" s="300"/>
      <c r="N175" s="300"/>
      <c r="O175" s="300"/>
      <c r="P175" s="301"/>
      <c r="Q175" s="301"/>
      <c r="R175" s="301"/>
      <c r="S175" s="301"/>
      <c r="T175" s="301"/>
      <c r="U175" s="301"/>
      <c r="V175" s="302"/>
      <c r="W175" s="302"/>
      <c r="X175" s="302"/>
      <c r="Y175" s="302"/>
      <c r="Z175" s="302"/>
      <c r="AA175" s="302"/>
      <c r="AB175" s="302"/>
      <c r="AC175" s="302"/>
      <c r="AD175" s="302"/>
      <c r="AE175" s="302"/>
    </row>
    <row r="176" spans="11:31">
      <c r="K176" s="300"/>
      <c r="L176" s="300"/>
      <c r="M176" s="300"/>
      <c r="N176" s="300"/>
      <c r="O176" s="300"/>
      <c r="P176" s="301"/>
      <c r="Q176" s="301"/>
      <c r="R176" s="301"/>
      <c r="S176" s="301"/>
      <c r="T176" s="301"/>
      <c r="U176" s="301"/>
      <c r="V176" s="302"/>
      <c r="W176" s="302"/>
      <c r="X176" s="302"/>
      <c r="Y176" s="302"/>
      <c r="Z176" s="302"/>
      <c r="AA176" s="302"/>
      <c r="AB176" s="302"/>
      <c r="AC176" s="302"/>
      <c r="AD176" s="302"/>
      <c r="AE176" s="302"/>
    </row>
    <row r="177" spans="11:31">
      <c r="K177" s="300"/>
      <c r="L177" s="300"/>
      <c r="M177" s="300"/>
      <c r="N177" s="300"/>
      <c r="O177" s="300"/>
      <c r="P177" s="301"/>
      <c r="Q177" s="301"/>
      <c r="R177" s="301"/>
      <c r="S177" s="301"/>
      <c r="T177" s="301"/>
      <c r="U177" s="301"/>
      <c r="V177" s="302"/>
      <c r="W177" s="302"/>
      <c r="X177" s="302"/>
      <c r="Y177" s="302"/>
      <c r="Z177" s="302"/>
      <c r="AA177" s="302"/>
      <c r="AB177" s="302"/>
      <c r="AC177" s="302"/>
      <c r="AD177" s="302"/>
      <c r="AE177" s="302"/>
    </row>
    <row r="178" spans="11:31">
      <c r="K178" s="300"/>
      <c r="L178" s="300"/>
      <c r="M178" s="300"/>
      <c r="N178" s="300"/>
      <c r="O178" s="300"/>
      <c r="P178" s="301"/>
      <c r="Q178" s="301"/>
      <c r="R178" s="301"/>
      <c r="S178" s="301"/>
      <c r="T178" s="301"/>
      <c r="U178" s="301"/>
      <c r="V178" s="302"/>
      <c r="W178" s="302"/>
      <c r="X178" s="302"/>
      <c r="Y178" s="302"/>
      <c r="Z178" s="302"/>
      <c r="AA178" s="302"/>
      <c r="AB178" s="302"/>
      <c r="AC178" s="302"/>
      <c r="AD178" s="302"/>
      <c r="AE178" s="302"/>
    </row>
    <row r="179" spans="11:31">
      <c r="K179" s="300"/>
      <c r="L179" s="300"/>
      <c r="M179" s="300"/>
      <c r="N179" s="300"/>
      <c r="O179" s="300"/>
      <c r="P179" s="301"/>
      <c r="Q179" s="301"/>
      <c r="R179" s="301"/>
      <c r="S179" s="301"/>
      <c r="T179" s="301"/>
      <c r="U179" s="301"/>
      <c r="V179" s="302"/>
      <c r="W179" s="302"/>
      <c r="X179" s="302"/>
      <c r="Y179" s="302"/>
      <c r="Z179" s="302"/>
      <c r="AA179" s="302"/>
      <c r="AB179" s="302"/>
      <c r="AC179" s="302"/>
      <c r="AD179" s="302"/>
      <c r="AE179" s="302"/>
    </row>
    <row r="180" spans="11:31">
      <c r="K180" s="300"/>
      <c r="L180" s="300"/>
      <c r="M180" s="300"/>
      <c r="N180" s="300"/>
      <c r="O180" s="300"/>
      <c r="P180" s="301"/>
      <c r="Q180" s="301"/>
      <c r="R180" s="301"/>
      <c r="S180" s="301"/>
      <c r="T180" s="301"/>
      <c r="U180" s="301"/>
      <c r="V180" s="302"/>
      <c r="W180" s="302"/>
      <c r="X180" s="302"/>
      <c r="Y180" s="302"/>
      <c r="Z180" s="302"/>
      <c r="AA180" s="302"/>
      <c r="AB180" s="302"/>
      <c r="AC180" s="302"/>
      <c r="AD180" s="302"/>
      <c r="AE180" s="302"/>
    </row>
    <row r="181" spans="11:31">
      <c r="K181" s="300"/>
      <c r="L181" s="300"/>
      <c r="M181" s="300"/>
      <c r="N181" s="300"/>
      <c r="O181" s="300"/>
      <c r="P181" s="301"/>
      <c r="Q181" s="301"/>
      <c r="R181" s="301"/>
      <c r="S181" s="301"/>
      <c r="T181" s="301"/>
      <c r="U181" s="301"/>
      <c r="V181" s="302"/>
      <c r="W181" s="302"/>
      <c r="X181" s="302"/>
      <c r="Y181" s="302"/>
      <c r="Z181" s="302"/>
      <c r="AA181" s="302"/>
      <c r="AB181" s="302"/>
      <c r="AC181" s="302"/>
      <c r="AD181" s="302"/>
      <c r="AE181" s="302"/>
    </row>
    <row r="182" spans="11:31">
      <c r="K182" s="300"/>
      <c r="L182" s="300"/>
      <c r="M182" s="300"/>
      <c r="N182" s="300"/>
      <c r="O182" s="300"/>
      <c r="P182" s="301"/>
      <c r="Q182" s="301"/>
      <c r="R182" s="301"/>
      <c r="S182" s="301"/>
      <c r="T182" s="301"/>
      <c r="U182" s="301"/>
      <c r="V182" s="302"/>
      <c r="W182" s="302"/>
      <c r="X182" s="302"/>
      <c r="Y182" s="302"/>
      <c r="Z182" s="302"/>
      <c r="AA182" s="302"/>
      <c r="AB182" s="302"/>
      <c r="AC182" s="302"/>
      <c r="AD182" s="302"/>
      <c r="AE182" s="302"/>
    </row>
    <row r="183" spans="11:31">
      <c r="K183" s="300"/>
      <c r="L183" s="300"/>
      <c r="M183" s="300"/>
      <c r="N183" s="300"/>
      <c r="O183" s="300"/>
      <c r="P183" s="301"/>
      <c r="Q183" s="301"/>
      <c r="R183" s="301"/>
      <c r="S183" s="301"/>
      <c r="T183" s="301"/>
      <c r="U183" s="301"/>
      <c r="V183" s="302"/>
      <c r="W183" s="302"/>
      <c r="X183" s="302"/>
      <c r="Y183" s="302"/>
      <c r="Z183" s="302"/>
      <c r="AA183" s="302"/>
      <c r="AB183" s="302"/>
      <c r="AC183" s="302"/>
      <c r="AD183" s="302"/>
      <c r="AE183" s="302"/>
    </row>
    <row r="184" spans="11:31">
      <c r="K184" s="300"/>
      <c r="L184" s="300"/>
      <c r="M184" s="300"/>
      <c r="N184" s="300"/>
      <c r="O184" s="300"/>
      <c r="P184" s="301"/>
      <c r="Q184" s="301"/>
      <c r="R184" s="301"/>
      <c r="S184" s="301"/>
      <c r="T184" s="301"/>
      <c r="U184" s="301"/>
      <c r="V184" s="302"/>
      <c r="W184" s="302"/>
      <c r="X184" s="302"/>
      <c r="Y184" s="302"/>
      <c r="Z184" s="302"/>
      <c r="AA184" s="302"/>
      <c r="AB184" s="302"/>
      <c r="AC184" s="302"/>
      <c r="AD184" s="302"/>
      <c r="AE184" s="302"/>
    </row>
    <row r="185" spans="11:31">
      <c r="K185" s="300"/>
      <c r="L185" s="300"/>
      <c r="M185" s="300"/>
      <c r="N185" s="300"/>
      <c r="O185" s="300"/>
      <c r="P185" s="301"/>
      <c r="Q185" s="301"/>
      <c r="R185" s="301"/>
      <c r="S185" s="301"/>
      <c r="T185" s="301"/>
      <c r="U185" s="301"/>
      <c r="V185" s="302"/>
      <c r="W185" s="302"/>
      <c r="X185" s="302"/>
      <c r="Y185" s="302"/>
      <c r="Z185" s="302"/>
      <c r="AA185" s="302"/>
      <c r="AB185" s="302"/>
      <c r="AC185" s="302"/>
      <c r="AD185" s="302"/>
      <c r="AE185" s="302"/>
    </row>
    <row r="186" spans="11:31">
      <c r="K186" s="300"/>
      <c r="L186" s="300"/>
      <c r="M186" s="300"/>
      <c r="N186" s="300"/>
      <c r="O186" s="300"/>
      <c r="P186" s="301"/>
      <c r="Q186" s="301"/>
      <c r="R186" s="301"/>
      <c r="S186" s="301"/>
      <c r="T186" s="301"/>
      <c r="U186" s="301"/>
      <c r="V186" s="302"/>
      <c r="W186" s="302"/>
      <c r="X186" s="302"/>
      <c r="Y186" s="302"/>
      <c r="Z186" s="302"/>
      <c r="AA186" s="302"/>
      <c r="AB186" s="302"/>
      <c r="AC186" s="302"/>
      <c r="AD186" s="302"/>
      <c r="AE186" s="302"/>
    </row>
    <row r="187" spans="11:31">
      <c r="K187" s="300"/>
      <c r="L187" s="300"/>
      <c r="M187" s="300"/>
      <c r="N187" s="300"/>
      <c r="O187" s="300"/>
      <c r="P187" s="301"/>
      <c r="Q187" s="301"/>
      <c r="R187" s="301"/>
      <c r="S187" s="301"/>
      <c r="T187" s="301"/>
      <c r="U187" s="301"/>
      <c r="V187" s="302"/>
      <c r="W187" s="302"/>
      <c r="X187" s="302"/>
      <c r="Y187" s="302"/>
      <c r="Z187" s="302"/>
      <c r="AA187" s="302"/>
      <c r="AB187" s="302"/>
      <c r="AC187" s="302"/>
      <c r="AD187" s="302"/>
      <c r="AE187" s="302"/>
    </row>
    <row r="188" spans="11:31">
      <c r="K188" s="300"/>
      <c r="L188" s="300"/>
      <c r="M188" s="300"/>
      <c r="N188" s="300"/>
      <c r="O188" s="300"/>
      <c r="P188" s="301"/>
      <c r="Q188" s="301"/>
      <c r="R188" s="301"/>
      <c r="S188" s="301"/>
      <c r="T188" s="301"/>
      <c r="U188" s="301"/>
      <c r="V188" s="302"/>
      <c r="W188" s="302"/>
      <c r="X188" s="302"/>
      <c r="Y188" s="302"/>
      <c r="Z188" s="302"/>
      <c r="AA188" s="302"/>
      <c r="AB188" s="302"/>
      <c r="AC188" s="302"/>
      <c r="AD188" s="302"/>
      <c r="AE188" s="302"/>
    </row>
    <row r="189" spans="11:31">
      <c r="K189" s="300"/>
      <c r="L189" s="300"/>
      <c r="M189" s="300"/>
      <c r="N189" s="300"/>
      <c r="O189" s="300"/>
      <c r="P189" s="301"/>
      <c r="Q189" s="301"/>
      <c r="R189" s="301"/>
      <c r="S189" s="301"/>
      <c r="T189" s="301"/>
      <c r="U189" s="301"/>
      <c r="V189" s="302"/>
      <c r="W189" s="302"/>
      <c r="X189" s="302"/>
      <c r="Y189" s="302"/>
      <c r="Z189" s="302"/>
      <c r="AA189" s="302"/>
      <c r="AB189" s="302"/>
      <c r="AC189" s="302"/>
      <c r="AD189" s="302"/>
      <c r="AE189" s="302"/>
    </row>
    <row r="190" spans="11:31">
      <c r="K190" s="300"/>
      <c r="L190" s="300"/>
      <c r="M190" s="300"/>
      <c r="N190" s="300"/>
      <c r="O190" s="300"/>
      <c r="P190" s="301"/>
      <c r="Q190" s="301"/>
      <c r="R190" s="301"/>
      <c r="S190" s="301"/>
      <c r="T190" s="301"/>
      <c r="U190" s="301"/>
      <c r="V190" s="302"/>
      <c r="W190" s="302"/>
      <c r="X190" s="302"/>
      <c r="Y190" s="302"/>
      <c r="Z190" s="302"/>
      <c r="AA190" s="302"/>
      <c r="AB190" s="302"/>
      <c r="AC190" s="302"/>
      <c r="AD190" s="302"/>
      <c r="AE190" s="302"/>
    </row>
    <row r="191" spans="11:31">
      <c r="K191" s="300"/>
      <c r="L191" s="300"/>
      <c r="M191" s="300"/>
      <c r="N191" s="300"/>
      <c r="O191" s="300"/>
      <c r="P191" s="301"/>
      <c r="Q191" s="301"/>
      <c r="R191" s="301"/>
      <c r="S191" s="301"/>
      <c r="T191" s="301"/>
      <c r="U191" s="301"/>
      <c r="V191" s="302"/>
      <c r="W191" s="302"/>
      <c r="X191" s="302"/>
      <c r="Y191" s="302"/>
      <c r="Z191" s="302"/>
      <c r="AA191" s="302"/>
      <c r="AB191" s="302"/>
      <c r="AC191" s="302"/>
      <c r="AD191" s="302"/>
      <c r="AE191" s="302"/>
    </row>
    <row r="192" spans="11:31">
      <c r="K192" s="300"/>
      <c r="L192" s="300"/>
      <c r="M192" s="300"/>
      <c r="N192" s="300"/>
      <c r="O192" s="300"/>
      <c r="P192" s="301"/>
      <c r="Q192" s="301"/>
      <c r="R192" s="301"/>
      <c r="S192" s="301"/>
      <c r="T192" s="301"/>
      <c r="U192" s="301"/>
      <c r="V192" s="302"/>
      <c r="W192" s="302"/>
      <c r="X192" s="302"/>
      <c r="Y192" s="302"/>
      <c r="Z192" s="302"/>
      <c r="AA192" s="302"/>
      <c r="AB192" s="302"/>
      <c r="AC192" s="302"/>
      <c r="AD192" s="302"/>
      <c r="AE192" s="302"/>
    </row>
    <row r="193" spans="11:31">
      <c r="K193" s="300"/>
      <c r="L193" s="300"/>
      <c r="M193" s="300"/>
      <c r="N193" s="300"/>
      <c r="O193" s="300"/>
      <c r="P193" s="301"/>
      <c r="Q193" s="301"/>
      <c r="R193" s="301"/>
      <c r="S193" s="301"/>
      <c r="T193" s="301"/>
      <c r="U193" s="301"/>
      <c r="V193" s="302"/>
      <c r="W193" s="302"/>
      <c r="X193" s="302"/>
      <c r="Y193" s="302"/>
      <c r="Z193" s="302"/>
      <c r="AA193" s="302"/>
      <c r="AB193" s="302"/>
      <c r="AC193" s="302"/>
      <c r="AD193" s="302"/>
      <c r="AE193" s="302"/>
    </row>
    <row r="194" spans="11:31">
      <c r="K194" s="300"/>
      <c r="L194" s="300"/>
      <c r="M194" s="300"/>
      <c r="N194" s="300"/>
      <c r="O194" s="300"/>
      <c r="P194" s="301"/>
      <c r="Q194" s="301"/>
      <c r="R194" s="301"/>
      <c r="S194" s="301"/>
      <c r="T194" s="301"/>
      <c r="U194" s="301"/>
      <c r="V194" s="302"/>
      <c r="W194" s="302"/>
      <c r="X194" s="302"/>
      <c r="Y194" s="302"/>
      <c r="Z194" s="302"/>
      <c r="AA194" s="302"/>
      <c r="AB194" s="302"/>
      <c r="AC194" s="302"/>
      <c r="AD194" s="302"/>
      <c r="AE194" s="302"/>
    </row>
    <row r="195" spans="11:31">
      <c r="K195" s="300"/>
      <c r="L195" s="300"/>
      <c r="M195" s="300"/>
      <c r="N195" s="300"/>
      <c r="O195" s="300"/>
      <c r="P195" s="301"/>
      <c r="Q195" s="301"/>
      <c r="R195" s="301"/>
      <c r="S195" s="301"/>
      <c r="T195" s="301"/>
      <c r="U195" s="301"/>
      <c r="V195" s="302"/>
      <c r="W195" s="302"/>
      <c r="X195" s="302"/>
      <c r="Y195" s="302"/>
      <c r="Z195" s="302"/>
      <c r="AA195" s="302"/>
      <c r="AB195" s="302"/>
      <c r="AC195" s="302"/>
      <c r="AD195" s="302"/>
      <c r="AE195" s="302"/>
    </row>
    <row r="196" spans="11:31">
      <c r="K196" s="300"/>
      <c r="L196" s="300"/>
      <c r="M196" s="300"/>
      <c r="N196" s="300"/>
      <c r="O196" s="300"/>
      <c r="P196" s="301"/>
      <c r="Q196" s="301"/>
      <c r="R196" s="301"/>
      <c r="S196" s="301"/>
      <c r="T196" s="301"/>
      <c r="U196" s="301"/>
      <c r="V196" s="302"/>
      <c r="W196" s="302"/>
      <c r="X196" s="302"/>
      <c r="Y196" s="302"/>
      <c r="Z196" s="302"/>
      <c r="AA196" s="302"/>
      <c r="AB196" s="302"/>
      <c r="AC196" s="302"/>
      <c r="AD196" s="302"/>
      <c r="AE196" s="302"/>
    </row>
    <row r="197" spans="11:31">
      <c r="K197" s="300"/>
      <c r="L197" s="300"/>
      <c r="M197" s="300"/>
      <c r="N197" s="300"/>
      <c r="O197" s="300"/>
      <c r="P197" s="301"/>
      <c r="Q197" s="301"/>
      <c r="R197" s="301"/>
      <c r="S197" s="301"/>
      <c r="T197" s="301"/>
      <c r="U197" s="301"/>
      <c r="V197" s="302"/>
      <c r="W197" s="302"/>
      <c r="X197" s="302"/>
      <c r="Y197" s="302"/>
      <c r="Z197" s="302"/>
      <c r="AA197" s="302"/>
      <c r="AB197" s="302"/>
      <c r="AC197" s="302"/>
      <c r="AD197" s="302"/>
      <c r="AE197" s="302"/>
    </row>
    <row r="198" spans="11:31">
      <c r="K198" s="300"/>
      <c r="L198" s="300"/>
      <c r="M198" s="300"/>
      <c r="N198" s="300"/>
      <c r="O198" s="300"/>
      <c r="P198" s="301"/>
      <c r="Q198" s="301"/>
      <c r="R198" s="301"/>
      <c r="S198" s="301"/>
      <c r="T198" s="301"/>
      <c r="U198" s="301"/>
      <c r="V198" s="302"/>
      <c r="W198" s="302"/>
      <c r="X198" s="302"/>
      <c r="Y198" s="302"/>
      <c r="Z198" s="302"/>
      <c r="AA198" s="302"/>
      <c r="AB198" s="302"/>
      <c r="AC198" s="302"/>
      <c r="AD198" s="302"/>
      <c r="AE198" s="302"/>
    </row>
    <row r="199" spans="11:31">
      <c r="K199" s="300"/>
      <c r="L199" s="300"/>
      <c r="M199" s="300"/>
      <c r="N199" s="300"/>
      <c r="O199" s="300"/>
      <c r="P199" s="301"/>
      <c r="Q199" s="301"/>
      <c r="R199" s="301"/>
      <c r="S199" s="301"/>
      <c r="T199" s="301"/>
      <c r="U199" s="301"/>
      <c r="V199" s="302"/>
      <c r="W199" s="302"/>
      <c r="X199" s="302"/>
      <c r="Y199" s="302"/>
      <c r="Z199" s="302"/>
      <c r="AA199" s="302"/>
      <c r="AB199" s="302"/>
      <c r="AC199" s="302"/>
      <c r="AD199" s="302"/>
      <c r="AE199" s="302"/>
    </row>
    <row r="200" spans="11:31">
      <c r="K200" s="300"/>
      <c r="L200" s="300"/>
      <c r="M200" s="300"/>
      <c r="N200" s="300"/>
      <c r="O200" s="300"/>
      <c r="P200" s="301"/>
      <c r="Q200" s="301"/>
      <c r="R200" s="301"/>
      <c r="S200" s="301"/>
      <c r="T200" s="301"/>
      <c r="U200" s="301"/>
      <c r="V200" s="302"/>
      <c r="W200" s="302"/>
      <c r="X200" s="302"/>
      <c r="Y200" s="302"/>
      <c r="Z200" s="302"/>
      <c r="AA200" s="302"/>
      <c r="AB200" s="302"/>
      <c r="AC200" s="302"/>
      <c r="AD200" s="302"/>
      <c r="AE200" s="302"/>
    </row>
    <row r="201" spans="11:31">
      <c r="K201" s="300"/>
      <c r="L201" s="300"/>
      <c r="M201" s="300"/>
      <c r="N201" s="300"/>
      <c r="O201" s="300"/>
      <c r="P201" s="301"/>
      <c r="Q201" s="301"/>
      <c r="R201" s="301"/>
      <c r="S201" s="301"/>
      <c r="T201" s="301"/>
      <c r="U201" s="301"/>
      <c r="V201" s="302"/>
      <c r="W201" s="302"/>
      <c r="X201" s="302"/>
      <c r="Y201" s="302"/>
      <c r="Z201" s="302"/>
      <c r="AA201" s="302"/>
      <c r="AB201" s="302"/>
      <c r="AC201" s="302"/>
      <c r="AD201" s="302"/>
      <c r="AE201" s="302"/>
    </row>
    <row r="202" spans="11:31">
      <c r="K202" s="300"/>
      <c r="L202" s="300"/>
      <c r="M202" s="300"/>
      <c r="N202" s="300"/>
      <c r="O202" s="300"/>
      <c r="P202" s="301"/>
      <c r="Q202" s="301"/>
      <c r="R202" s="301"/>
      <c r="S202" s="301"/>
      <c r="T202" s="301"/>
      <c r="U202" s="301"/>
      <c r="V202" s="302"/>
      <c r="W202" s="302"/>
      <c r="X202" s="302"/>
      <c r="Y202" s="302"/>
      <c r="Z202" s="302"/>
      <c r="AA202" s="302"/>
      <c r="AB202" s="302"/>
      <c r="AC202" s="302"/>
      <c r="AD202" s="302"/>
      <c r="AE202" s="302"/>
    </row>
    <row r="203" spans="11:31">
      <c r="K203" s="300"/>
      <c r="L203" s="300"/>
      <c r="M203" s="300"/>
      <c r="N203" s="300"/>
      <c r="O203" s="300"/>
      <c r="P203" s="301"/>
      <c r="Q203" s="301"/>
      <c r="R203" s="301"/>
      <c r="S203" s="301"/>
      <c r="T203" s="301"/>
      <c r="U203" s="301"/>
      <c r="V203" s="302"/>
      <c r="W203" s="302"/>
      <c r="X203" s="302"/>
      <c r="Y203" s="302"/>
      <c r="Z203" s="302"/>
      <c r="AA203" s="302"/>
      <c r="AB203" s="302"/>
      <c r="AC203" s="302"/>
      <c r="AD203" s="302"/>
      <c r="AE203" s="302"/>
    </row>
    <row r="204" spans="11:31">
      <c r="K204" s="300"/>
      <c r="L204" s="300"/>
      <c r="M204" s="300"/>
      <c r="N204" s="300"/>
      <c r="O204" s="300"/>
      <c r="P204" s="301"/>
      <c r="Q204" s="301"/>
      <c r="R204" s="301"/>
      <c r="S204" s="301"/>
      <c r="T204" s="301"/>
      <c r="U204" s="301"/>
      <c r="V204" s="302"/>
      <c r="W204" s="302"/>
      <c r="X204" s="302"/>
      <c r="Y204" s="302"/>
      <c r="Z204" s="302"/>
      <c r="AA204" s="302"/>
      <c r="AB204" s="302"/>
      <c r="AC204" s="302"/>
      <c r="AD204" s="302"/>
      <c r="AE204" s="302"/>
    </row>
    <row r="205" spans="11:31">
      <c r="K205" s="300"/>
      <c r="L205" s="300"/>
      <c r="M205" s="300"/>
      <c r="N205" s="300"/>
      <c r="O205" s="300"/>
      <c r="P205" s="301"/>
      <c r="Q205" s="301"/>
      <c r="R205" s="301"/>
      <c r="S205" s="301"/>
      <c r="T205" s="301"/>
      <c r="U205" s="301"/>
      <c r="V205" s="302"/>
      <c r="W205" s="302"/>
      <c r="X205" s="302"/>
      <c r="Y205" s="302"/>
      <c r="Z205" s="302"/>
      <c r="AA205" s="302"/>
      <c r="AB205" s="302"/>
      <c r="AC205" s="302"/>
      <c r="AD205" s="302"/>
      <c r="AE205" s="302"/>
    </row>
    <row r="206" spans="11:31">
      <c r="K206" s="300"/>
      <c r="L206" s="300"/>
      <c r="M206" s="300"/>
      <c r="N206" s="300"/>
      <c r="O206" s="300"/>
      <c r="P206" s="301"/>
      <c r="Q206" s="301"/>
      <c r="R206" s="301"/>
      <c r="S206" s="301"/>
      <c r="T206" s="301"/>
      <c r="U206" s="301"/>
      <c r="V206" s="302"/>
      <c r="W206" s="302"/>
      <c r="X206" s="302"/>
      <c r="Y206" s="302"/>
      <c r="Z206" s="302"/>
      <c r="AA206" s="302"/>
      <c r="AB206" s="302"/>
      <c r="AC206" s="302"/>
      <c r="AD206" s="302"/>
      <c r="AE206" s="302"/>
    </row>
    <row r="207" spans="11:31">
      <c r="K207" s="300"/>
      <c r="L207" s="300"/>
      <c r="M207" s="300"/>
      <c r="N207" s="300"/>
      <c r="O207" s="300"/>
      <c r="P207" s="301"/>
      <c r="Q207" s="301"/>
      <c r="R207" s="301"/>
      <c r="S207" s="301"/>
      <c r="T207" s="301"/>
      <c r="U207" s="301"/>
      <c r="V207" s="302"/>
      <c r="W207" s="302"/>
      <c r="X207" s="302"/>
      <c r="Y207" s="302"/>
      <c r="Z207" s="302"/>
      <c r="AA207" s="302"/>
      <c r="AB207" s="302"/>
      <c r="AC207" s="302"/>
      <c r="AD207" s="302"/>
      <c r="AE207" s="302"/>
    </row>
    <row r="208" spans="11:31">
      <c r="K208" s="300"/>
      <c r="L208" s="300"/>
      <c r="M208" s="300"/>
      <c r="N208" s="300"/>
      <c r="O208" s="300"/>
      <c r="P208" s="301"/>
      <c r="Q208" s="301"/>
      <c r="R208" s="301"/>
      <c r="S208" s="301"/>
      <c r="T208" s="301"/>
      <c r="U208" s="301"/>
      <c r="V208" s="302"/>
      <c r="W208" s="302"/>
      <c r="X208" s="302"/>
      <c r="Y208" s="302"/>
      <c r="Z208" s="302"/>
      <c r="AA208" s="302"/>
      <c r="AB208" s="302"/>
      <c r="AC208" s="302"/>
      <c r="AD208" s="302"/>
      <c r="AE208" s="302"/>
    </row>
    <row r="209" spans="11:31">
      <c r="K209" s="300"/>
      <c r="L209" s="300"/>
      <c r="M209" s="300"/>
      <c r="N209" s="300"/>
      <c r="O209" s="300"/>
      <c r="P209" s="301"/>
      <c r="Q209" s="301"/>
      <c r="R209" s="301"/>
      <c r="S209" s="301"/>
      <c r="T209" s="301"/>
      <c r="U209" s="301"/>
      <c r="V209" s="302"/>
      <c r="W209" s="302"/>
      <c r="X209" s="302"/>
      <c r="Y209" s="302"/>
      <c r="Z209" s="302"/>
      <c r="AA209" s="302"/>
      <c r="AB209" s="302"/>
      <c r="AC209" s="302"/>
      <c r="AD209" s="302"/>
      <c r="AE209" s="302"/>
    </row>
    <row r="210" spans="11:31">
      <c r="K210" s="300"/>
      <c r="L210" s="300"/>
      <c r="M210" s="300"/>
      <c r="N210" s="300"/>
      <c r="O210" s="300"/>
      <c r="P210" s="301"/>
      <c r="Q210" s="301"/>
      <c r="R210" s="301"/>
      <c r="S210" s="301"/>
      <c r="T210" s="301"/>
      <c r="U210" s="301"/>
      <c r="V210" s="302"/>
      <c r="W210" s="302"/>
      <c r="X210" s="302"/>
      <c r="Y210" s="302"/>
      <c r="Z210" s="302"/>
      <c r="AA210" s="302"/>
      <c r="AB210" s="302"/>
      <c r="AC210" s="302"/>
      <c r="AD210" s="302"/>
      <c r="AE210" s="302"/>
    </row>
    <row r="211" spans="11:31">
      <c r="K211" s="300"/>
      <c r="L211" s="300"/>
      <c r="M211" s="300"/>
      <c r="N211" s="300"/>
      <c r="O211" s="300"/>
      <c r="P211" s="301"/>
      <c r="Q211" s="301"/>
      <c r="R211" s="301"/>
      <c r="S211" s="301"/>
      <c r="T211" s="301"/>
      <c r="U211" s="301"/>
      <c r="V211" s="302"/>
      <c r="W211" s="302"/>
      <c r="X211" s="302"/>
      <c r="Y211" s="302"/>
      <c r="Z211" s="302"/>
      <c r="AA211" s="302"/>
      <c r="AB211" s="302"/>
      <c r="AC211" s="302"/>
      <c r="AD211" s="302"/>
      <c r="AE211" s="302"/>
    </row>
    <row r="212" spans="11:31">
      <c r="K212" s="300"/>
      <c r="L212" s="300"/>
      <c r="M212" s="300"/>
      <c r="N212" s="300"/>
      <c r="O212" s="300"/>
      <c r="P212" s="301"/>
      <c r="Q212" s="301"/>
      <c r="R212" s="301"/>
      <c r="S212" s="301"/>
      <c r="T212" s="301"/>
      <c r="U212" s="301"/>
      <c r="V212" s="302"/>
      <c r="W212" s="302"/>
      <c r="X212" s="302"/>
      <c r="Y212" s="302"/>
      <c r="Z212" s="302"/>
      <c r="AA212" s="302"/>
      <c r="AB212" s="302"/>
      <c r="AC212" s="302"/>
      <c r="AD212" s="302"/>
      <c r="AE212" s="302"/>
    </row>
    <row r="213" spans="11:31">
      <c r="K213" s="300"/>
      <c r="L213" s="300"/>
      <c r="M213" s="300"/>
      <c r="N213" s="300"/>
      <c r="O213" s="300"/>
      <c r="P213" s="301"/>
      <c r="Q213" s="301"/>
      <c r="R213" s="301"/>
      <c r="S213" s="301"/>
      <c r="T213" s="301"/>
      <c r="U213" s="301"/>
      <c r="V213" s="302"/>
      <c r="W213" s="302"/>
      <c r="X213" s="302"/>
      <c r="Y213" s="302"/>
      <c r="Z213" s="302"/>
      <c r="AA213" s="302"/>
      <c r="AB213" s="302"/>
      <c r="AC213" s="302"/>
      <c r="AD213" s="302"/>
      <c r="AE213" s="302"/>
    </row>
    <row r="214" spans="11:31">
      <c r="K214" s="300"/>
      <c r="L214" s="300"/>
      <c r="M214" s="300"/>
      <c r="N214" s="300"/>
      <c r="O214" s="300"/>
      <c r="P214" s="301"/>
      <c r="Q214" s="301"/>
      <c r="R214" s="301"/>
      <c r="S214" s="301"/>
      <c r="T214" s="301"/>
      <c r="U214" s="301"/>
      <c r="V214" s="302"/>
      <c r="W214" s="302"/>
      <c r="X214" s="302"/>
      <c r="Y214" s="302"/>
      <c r="Z214" s="302"/>
      <c r="AA214" s="302"/>
      <c r="AB214" s="302"/>
      <c r="AC214" s="302"/>
      <c r="AD214" s="302"/>
      <c r="AE214" s="302"/>
    </row>
    <row r="215" spans="11:31">
      <c r="K215" s="300"/>
      <c r="L215" s="300"/>
      <c r="M215" s="300"/>
      <c r="N215" s="300"/>
      <c r="O215" s="300"/>
      <c r="P215" s="301"/>
      <c r="Q215" s="301"/>
      <c r="R215" s="301"/>
      <c r="S215" s="301"/>
      <c r="T215" s="301"/>
      <c r="U215" s="301"/>
      <c r="V215" s="302"/>
      <c r="W215" s="302"/>
      <c r="X215" s="302"/>
      <c r="Y215" s="302"/>
      <c r="Z215" s="302"/>
      <c r="AA215" s="302"/>
      <c r="AB215" s="302"/>
      <c r="AC215" s="302"/>
      <c r="AD215" s="302"/>
      <c r="AE215" s="302"/>
    </row>
    <row r="216" spans="11:31">
      <c r="K216" s="300"/>
      <c r="L216" s="300"/>
      <c r="M216" s="300"/>
      <c r="N216" s="300"/>
      <c r="O216" s="300"/>
      <c r="P216" s="301"/>
      <c r="Q216" s="301"/>
      <c r="R216" s="301"/>
      <c r="S216" s="301"/>
      <c r="T216" s="301"/>
      <c r="U216" s="301"/>
      <c r="V216" s="302"/>
      <c r="W216" s="302"/>
      <c r="X216" s="302"/>
      <c r="Y216" s="302"/>
      <c r="Z216" s="302"/>
      <c r="AA216" s="302"/>
      <c r="AB216" s="302"/>
      <c r="AC216" s="302"/>
      <c r="AD216" s="302"/>
      <c r="AE216" s="302"/>
    </row>
    <row r="217" spans="11:31">
      <c r="K217" s="300"/>
      <c r="L217" s="300"/>
      <c r="M217" s="300"/>
      <c r="N217" s="300"/>
      <c r="O217" s="300"/>
      <c r="P217" s="301"/>
      <c r="Q217" s="301"/>
      <c r="R217" s="301"/>
      <c r="S217" s="301"/>
      <c r="T217" s="301"/>
      <c r="U217" s="301"/>
      <c r="V217" s="302"/>
      <c r="W217" s="302"/>
      <c r="X217" s="302"/>
      <c r="Y217" s="302"/>
      <c r="Z217" s="302"/>
      <c r="AA217" s="302"/>
      <c r="AB217" s="302"/>
      <c r="AC217" s="302"/>
      <c r="AD217" s="302"/>
      <c r="AE217" s="302"/>
    </row>
    <row r="218" spans="11:31">
      <c r="K218" s="300"/>
      <c r="L218" s="300"/>
      <c r="M218" s="300"/>
      <c r="N218" s="300"/>
      <c r="O218" s="300"/>
      <c r="P218" s="301"/>
      <c r="Q218" s="301"/>
      <c r="R218" s="301"/>
      <c r="S218" s="301"/>
      <c r="T218" s="301"/>
      <c r="U218" s="301"/>
      <c r="V218" s="302"/>
      <c r="W218" s="302"/>
      <c r="X218" s="302"/>
      <c r="Y218" s="302"/>
      <c r="Z218" s="302"/>
      <c r="AA218" s="302"/>
      <c r="AB218" s="302"/>
      <c r="AC218" s="302"/>
      <c r="AD218" s="302"/>
      <c r="AE218" s="302"/>
    </row>
    <row r="219" spans="11:31">
      <c r="K219" s="300"/>
      <c r="L219" s="300"/>
      <c r="M219" s="300"/>
      <c r="N219" s="300"/>
      <c r="O219" s="300"/>
      <c r="P219" s="301"/>
      <c r="Q219" s="301"/>
      <c r="R219" s="301"/>
      <c r="S219" s="301"/>
      <c r="T219" s="301"/>
      <c r="U219" s="301"/>
      <c r="V219" s="302"/>
      <c r="W219" s="302"/>
      <c r="X219" s="302"/>
      <c r="Y219" s="302"/>
      <c r="Z219" s="302"/>
      <c r="AA219" s="302"/>
      <c r="AB219" s="302"/>
      <c r="AC219" s="302"/>
      <c r="AD219" s="302"/>
      <c r="AE219" s="302"/>
    </row>
    <row r="220" spans="11:31">
      <c r="K220" s="300"/>
      <c r="L220" s="300"/>
      <c r="M220" s="300"/>
      <c r="N220" s="300"/>
      <c r="O220" s="300"/>
      <c r="P220" s="301"/>
      <c r="Q220" s="301"/>
      <c r="R220" s="301"/>
      <c r="S220" s="301"/>
      <c r="T220" s="301"/>
      <c r="U220" s="301"/>
      <c r="V220" s="302"/>
      <c r="W220" s="302"/>
      <c r="X220" s="302"/>
      <c r="Y220" s="302"/>
      <c r="Z220" s="302"/>
      <c r="AA220" s="302"/>
      <c r="AB220" s="302"/>
      <c r="AC220" s="302"/>
      <c r="AD220" s="302"/>
      <c r="AE220" s="302"/>
    </row>
    <row r="221" spans="11:31">
      <c r="K221" s="300"/>
      <c r="L221" s="300"/>
      <c r="M221" s="300"/>
      <c r="N221" s="300"/>
      <c r="O221" s="300"/>
      <c r="P221" s="301"/>
      <c r="Q221" s="301"/>
      <c r="R221" s="301"/>
      <c r="S221" s="301"/>
      <c r="T221" s="301"/>
      <c r="U221" s="301"/>
      <c r="V221" s="302"/>
      <c r="W221" s="302"/>
      <c r="X221" s="302"/>
      <c r="Y221" s="302"/>
      <c r="Z221" s="302"/>
      <c r="AA221" s="302"/>
      <c r="AB221" s="302"/>
      <c r="AC221" s="302"/>
      <c r="AD221" s="302"/>
      <c r="AE221" s="302"/>
    </row>
    <row r="222" spans="11:31">
      <c r="K222" s="300"/>
      <c r="L222" s="300"/>
      <c r="M222" s="300"/>
      <c r="N222" s="300"/>
      <c r="O222" s="300"/>
      <c r="P222" s="301"/>
      <c r="Q222" s="301"/>
      <c r="R222" s="301"/>
      <c r="S222" s="301"/>
      <c r="T222" s="301"/>
      <c r="U222" s="301"/>
      <c r="V222" s="302"/>
      <c r="W222" s="302"/>
      <c r="X222" s="302"/>
      <c r="Y222" s="302"/>
      <c r="Z222" s="302"/>
      <c r="AA222" s="302"/>
      <c r="AB222" s="302"/>
      <c r="AC222" s="302"/>
      <c r="AD222" s="302"/>
      <c r="AE222" s="302"/>
    </row>
    <row r="223" spans="11:31">
      <c r="K223" s="300"/>
      <c r="L223" s="300"/>
      <c r="M223" s="300"/>
      <c r="N223" s="300"/>
      <c r="O223" s="300"/>
      <c r="P223" s="301"/>
      <c r="Q223" s="301"/>
      <c r="R223" s="301"/>
      <c r="S223" s="301"/>
      <c r="T223" s="301"/>
      <c r="U223" s="301"/>
      <c r="V223" s="302"/>
      <c r="W223" s="302"/>
      <c r="X223" s="302"/>
      <c r="Y223" s="302"/>
      <c r="Z223" s="302"/>
      <c r="AA223" s="302"/>
      <c r="AB223" s="302"/>
      <c r="AC223" s="302"/>
      <c r="AD223" s="302"/>
      <c r="AE223" s="302"/>
    </row>
    <row r="224" spans="11:31">
      <c r="K224" s="300"/>
      <c r="L224" s="300"/>
      <c r="M224" s="300"/>
      <c r="N224" s="300"/>
      <c r="O224" s="300"/>
      <c r="P224" s="301"/>
      <c r="Q224" s="301"/>
      <c r="R224" s="301"/>
      <c r="S224" s="301"/>
      <c r="T224" s="301"/>
      <c r="U224" s="301"/>
      <c r="V224" s="302"/>
      <c r="W224" s="302"/>
      <c r="X224" s="302"/>
      <c r="Y224" s="302"/>
      <c r="Z224" s="302"/>
      <c r="AA224" s="302"/>
      <c r="AB224" s="302"/>
      <c r="AC224" s="302"/>
      <c r="AD224" s="302"/>
      <c r="AE224" s="302"/>
    </row>
    <row r="225" spans="11:31">
      <c r="K225" s="300"/>
      <c r="L225" s="300"/>
      <c r="M225" s="300"/>
      <c r="N225" s="300"/>
      <c r="O225" s="300"/>
      <c r="P225" s="301"/>
      <c r="Q225" s="301"/>
      <c r="R225" s="301"/>
      <c r="S225" s="301"/>
      <c r="T225" s="301"/>
      <c r="U225" s="301"/>
      <c r="V225" s="302"/>
      <c r="W225" s="302"/>
      <c r="X225" s="302"/>
      <c r="Y225" s="302"/>
      <c r="Z225" s="302"/>
      <c r="AA225" s="302"/>
      <c r="AB225" s="302"/>
      <c r="AC225" s="302"/>
      <c r="AD225" s="302"/>
      <c r="AE225" s="302"/>
    </row>
    <row r="226" spans="11:31">
      <c r="K226" s="300"/>
      <c r="L226" s="300"/>
      <c r="M226" s="300"/>
      <c r="N226" s="300"/>
      <c r="O226" s="300"/>
      <c r="P226" s="301"/>
      <c r="Q226" s="301"/>
      <c r="R226" s="301"/>
      <c r="S226" s="301"/>
      <c r="T226" s="301"/>
      <c r="U226" s="301"/>
      <c r="V226" s="302"/>
      <c r="W226" s="302"/>
      <c r="X226" s="302"/>
      <c r="Y226" s="302"/>
      <c r="Z226" s="302"/>
      <c r="AA226" s="302"/>
      <c r="AB226" s="302"/>
      <c r="AC226" s="302"/>
      <c r="AD226" s="302"/>
      <c r="AE226" s="302"/>
    </row>
    <row r="227" spans="11:31">
      <c r="K227" s="300"/>
      <c r="L227" s="300"/>
      <c r="M227" s="300"/>
      <c r="N227" s="300"/>
      <c r="O227" s="300"/>
      <c r="P227" s="301"/>
      <c r="Q227" s="301"/>
      <c r="R227" s="301"/>
      <c r="S227" s="301"/>
      <c r="T227" s="301"/>
      <c r="U227" s="301"/>
      <c r="V227" s="302"/>
      <c r="W227" s="302"/>
      <c r="X227" s="302"/>
      <c r="Y227" s="302"/>
      <c r="Z227" s="302"/>
      <c r="AA227" s="302"/>
      <c r="AB227" s="302"/>
      <c r="AC227" s="302"/>
      <c r="AD227" s="302"/>
      <c r="AE227" s="302"/>
    </row>
    <row r="228" spans="11:31">
      <c r="K228" s="300"/>
      <c r="L228" s="300"/>
      <c r="M228" s="300"/>
      <c r="N228" s="300"/>
      <c r="O228" s="300"/>
      <c r="P228" s="301"/>
      <c r="Q228" s="301"/>
      <c r="R228" s="301"/>
      <c r="S228" s="301"/>
      <c r="T228" s="301"/>
      <c r="U228" s="301"/>
      <c r="V228" s="302"/>
      <c r="W228" s="302"/>
      <c r="X228" s="302"/>
      <c r="Y228" s="302"/>
      <c r="Z228" s="302"/>
      <c r="AA228" s="302"/>
      <c r="AB228" s="302"/>
      <c r="AC228" s="302"/>
      <c r="AD228" s="302"/>
      <c r="AE228" s="302"/>
    </row>
    <row r="229" spans="11:31">
      <c r="K229" s="300"/>
      <c r="L229" s="300"/>
      <c r="M229" s="300"/>
      <c r="N229" s="300"/>
      <c r="O229" s="300"/>
      <c r="P229" s="301"/>
      <c r="Q229" s="301"/>
      <c r="R229" s="301"/>
      <c r="S229" s="301"/>
      <c r="T229" s="301"/>
      <c r="U229" s="301"/>
      <c r="V229" s="302"/>
      <c r="W229" s="302"/>
      <c r="X229" s="302"/>
      <c r="Y229" s="302"/>
      <c r="Z229" s="302"/>
      <c r="AA229" s="302"/>
      <c r="AB229" s="302"/>
      <c r="AC229" s="302"/>
      <c r="AD229" s="302"/>
      <c r="AE229" s="302"/>
    </row>
    <row r="230" spans="11:31">
      <c r="K230" s="300"/>
      <c r="L230" s="300"/>
      <c r="M230" s="300"/>
      <c r="N230" s="300"/>
      <c r="O230" s="300"/>
      <c r="P230" s="301"/>
      <c r="Q230" s="301"/>
      <c r="R230" s="301"/>
      <c r="S230" s="301"/>
      <c r="T230" s="301"/>
      <c r="U230" s="301"/>
      <c r="V230" s="302"/>
      <c r="W230" s="302"/>
      <c r="X230" s="302"/>
      <c r="Y230" s="302"/>
      <c r="Z230" s="302"/>
      <c r="AA230" s="302"/>
      <c r="AB230" s="302"/>
      <c r="AC230" s="302"/>
      <c r="AD230" s="302"/>
      <c r="AE230" s="302"/>
    </row>
    <row r="231" spans="11:31">
      <c r="K231" s="300"/>
      <c r="L231" s="300"/>
      <c r="M231" s="300"/>
      <c r="N231" s="300"/>
      <c r="O231" s="300"/>
      <c r="P231" s="301"/>
      <c r="Q231" s="301"/>
      <c r="R231" s="301"/>
      <c r="S231" s="301"/>
      <c r="T231" s="301"/>
      <c r="U231" s="301"/>
      <c r="V231" s="302"/>
      <c r="W231" s="302"/>
      <c r="X231" s="302"/>
      <c r="Y231" s="302"/>
      <c r="Z231" s="302"/>
      <c r="AA231" s="302"/>
      <c r="AB231" s="302"/>
      <c r="AC231" s="302"/>
      <c r="AD231" s="302"/>
      <c r="AE231" s="302"/>
    </row>
    <row r="232" spans="11:31">
      <c r="K232" s="300"/>
      <c r="L232" s="300"/>
      <c r="M232" s="300"/>
      <c r="N232" s="300"/>
      <c r="O232" s="300"/>
      <c r="P232" s="301"/>
      <c r="Q232" s="301"/>
      <c r="R232" s="301"/>
      <c r="S232" s="301"/>
      <c r="T232" s="301"/>
      <c r="U232" s="301"/>
      <c r="V232" s="302"/>
      <c r="W232" s="302"/>
      <c r="X232" s="302"/>
      <c r="Y232" s="302"/>
      <c r="Z232" s="302"/>
      <c r="AA232" s="302"/>
      <c r="AB232" s="302"/>
      <c r="AC232" s="302"/>
      <c r="AD232" s="302"/>
      <c r="AE232" s="302"/>
    </row>
    <row r="233" spans="11:31">
      <c r="K233" s="300"/>
      <c r="L233" s="300"/>
      <c r="M233" s="300"/>
      <c r="N233" s="300"/>
      <c r="O233" s="300"/>
      <c r="P233" s="301"/>
      <c r="Q233" s="301"/>
      <c r="R233" s="301"/>
      <c r="S233" s="301"/>
      <c r="T233" s="301"/>
      <c r="U233" s="301"/>
      <c r="V233" s="302"/>
      <c r="W233" s="302"/>
      <c r="X233" s="302"/>
      <c r="Y233" s="302"/>
      <c r="Z233" s="302"/>
      <c r="AA233" s="302"/>
      <c r="AB233" s="302"/>
      <c r="AC233" s="302"/>
      <c r="AD233" s="302"/>
      <c r="AE233" s="302"/>
    </row>
    <row r="234" spans="11:31">
      <c r="K234" s="300"/>
      <c r="L234" s="300"/>
      <c r="M234" s="300"/>
      <c r="N234" s="300"/>
      <c r="O234" s="300"/>
      <c r="P234" s="301"/>
      <c r="Q234" s="301"/>
      <c r="R234" s="301"/>
      <c r="S234" s="301"/>
      <c r="T234" s="301"/>
      <c r="U234" s="301"/>
      <c r="V234" s="302"/>
      <c r="W234" s="302"/>
      <c r="X234" s="302"/>
      <c r="Y234" s="302"/>
      <c r="Z234" s="302"/>
      <c r="AA234" s="302"/>
      <c r="AB234" s="302"/>
      <c r="AC234" s="302"/>
      <c r="AD234" s="302"/>
      <c r="AE234" s="302"/>
    </row>
    <row r="235" spans="11:31">
      <c r="K235" s="300"/>
      <c r="L235" s="300"/>
      <c r="M235" s="300"/>
      <c r="N235" s="300"/>
      <c r="O235" s="300"/>
      <c r="P235" s="301"/>
      <c r="Q235" s="301"/>
      <c r="R235" s="301"/>
      <c r="S235" s="301"/>
      <c r="T235" s="301"/>
      <c r="U235" s="301"/>
      <c r="V235" s="302"/>
      <c r="W235" s="302"/>
      <c r="X235" s="302"/>
      <c r="Y235" s="302"/>
      <c r="Z235" s="302"/>
      <c r="AA235" s="302"/>
      <c r="AB235" s="302"/>
      <c r="AC235" s="302"/>
      <c r="AD235" s="302"/>
      <c r="AE235" s="302"/>
    </row>
    <row r="236" spans="11:31">
      <c r="K236" s="300"/>
      <c r="L236" s="300"/>
      <c r="M236" s="300"/>
      <c r="N236" s="300"/>
      <c r="O236" s="300"/>
      <c r="P236" s="301"/>
      <c r="Q236" s="301"/>
      <c r="R236" s="301"/>
      <c r="S236" s="301"/>
      <c r="T236" s="301"/>
      <c r="U236" s="301"/>
      <c r="V236" s="302"/>
      <c r="W236" s="302"/>
      <c r="X236" s="302"/>
      <c r="Y236" s="302"/>
      <c r="Z236" s="302"/>
      <c r="AA236" s="302"/>
      <c r="AB236" s="302"/>
      <c r="AC236" s="302"/>
      <c r="AD236" s="302"/>
      <c r="AE236" s="302"/>
    </row>
    <row r="237" spans="11:31">
      <c r="K237" s="300"/>
      <c r="L237" s="300"/>
      <c r="M237" s="300"/>
      <c r="N237" s="300"/>
      <c r="O237" s="300"/>
      <c r="P237" s="301"/>
      <c r="Q237" s="301"/>
      <c r="R237" s="301"/>
      <c r="S237" s="301"/>
      <c r="T237" s="301"/>
      <c r="U237" s="301"/>
      <c r="V237" s="302"/>
      <c r="W237" s="302"/>
      <c r="X237" s="302"/>
      <c r="Y237" s="302"/>
      <c r="Z237" s="302"/>
      <c r="AA237" s="302"/>
      <c r="AB237" s="302"/>
      <c r="AC237" s="302"/>
      <c r="AD237" s="302"/>
      <c r="AE237" s="302"/>
    </row>
    <row r="238" spans="11:31">
      <c r="K238" s="300"/>
      <c r="L238" s="300"/>
      <c r="M238" s="300"/>
      <c r="N238" s="300"/>
      <c r="O238" s="300"/>
      <c r="P238" s="301"/>
      <c r="Q238" s="301"/>
      <c r="R238" s="301"/>
      <c r="S238" s="301"/>
      <c r="T238" s="301"/>
      <c r="U238" s="301"/>
      <c r="V238" s="302"/>
      <c r="W238" s="302"/>
      <c r="X238" s="302"/>
      <c r="Y238" s="302"/>
      <c r="Z238" s="302"/>
      <c r="AA238" s="302"/>
      <c r="AB238" s="302"/>
      <c r="AC238" s="302"/>
      <c r="AD238" s="302"/>
      <c r="AE238" s="302"/>
    </row>
    <row r="239" spans="11:31">
      <c r="K239" s="300"/>
      <c r="L239" s="300"/>
      <c r="M239" s="300"/>
      <c r="N239" s="300"/>
      <c r="O239" s="300"/>
      <c r="P239" s="301"/>
      <c r="Q239" s="301"/>
      <c r="R239" s="301"/>
      <c r="S239" s="301"/>
      <c r="T239" s="301"/>
      <c r="U239" s="301"/>
      <c r="V239" s="302"/>
      <c r="W239" s="302"/>
      <c r="X239" s="302"/>
      <c r="Y239" s="302"/>
      <c r="Z239" s="302"/>
      <c r="AA239" s="302"/>
      <c r="AB239" s="302"/>
      <c r="AC239" s="302"/>
      <c r="AD239" s="302"/>
      <c r="AE239" s="302"/>
    </row>
    <row r="240" spans="11:31">
      <c r="K240" s="300"/>
      <c r="L240" s="300"/>
      <c r="M240" s="300"/>
      <c r="N240" s="300"/>
      <c r="O240" s="300"/>
      <c r="P240" s="301"/>
      <c r="Q240" s="301"/>
      <c r="R240" s="301"/>
      <c r="S240" s="301"/>
      <c r="T240" s="301"/>
      <c r="U240" s="301"/>
      <c r="V240" s="302"/>
      <c r="W240" s="302"/>
      <c r="X240" s="302"/>
      <c r="Y240" s="302"/>
      <c r="Z240" s="302"/>
      <c r="AA240" s="302"/>
      <c r="AB240" s="302"/>
      <c r="AC240" s="302"/>
      <c r="AD240" s="302"/>
      <c r="AE240" s="302"/>
    </row>
    <row r="241" spans="11:31">
      <c r="K241" s="300"/>
      <c r="L241" s="300"/>
      <c r="M241" s="300"/>
      <c r="N241" s="300"/>
      <c r="O241" s="300"/>
      <c r="P241" s="301"/>
      <c r="Q241" s="301"/>
      <c r="R241" s="301"/>
      <c r="S241" s="301"/>
      <c r="T241" s="301"/>
      <c r="U241" s="301"/>
      <c r="V241" s="302"/>
      <c r="W241" s="302"/>
      <c r="X241" s="302"/>
      <c r="Y241" s="302"/>
      <c r="Z241" s="302"/>
      <c r="AA241" s="302"/>
      <c r="AB241" s="302"/>
      <c r="AC241" s="302"/>
      <c r="AD241" s="302"/>
      <c r="AE241" s="302"/>
    </row>
    <row r="242" spans="11:31">
      <c r="K242" s="300"/>
      <c r="L242" s="300"/>
      <c r="M242" s="300"/>
      <c r="N242" s="300"/>
      <c r="O242" s="300"/>
      <c r="P242" s="301"/>
      <c r="Q242" s="301"/>
      <c r="R242" s="301"/>
      <c r="S242" s="301"/>
      <c r="T242" s="301"/>
      <c r="U242" s="301"/>
      <c r="V242" s="302"/>
      <c r="W242" s="302"/>
      <c r="X242" s="302"/>
      <c r="Y242" s="302"/>
      <c r="Z242" s="302"/>
      <c r="AA242" s="302"/>
      <c r="AB242" s="302"/>
      <c r="AC242" s="302"/>
      <c r="AD242" s="302"/>
      <c r="AE242" s="302"/>
    </row>
    <row r="243" spans="11:31">
      <c r="K243" s="300"/>
      <c r="L243" s="300"/>
      <c r="M243" s="300"/>
      <c r="N243" s="300"/>
      <c r="O243" s="300"/>
      <c r="P243" s="301"/>
      <c r="Q243" s="301"/>
      <c r="R243" s="301"/>
      <c r="S243" s="301"/>
      <c r="T243" s="301"/>
      <c r="U243" s="301"/>
      <c r="V243" s="302"/>
      <c r="W243" s="302"/>
      <c r="X243" s="302"/>
      <c r="Y243" s="302"/>
      <c r="Z243" s="302"/>
      <c r="AA243" s="302"/>
      <c r="AB243" s="302"/>
      <c r="AC243" s="302"/>
      <c r="AD243" s="302"/>
      <c r="AE243" s="302"/>
    </row>
    <row r="244" spans="11:31">
      <c r="K244" s="300"/>
      <c r="L244" s="300"/>
      <c r="M244" s="300"/>
      <c r="N244" s="300"/>
      <c r="O244" s="300"/>
      <c r="P244" s="301"/>
      <c r="Q244" s="301"/>
      <c r="R244" s="301"/>
      <c r="S244" s="301"/>
      <c r="T244" s="301"/>
      <c r="U244" s="301"/>
      <c r="V244" s="302"/>
      <c r="W244" s="302"/>
      <c r="X244" s="302"/>
      <c r="Y244" s="302"/>
      <c r="Z244" s="302"/>
      <c r="AA244" s="302"/>
      <c r="AB244" s="302"/>
      <c r="AC244" s="302"/>
      <c r="AD244" s="302"/>
      <c r="AE244" s="302"/>
    </row>
    <row r="245" spans="11:31">
      <c r="K245" s="300"/>
      <c r="L245" s="300"/>
      <c r="M245" s="300"/>
      <c r="N245" s="300"/>
      <c r="O245" s="300"/>
      <c r="P245" s="301"/>
      <c r="Q245" s="301"/>
      <c r="R245" s="301"/>
      <c r="S245" s="301"/>
      <c r="T245" s="301"/>
      <c r="U245" s="301"/>
      <c r="V245" s="302"/>
      <c r="W245" s="302"/>
      <c r="X245" s="302"/>
      <c r="Y245" s="302"/>
      <c r="Z245" s="302"/>
      <c r="AA245" s="302"/>
      <c r="AB245" s="302"/>
      <c r="AC245" s="302"/>
      <c r="AD245" s="302"/>
      <c r="AE245" s="302"/>
    </row>
    <row r="246" spans="11:31">
      <c r="K246" s="300"/>
      <c r="L246" s="300"/>
      <c r="M246" s="300"/>
      <c r="N246" s="300"/>
      <c r="O246" s="300"/>
      <c r="P246" s="301"/>
      <c r="Q246" s="301"/>
      <c r="R246" s="301"/>
      <c r="S246" s="301"/>
      <c r="T246" s="301"/>
      <c r="U246" s="301"/>
      <c r="V246" s="302"/>
      <c r="W246" s="302"/>
      <c r="X246" s="302"/>
      <c r="Y246" s="302"/>
      <c r="Z246" s="302"/>
      <c r="AA246" s="302"/>
      <c r="AB246" s="302"/>
      <c r="AC246" s="302"/>
      <c r="AD246" s="302"/>
      <c r="AE246" s="302"/>
    </row>
    <row r="247" spans="11:31">
      <c r="K247" s="300"/>
      <c r="L247" s="300"/>
      <c r="M247" s="300"/>
      <c r="N247" s="300"/>
      <c r="O247" s="300"/>
      <c r="P247" s="301"/>
      <c r="Q247" s="301"/>
      <c r="R247" s="301"/>
      <c r="S247" s="301"/>
      <c r="T247" s="301"/>
      <c r="U247" s="301"/>
      <c r="V247" s="302"/>
      <c r="W247" s="302"/>
      <c r="X247" s="302"/>
      <c r="Y247" s="302"/>
      <c r="Z247" s="302"/>
      <c r="AA247" s="302"/>
      <c r="AB247" s="302"/>
      <c r="AC247" s="302"/>
      <c r="AD247" s="302"/>
      <c r="AE247" s="302"/>
    </row>
    <row r="248" spans="11:31">
      <c r="K248" s="300"/>
      <c r="L248" s="300"/>
      <c r="M248" s="300"/>
      <c r="N248" s="300"/>
      <c r="O248" s="300"/>
      <c r="P248" s="301"/>
      <c r="Q248" s="301"/>
      <c r="R248" s="301"/>
      <c r="S248" s="301"/>
      <c r="T248" s="301"/>
      <c r="U248" s="301"/>
      <c r="V248" s="302"/>
      <c r="W248" s="302"/>
      <c r="X248" s="302"/>
      <c r="Y248" s="302"/>
      <c r="Z248" s="302"/>
      <c r="AA248" s="302"/>
      <c r="AB248" s="302"/>
      <c r="AC248" s="302"/>
      <c r="AD248" s="302"/>
      <c r="AE248" s="302"/>
    </row>
    <row r="249" spans="11:31">
      <c r="K249" s="300"/>
      <c r="L249" s="300"/>
      <c r="M249" s="300"/>
      <c r="N249" s="300"/>
      <c r="O249" s="300"/>
      <c r="P249" s="301"/>
      <c r="Q249" s="301"/>
      <c r="R249" s="301"/>
      <c r="S249" s="301"/>
      <c r="T249" s="301"/>
      <c r="U249" s="301"/>
      <c r="V249" s="302"/>
      <c r="W249" s="302"/>
      <c r="X249" s="302"/>
      <c r="Y249" s="302"/>
      <c r="Z249" s="302"/>
      <c r="AA249" s="302"/>
      <c r="AB249" s="302"/>
      <c r="AC249" s="302"/>
      <c r="AD249" s="302"/>
      <c r="AE249" s="302"/>
    </row>
    <row r="250" spans="11:31">
      <c r="K250" s="300"/>
      <c r="L250" s="300"/>
      <c r="M250" s="300"/>
      <c r="N250" s="300"/>
      <c r="O250" s="300"/>
      <c r="P250" s="301"/>
      <c r="Q250" s="301"/>
      <c r="R250" s="301"/>
      <c r="S250" s="301"/>
      <c r="T250" s="301"/>
      <c r="U250" s="301"/>
      <c r="V250" s="302"/>
      <c r="W250" s="302"/>
      <c r="X250" s="302"/>
      <c r="Y250" s="302"/>
      <c r="Z250" s="302"/>
      <c r="AA250" s="302"/>
      <c r="AB250" s="302"/>
      <c r="AC250" s="302"/>
      <c r="AD250" s="302"/>
      <c r="AE250" s="302"/>
    </row>
    <row r="251" spans="11:31">
      <c r="K251" s="300"/>
      <c r="L251" s="300"/>
      <c r="M251" s="300"/>
      <c r="N251" s="300"/>
      <c r="O251" s="300"/>
      <c r="P251" s="301"/>
      <c r="Q251" s="301"/>
      <c r="R251" s="301"/>
      <c r="S251" s="301"/>
      <c r="T251" s="301"/>
      <c r="U251" s="301"/>
      <c r="V251" s="302"/>
      <c r="W251" s="302"/>
      <c r="X251" s="302"/>
      <c r="Y251" s="302"/>
      <c r="Z251" s="302"/>
      <c r="AA251" s="302"/>
      <c r="AB251" s="302"/>
      <c r="AC251" s="302"/>
      <c r="AD251" s="302"/>
      <c r="AE251" s="302"/>
    </row>
    <row r="252" spans="11:31">
      <c r="K252" s="300"/>
      <c r="L252" s="300"/>
      <c r="M252" s="300"/>
      <c r="N252" s="300"/>
      <c r="O252" s="300"/>
      <c r="P252" s="301"/>
      <c r="Q252" s="301"/>
      <c r="R252" s="301"/>
      <c r="S252" s="301"/>
      <c r="T252" s="301"/>
      <c r="U252" s="301"/>
      <c r="V252" s="302"/>
      <c r="W252" s="302"/>
      <c r="X252" s="302"/>
      <c r="Y252" s="302"/>
      <c r="Z252" s="302"/>
      <c r="AA252" s="302"/>
      <c r="AB252" s="302"/>
      <c r="AC252" s="302"/>
      <c r="AD252" s="302"/>
      <c r="AE252" s="302"/>
    </row>
    <row r="253" spans="11:31">
      <c r="K253" s="300"/>
      <c r="L253" s="300"/>
      <c r="M253" s="300"/>
      <c r="N253" s="300"/>
      <c r="O253" s="300"/>
      <c r="P253" s="301"/>
      <c r="Q253" s="301"/>
      <c r="R253" s="301"/>
      <c r="S253" s="301"/>
      <c r="T253" s="301"/>
      <c r="U253" s="301"/>
      <c r="V253" s="302"/>
      <c r="W253" s="302"/>
      <c r="X253" s="302"/>
      <c r="Y253" s="302"/>
      <c r="Z253" s="302"/>
      <c r="AA253" s="302"/>
      <c r="AB253" s="302"/>
      <c r="AC253" s="302"/>
      <c r="AD253" s="302"/>
      <c r="AE253" s="302"/>
    </row>
    <row r="254" spans="11:31">
      <c r="K254" s="300"/>
      <c r="L254" s="300"/>
      <c r="M254" s="300"/>
      <c r="N254" s="300"/>
      <c r="O254" s="300"/>
      <c r="P254" s="301"/>
      <c r="Q254" s="301"/>
      <c r="R254" s="301"/>
      <c r="S254" s="301"/>
      <c r="T254" s="301"/>
      <c r="U254" s="301"/>
      <c r="V254" s="302"/>
      <c r="W254" s="302"/>
      <c r="X254" s="302"/>
      <c r="Y254" s="302"/>
      <c r="Z254" s="302"/>
      <c r="AA254" s="302"/>
      <c r="AB254" s="302"/>
      <c r="AC254" s="302"/>
      <c r="AD254" s="302"/>
      <c r="AE254" s="302"/>
    </row>
    <row r="255" spans="11:31">
      <c r="K255" s="300"/>
      <c r="L255" s="300"/>
      <c r="M255" s="300"/>
      <c r="N255" s="300"/>
      <c r="O255" s="300"/>
      <c r="P255" s="301"/>
      <c r="Q255" s="301"/>
      <c r="R255" s="301"/>
      <c r="S255" s="301"/>
      <c r="T255" s="301"/>
      <c r="U255" s="301"/>
      <c r="V255" s="302"/>
      <c r="W255" s="302"/>
      <c r="X255" s="302"/>
      <c r="Y255" s="302"/>
      <c r="Z255" s="302"/>
      <c r="AA255" s="302"/>
      <c r="AB255" s="302"/>
      <c r="AC255" s="302"/>
      <c r="AD255" s="302"/>
      <c r="AE255" s="302"/>
    </row>
    <row r="256" spans="11:31">
      <c r="K256" s="300"/>
      <c r="L256" s="300"/>
      <c r="M256" s="300"/>
      <c r="N256" s="300"/>
      <c r="O256" s="300"/>
      <c r="P256" s="301"/>
      <c r="Q256" s="301"/>
      <c r="R256" s="301"/>
      <c r="S256" s="301"/>
      <c r="T256" s="301"/>
      <c r="U256" s="301"/>
      <c r="V256" s="302"/>
      <c r="W256" s="302"/>
      <c r="X256" s="302"/>
      <c r="Y256" s="302"/>
      <c r="Z256" s="302"/>
      <c r="AA256" s="302"/>
      <c r="AB256" s="302"/>
      <c r="AC256" s="302"/>
      <c r="AD256" s="302"/>
      <c r="AE256" s="302"/>
    </row>
    <row r="257" spans="11:31">
      <c r="K257" s="300"/>
      <c r="L257" s="300"/>
      <c r="M257" s="300"/>
      <c r="N257" s="300"/>
      <c r="O257" s="300"/>
      <c r="P257" s="301"/>
      <c r="Q257" s="301"/>
      <c r="R257" s="301"/>
      <c r="S257" s="301"/>
      <c r="T257" s="301"/>
      <c r="U257" s="301"/>
      <c r="V257" s="302"/>
      <c r="W257" s="302"/>
      <c r="X257" s="302"/>
      <c r="Y257" s="302"/>
      <c r="Z257" s="302"/>
      <c r="AA257" s="302"/>
      <c r="AB257" s="302"/>
      <c r="AC257" s="302"/>
      <c r="AD257" s="302"/>
      <c r="AE257" s="302"/>
    </row>
    <row r="258" spans="11:31">
      <c r="K258" s="300"/>
      <c r="L258" s="300"/>
      <c r="M258" s="300"/>
      <c r="N258" s="300"/>
      <c r="O258" s="300"/>
      <c r="P258" s="301"/>
      <c r="Q258" s="301"/>
      <c r="R258" s="301"/>
      <c r="S258" s="301"/>
      <c r="T258" s="301"/>
      <c r="U258" s="301"/>
      <c r="V258" s="302"/>
      <c r="W258" s="302"/>
      <c r="X258" s="302"/>
      <c r="Y258" s="302"/>
      <c r="Z258" s="302"/>
      <c r="AA258" s="302"/>
      <c r="AB258" s="302"/>
      <c r="AC258" s="302"/>
      <c r="AD258" s="302"/>
      <c r="AE258" s="302"/>
    </row>
    <row r="259" spans="11:31">
      <c r="K259" s="300"/>
      <c r="L259" s="300"/>
      <c r="M259" s="300"/>
      <c r="N259" s="300"/>
      <c r="O259" s="300"/>
      <c r="P259" s="301"/>
      <c r="Q259" s="301"/>
      <c r="R259" s="301"/>
      <c r="S259" s="301"/>
      <c r="T259" s="301"/>
      <c r="U259" s="301"/>
      <c r="V259" s="302"/>
      <c r="W259" s="302"/>
      <c r="X259" s="302"/>
      <c r="Y259" s="302"/>
      <c r="Z259" s="302"/>
      <c r="AA259" s="302"/>
      <c r="AB259" s="302"/>
      <c r="AC259" s="302"/>
      <c r="AD259" s="302"/>
      <c r="AE259" s="302"/>
    </row>
    <row r="260" spans="11:31">
      <c r="K260" s="300"/>
      <c r="L260" s="300"/>
      <c r="M260" s="300"/>
      <c r="N260" s="300"/>
      <c r="O260" s="300"/>
      <c r="P260" s="301"/>
      <c r="Q260" s="301"/>
      <c r="R260" s="301"/>
      <c r="S260" s="301"/>
      <c r="T260" s="301"/>
      <c r="U260" s="301"/>
      <c r="V260" s="302"/>
      <c r="W260" s="302"/>
      <c r="X260" s="302"/>
      <c r="Y260" s="302"/>
      <c r="Z260" s="302"/>
      <c r="AA260" s="302"/>
      <c r="AB260" s="302"/>
      <c r="AC260" s="302"/>
      <c r="AD260" s="302"/>
      <c r="AE260" s="302"/>
    </row>
    <row r="261" spans="11:31">
      <c r="K261" s="300"/>
      <c r="L261" s="300"/>
      <c r="M261" s="300"/>
      <c r="N261" s="300"/>
      <c r="O261" s="300"/>
      <c r="P261" s="301"/>
      <c r="Q261" s="301"/>
      <c r="R261" s="301"/>
      <c r="S261" s="301"/>
      <c r="T261" s="301"/>
      <c r="U261" s="301"/>
      <c r="V261" s="302"/>
      <c r="W261" s="302"/>
      <c r="X261" s="302"/>
      <c r="Y261" s="302"/>
      <c r="Z261" s="302"/>
      <c r="AA261" s="302"/>
      <c r="AB261" s="302"/>
      <c r="AC261" s="302"/>
      <c r="AD261" s="302"/>
      <c r="AE261" s="302"/>
    </row>
    <row r="262" spans="11:31">
      <c r="K262" s="300"/>
      <c r="L262" s="300"/>
      <c r="M262" s="300"/>
      <c r="N262" s="300"/>
      <c r="O262" s="300"/>
      <c r="P262" s="301"/>
      <c r="Q262" s="301"/>
      <c r="R262" s="301"/>
      <c r="S262" s="301"/>
      <c r="T262" s="301"/>
      <c r="U262" s="301"/>
      <c r="V262" s="302"/>
      <c r="W262" s="302"/>
      <c r="X262" s="302"/>
      <c r="Y262" s="302"/>
      <c r="Z262" s="302"/>
      <c r="AA262" s="302"/>
      <c r="AB262" s="302"/>
      <c r="AC262" s="302"/>
      <c r="AD262" s="302"/>
      <c r="AE262" s="302"/>
    </row>
    <row r="263" spans="11:31">
      <c r="K263" s="300"/>
      <c r="L263" s="300"/>
      <c r="M263" s="300"/>
      <c r="N263" s="300"/>
      <c r="O263" s="300"/>
      <c r="P263" s="301"/>
      <c r="Q263" s="301"/>
      <c r="R263" s="301"/>
      <c r="S263" s="301"/>
      <c r="T263" s="301"/>
      <c r="U263" s="301"/>
      <c r="V263" s="302"/>
      <c r="W263" s="302"/>
      <c r="X263" s="302"/>
      <c r="Y263" s="302"/>
      <c r="Z263" s="302"/>
      <c r="AA263" s="302"/>
      <c r="AB263" s="302"/>
      <c r="AC263" s="302"/>
      <c r="AD263" s="302"/>
      <c r="AE263" s="302"/>
    </row>
    <row r="264" spans="11:31">
      <c r="K264" s="300"/>
      <c r="L264" s="300"/>
      <c r="M264" s="300"/>
      <c r="N264" s="300"/>
      <c r="O264" s="300"/>
      <c r="P264" s="301"/>
      <c r="Q264" s="301"/>
      <c r="R264" s="301"/>
      <c r="S264" s="301"/>
      <c r="T264" s="301"/>
      <c r="U264" s="301"/>
      <c r="V264" s="302"/>
      <c r="W264" s="302"/>
      <c r="X264" s="302"/>
      <c r="Y264" s="302"/>
      <c r="Z264" s="302"/>
      <c r="AA264" s="302"/>
      <c r="AB264" s="302"/>
      <c r="AC264" s="302"/>
      <c r="AD264" s="302"/>
      <c r="AE264" s="302"/>
    </row>
    <row r="265" spans="11:31">
      <c r="K265" s="300"/>
      <c r="L265" s="300"/>
      <c r="M265" s="300"/>
      <c r="N265" s="300"/>
      <c r="O265" s="300"/>
      <c r="P265" s="301"/>
      <c r="Q265" s="301"/>
      <c r="R265" s="301"/>
      <c r="S265" s="301"/>
      <c r="T265" s="301"/>
      <c r="U265" s="301"/>
      <c r="V265" s="302"/>
      <c r="W265" s="302"/>
      <c r="X265" s="302"/>
      <c r="Y265" s="302"/>
      <c r="Z265" s="302"/>
      <c r="AA265" s="302"/>
      <c r="AB265" s="302"/>
      <c r="AC265" s="302"/>
      <c r="AD265" s="302"/>
      <c r="AE265" s="302"/>
    </row>
    <row r="266" spans="11:31">
      <c r="K266" s="300"/>
      <c r="L266" s="300"/>
      <c r="M266" s="300"/>
      <c r="N266" s="300"/>
      <c r="O266" s="300"/>
      <c r="P266" s="301"/>
      <c r="Q266" s="301"/>
      <c r="R266" s="301"/>
      <c r="S266" s="301"/>
      <c r="T266" s="301"/>
      <c r="U266" s="301"/>
      <c r="V266" s="302"/>
      <c r="W266" s="302"/>
      <c r="X266" s="302"/>
      <c r="Y266" s="302"/>
      <c r="Z266" s="302"/>
      <c r="AA266" s="302"/>
      <c r="AB266" s="302"/>
      <c r="AC266" s="302"/>
      <c r="AD266" s="302"/>
      <c r="AE266" s="302"/>
    </row>
    <row r="267" spans="11:31">
      <c r="K267" s="300"/>
      <c r="L267" s="300"/>
      <c r="M267" s="300"/>
      <c r="N267" s="300"/>
      <c r="O267" s="300"/>
      <c r="P267" s="301"/>
      <c r="Q267" s="301"/>
      <c r="R267" s="301"/>
      <c r="S267" s="301"/>
      <c r="T267" s="301"/>
      <c r="U267" s="301"/>
      <c r="V267" s="302"/>
      <c r="W267" s="302"/>
      <c r="X267" s="302"/>
      <c r="Y267" s="302"/>
      <c r="Z267" s="302"/>
      <c r="AA267" s="302"/>
      <c r="AB267" s="302"/>
      <c r="AC267" s="302"/>
      <c r="AD267" s="302"/>
      <c r="AE267" s="302"/>
    </row>
    <row r="268" spans="11:31">
      <c r="K268" s="300"/>
      <c r="L268" s="300"/>
      <c r="M268" s="300"/>
      <c r="N268" s="300"/>
      <c r="O268" s="300"/>
      <c r="P268" s="301"/>
      <c r="Q268" s="301"/>
      <c r="R268" s="301"/>
      <c r="S268" s="301"/>
      <c r="T268" s="301"/>
      <c r="U268" s="301"/>
      <c r="V268" s="302"/>
      <c r="W268" s="302"/>
      <c r="X268" s="302"/>
      <c r="Y268" s="302"/>
      <c r="Z268" s="302"/>
      <c r="AA268" s="302"/>
      <c r="AB268" s="302"/>
      <c r="AC268" s="302"/>
      <c r="AD268" s="302"/>
      <c r="AE268" s="302"/>
    </row>
    <row r="269" spans="11:31">
      <c r="K269" s="300"/>
      <c r="L269" s="300"/>
      <c r="M269" s="300"/>
      <c r="N269" s="300"/>
      <c r="O269" s="300"/>
      <c r="P269" s="301"/>
      <c r="Q269" s="301"/>
      <c r="R269" s="301"/>
      <c r="S269" s="301"/>
      <c r="T269" s="301"/>
      <c r="U269" s="301"/>
      <c r="V269" s="302"/>
      <c r="W269" s="302"/>
      <c r="X269" s="302"/>
      <c r="Y269" s="302"/>
      <c r="Z269" s="302"/>
      <c r="AA269" s="302"/>
      <c r="AB269" s="302"/>
      <c r="AC269" s="302"/>
      <c r="AD269" s="302"/>
      <c r="AE269" s="302"/>
    </row>
    <row r="270" spans="11:31">
      <c r="K270" s="300"/>
      <c r="L270" s="300"/>
      <c r="M270" s="300"/>
      <c r="N270" s="300"/>
      <c r="O270" s="300"/>
      <c r="P270" s="301"/>
      <c r="Q270" s="301"/>
      <c r="R270" s="301"/>
      <c r="S270" s="301"/>
      <c r="T270" s="301"/>
      <c r="U270" s="301"/>
      <c r="V270" s="302"/>
      <c r="W270" s="302"/>
      <c r="X270" s="302"/>
      <c r="Y270" s="302"/>
      <c r="Z270" s="302"/>
      <c r="AA270" s="302"/>
      <c r="AB270" s="302"/>
      <c r="AC270" s="302"/>
      <c r="AD270" s="302"/>
      <c r="AE270" s="302"/>
    </row>
    <row r="271" spans="11:31">
      <c r="K271" s="300"/>
      <c r="L271" s="300"/>
      <c r="M271" s="300"/>
      <c r="N271" s="300"/>
      <c r="O271" s="300"/>
      <c r="P271" s="301"/>
      <c r="Q271" s="301"/>
      <c r="R271" s="301"/>
      <c r="S271" s="301"/>
      <c r="T271" s="301"/>
      <c r="U271" s="301"/>
      <c r="V271" s="302"/>
      <c r="W271" s="302"/>
      <c r="X271" s="302"/>
      <c r="Y271" s="302"/>
      <c r="Z271" s="302"/>
      <c r="AA271" s="302"/>
      <c r="AB271" s="302"/>
      <c r="AC271" s="302"/>
      <c r="AD271" s="302"/>
      <c r="AE271" s="302"/>
    </row>
    <row r="272" spans="11:31">
      <c r="K272" s="300"/>
      <c r="L272" s="300"/>
      <c r="M272" s="300"/>
      <c r="N272" s="300"/>
      <c r="O272" s="300"/>
      <c r="P272" s="301"/>
      <c r="Q272" s="301"/>
      <c r="R272" s="301"/>
      <c r="S272" s="301"/>
      <c r="T272" s="301"/>
      <c r="U272" s="301"/>
      <c r="V272" s="302"/>
      <c r="W272" s="302"/>
      <c r="X272" s="302"/>
      <c r="Y272" s="302"/>
      <c r="Z272" s="302"/>
      <c r="AA272" s="302"/>
      <c r="AB272" s="302"/>
      <c r="AC272" s="302"/>
      <c r="AD272" s="302"/>
      <c r="AE272" s="302"/>
    </row>
    <row r="273" spans="11:31">
      <c r="K273" s="300"/>
      <c r="L273" s="300"/>
      <c r="M273" s="300"/>
      <c r="N273" s="300"/>
      <c r="O273" s="300"/>
      <c r="P273" s="301"/>
      <c r="Q273" s="301"/>
      <c r="R273" s="301"/>
      <c r="S273" s="301"/>
      <c r="T273" s="301"/>
      <c r="U273" s="301"/>
      <c r="V273" s="302"/>
      <c r="W273" s="302"/>
      <c r="X273" s="302"/>
      <c r="Y273" s="302"/>
      <c r="Z273" s="302"/>
      <c r="AA273" s="302"/>
      <c r="AB273" s="302"/>
      <c r="AC273" s="302"/>
      <c r="AD273" s="302"/>
      <c r="AE273" s="302"/>
    </row>
    <row r="274" spans="11:31">
      <c r="K274" s="300"/>
      <c r="L274" s="300"/>
      <c r="M274" s="300"/>
      <c r="N274" s="300"/>
      <c r="O274" s="300"/>
      <c r="P274" s="301"/>
      <c r="Q274" s="301"/>
      <c r="R274" s="301"/>
      <c r="S274" s="301"/>
      <c r="T274" s="301"/>
      <c r="U274" s="301"/>
      <c r="V274" s="302"/>
      <c r="W274" s="302"/>
      <c r="X274" s="302"/>
      <c r="Y274" s="302"/>
      <c r="Z274" s="302"/>
      <c r="AA274" s="302"/>
      <c r="AB274" s="302"/>
      <c r="AC274" s="302"/>
      <c r="AD274" s="302"/>
      <c r="AE274" s="302"/>
    </row>
    <row r="275" spans="11:31">
      <c r="K275" s="300"/>
      <c r="L275" s="300"/>
      <c r="M275" s="300"/>
      <c r="N275" s="300"/>
      <c r="O275" s="300"/>
      <c r="P275" s="301"/>
      <c r="Q275" s="301"/>
      <c r="R275" s="301"/>
      <c r="S275" s="301"/>
      <c r="T275" s="301"/>
      <c r="U275" s="301"/>
      <c r="V275" s="302"/>
      <c r="W275" s="302"/>
      <c r="X275" s="302"/>
      <c r="Y275" s="302"/>
      <c r="Z275" s="302"/>
      <c r="AA275" s="302"/>
      <c r="AB275" s="302"/>
      <c r="AC275" s="302"/>
      <c r="AD275" s="302"/>
      <c r="AE275" s="302"/>
    </row>
    <row r="276" spans="11:31">
      <c r="K276" s="300"/>
      <c r="L276" s="300"/>
      <c r="M276" s="300"/>
      <c r="N276" s="300"/>
      <c r="O276" s="300"/>
      <c r="P276" s="301"/>
      <c r="Q276" s="301"/>
      <c r="R276" s="301"/>
      <c r="S276" s="301"/>
      <c r="T276" s="301"/>
      <c r="U276" s="301"/>
      <c r="V276" s="302"/>
      <c r="W276" s="302"/>
      <c r="X276" s="302"/>
      <c r="Y276" s="302"/>
      <c r="Z276" s="302"/>
      <c r="AA276" s="302"/>
      <c r="AB276" s="302"/>
      <c r="AC276" s="302"/>
      <c r="AD276" s="302"/>
      <c r="AE276" s="302"/>
    </row>
    <row r="277" spans="11:31">
      <c r="K277" s="300"/>
      <c r="L277" s="300"/>
      <c r="M277" s="300"/>
      <c r="N277" s="300"/>
      <c r="O277" s="300"/>
      <c r="P277" s="301"/>
      <c r="Q277" s="301"/>
      <c r="R277" s="301"/>
      <c r="S277" s="301"/>
      <c r="T277" s="301"/>
      <c r="U277" s="301"/>
      <c r="V277" s="302"/>
      <c r="W277" s="302"/>
      <c r="X277" s="302"/>
      <c r="Y277" s="302"/>
      <c r="Z277" s="302"/>
      <c r="AA277" s="302"/>
      <c r="AB277" s="302"/>
      <c r="AC277" s="302"/>
      <c r="AD277" s="302"/>
      <c r="AE277" s="302"/>
    </row>
    <row r="278" spans="11:31">
      <c r="K278" s="300"/>
      <c r="L278" s="300"/>
      <c r="M278" s="300"/>
      <c r="N278" s="300"/>
      <c r="O278" s="300"/>
      <c r="P278" s="301"/>
      <c r="Q278" s="301"/>
      <c r="R278" s="301"/>
      <c r="S278" s="301"/>
      <c r="T278" s="301"/>
      <c r="U278" s="301"/>
      <c r="V278" s="302"/>
      <c r="W278" s="302"/>
      <c r="X278" s="302"/>
      <c r="Y278" s="302"/>
      <c r="Z278" s="302"/>
      <c r="AA278" s="302"/>
      <c r="AB278" s="302"/>
      <c r="AC278" s="302"/>
      <c r="AD278" s="302"/>
      <c r="AE278" s="302"/>
    </row>
    <row r="279" spans="11:31">
      <c r="K279" s="300"/>
      <c r="L279" s="300"/>
      <c r="M279" s="300"/>
      <c r="N279" s="300"/>
      <c r="O279" s="300"/>
      <c r="P279" s="301"/>
      <c r="Q279" s="301"/>
      <c r="R279" s="301"/>
      <c r="S279" s="301"/>
      <c r="T279" s="301"/>
      <c r="U279" s="301"/>
      <c r="V279" s="302"/>
      <c r="W279" s="302"/>
      <c r="X279" s="302"/>
      <c r="Y279" s="302"/>
      <c r="Z279" s="302"/>
      <c r="AA279" s="302"/>
      <c r="AB279" s="302"/>
      <c r="AC279" s="302"/>
      <c r="AD279" s="302"/>
      <c r="AE279" s="302"/>
    </row>
    <row r="280" spans="11:31">
      <c r="K280" s="300"/>
      <c r="L280" s="300"/>
      <c r="M280" s="300"/>
      <c r="N280" s="300"/>
      <c r="O280" s="300"/>
      <c r="P280" s="301"/>
      <c r="Q280" s="301"/>
      <c r="R280" s="301"/>
      <c r="S280" s="301"/>
      <c r="T280" s="301"/>
      <c r="U280" s="301"/>
      <c r="V280" s="302"/>
      <c r="W280" s="302"/>
      <c r="X280" s="302"/>
      <c r="Y280" s="302"/>
      <c r="Z280" s="302"/>
      <c r="AA280" s="302"/>
      <c r="AB280" s="302"/>
      <c r="AC280" s="302"/>
      <c r="AD280" s="302"/>
      <c r="AE280" s="302"/>
    </row>
    <row r="281" spans="11:31">
      <c r="K281" s="300"/>
      <c r="L281" s="300"/>
      <c r="M281" s="300"/>
      <c r="N281" s="300"/>
      <c r="O281" s="300"/>
      <c r="P281" s="301"/>
      <c r="Q281" s="301"/>
      <c r="R281" s="301"/>
      <c r="S281" s="301"/>
      <c r="T281" s="301"/>
      <c r="U281" s="301"/>
      <c r="V281" s="302"/>
      <c r="W281" s="302"/>
      <c r="X281" s="302"/>
      <c r="Y281" s="302"/>
      <c r="Z281" s="302"/>
      <c r="AA281" s="302"/>
      <c r="AB281" s="302"/>
      <c r="AC281" s="302"/>
      <c r="AD281" s="302"/>
      <c r="AE281" s="302"/>
    </row>
    <row r="282" spans="11:31">
      <c r="K282" s="300"/>
      <c r="L282" s="300"/>
      <c r="M282" s="300"/>
      <c r="N282" s="300"/>
      <c r="O282" s="300"/>
      <c r="P282" s="301"/>
      <c r="Q282" s="301"/>
      <c r="R282" s="301"/>
      <c r="S282" s="301"/>
      <c r="T282" s="301"/>
      <c r="U282" s="301"/>
      <c r="V282" s="302"/>
      <c r="W282" s="302"/>
      <c r="X282" s="302"/>
      <c r="Y282" s="302"/>
      <c r="Z282" s="302"/>
      <c r="AA282" s="302"/>
      <c r="AB282" s="302"/>
      <c r="AC282" s="302"/>
      <c r="AD282" s="302"/>
      <c r="AE282" s="302"/>
    </row>
    <row r="283" spans="11:31">
      <c r="K283" s="300"/>
      <c r="L283" s="300"/>
      <c r="M283" s="300"/>
      <c r="N283" s="300"/>
      <c r="O283" s="300"/>
      <c r="P283" s="301"/>
      <c r="Q283" s="301"/>
      <c r="R283" s="301"/>
      <c r="S283" s="301"/>
      <c r="T283" s="301"/>
      <c r="U283" s="301"/>
      <c r="V283" s="302"/>
      <c r="W283" s="302"/>
      <c r="X283" s="302"/>
      <c r="Y283" s="302"/>
      <c r="Z283" s="302"/>
      <c r="AA283" s="302"/>
      <c r="AB283" s="302"/>
      <c r="AC283" s="302"/>
      <c r="AD283" s="302"/>
      <c r="AE283" s="302"/>
    </row>
    <row r="284" spans="11:31">
      <c r="K284" s="300"/>
      <c r="L284" s="300"/>
      <c r="M284" s="300"/>
      <c r="N284" s="300"/>
      <c r="O284" s="300"/>
      <c r="P284" s="301"/>
      <c r="Q284" s="301"/>
      <c r="R284" s="301"/>
      <c r="S284" s="301"/>
      <c r="T284" s="301"/>
      <c r="U284" s="301"/>
      <c r="V284" s="302"/>
      <c r="W284" s="302"/>
      <c r="X284" s="302"/>
      <c r="Y284" s="302"/>
      <c r="Z284" s="302"/>
      <c r="AA284" s="302"/>
      <c r="AB284" s="302"/>
      <c r="AC284" s="302"/>
      <c r="AD284" s="302"/>
      <c r="AE284" s="302"/>
    </row>
    <row r="285" spans="11:31">
      <c r="K285" s="300"/>
      <c r="L285" s="300"/>
      <c r="M285" s="300"/>
      <c r="N285" s="300"/>
      <c r="O285" s="300"/>
      <c r="P285" s="301"/>
      <c r="Q285" s="301"/>
      <c r="R285" s="301"/>
      <c r="S285" s="301"/>
      <c r="T285" s="301"/>
      <c r="U285" s="301"/>
      <c r="V285" s="302"/>
      <c r="W285" s="302"/>
      <c r="X285" s="302"/>
      <c r="Y285" s="302"/>
      <c r="Z285" s="302"/>
      <c r="AA285" s="302"/>
      <c r="AB285" s="302"/>
      <c r="AC285" s="302"/>
      <c r="AD285" s="302"/>
      <c r="AE285" s="302"/>
    </row>
    <row r="286" spans="11:31">
      <c r="K286" s="300"/>
      <c r="L286" s="300"/>
      <c r="M286" s="300"/>
      <c r="N286" s="300"/>
      <c r="O286" s="300"/>
      <c r="P286" s="301"/>
      <c r="Q286" s="301"/>
      <c r="R286" s="301"/>
      <c r="S286" s="301"/>
      <c r="T286" s="301"/>
      <c r="U286" s="301"/>
      <c r="V286" s="302"/>
      <c r="W286" s="302"/>
      <c r="X286" s="302"/>
      <c r="Y286" s="302"/>
      <c r="Z286" s="302"/>
      <c r="AA286" s="302"/>
      <c r="AB286" s="302"/>
      <c r="AC286" s="302"/>
      <c r="AD286" s="302"/>
      <c r="AE286" s="302"/>
    </row>
    <row r="287" spans="11:31">
      <c r="K287" s="300"/>
      <c r="L287" s="300"/>
      <c r="M287" s="300"/>
      <c r="N287" s="300"/>
      <c r="O287" s="300"/>
      <c r="P287" s="301"/>
      <c r="Q287" s="301"/>
      <c r="R287" s="301"/>
      <c r="S287" s="301"/>
      <c r="T287" s="301"/>
      <c r="U287" s="301"/>
      <c r="V287" s="302"/>
      <c r="W287" s="302"/>
      <c r="X287" s="302"/>
      <c r="Y287" s="302"/>
      <c r="Z287" s="302"/>
      <c r="AA287" s="302"/>
      <c r="AB287" s="302"/>
      <c r="AC287" s="302"/>
      <c r="AD287" s="302"/>
      <c r="AE287" s="302"/>
    </row>
    <row r="288" spans="11:31">
      <c r="K288" s="300"/>
      <c r="L288" s="300"/>
      <c r="M288" s="300"/>
      <c r="N288" s="300"/>
      <c r="O288" s="300"/>
      <c r="P288" s="301"/>
      <c r="Q288" s="301"/>
      <c r="R288" s="301"/>
      <c r="S288" s="301"/>
      <c r="T288" s="301"/>
      <c r="U288" s="301"/>
      <c r="V288" s="302"/>
      <c r="W288" s="302"/>
      <c r="X288" s="302"/>
      <c r="Y288" s="302"/>
      <c r="Z288" s="302"/>
      <c r="AA288" s="302"/>
      <c r="AB288" s="302"/>
      <c r="AC288" s="302"/>
      <c r="AD288" s="302"/>
      <c r="AE288" s="302"/>
    </row>
    <row r="289" spans="11:31">
      <c r="K289" s="300"/>
      <c r="L289" s="300"/>
      <c r="M289" s="300"/>
      <c r="N289" s="300"/>
      <c r="O289" s="300"/>
      <c r="P289" s="301"/>
      <c r="Q289" s="301"/>
      <c r="R289" s="301"/>
      <c r="S289" s="301"/>
      <c r="T289" s="301"/>
      <c r="U289" s="301"/>
      <c r="V289" s="302"/>
      <c r="W289" s="302"/>
      <c r="X289" s="302"/>
      <c r="Y289" s="302"/>
      <c r="Z289" s="302"/>
      <c r="AA289" s="302"/>
      <c r="AB289" s="302"/>
      <c r="AC289" s="302"/>
      <c r="AD289" s="302"/>
      <c r="AE289" s="302"/>
    </row>
    <row r="290" spans="11:31">
      <c r="K290" s="300"/>
      <c r="L290" s="300"/>
      <c r="M290" s="300"/>
      <c r="N290" s="300"/>
      <c r="O290" s="300"/>
      <c r="P290" s="301"/>
      <c r="Q290" s="301"/>
      <c r="R290" s="301"/>
      <c r="S290" s="301"/>
      <c r="T290" s="301"/>
      <c r="U290" s="301"/>
      <c r="V290" s="302"/>
      <c r="W290" s="302"/>
      <c r="X290" s="302"/>
      <c r="Y290" s="302"/>
      <c r="Z290" s="302"/>
      <c r="AA290" s="302"/>
      <c r="AB290" s="302"/>
      <c r="AC290" s="302"/>
      <c r="AD290" s="302"/>
      <c r="AE290" s="302"/>
    </row>
    <row r="291" spans="11:31">
      <c r="K291" s="300"/>
      <c r="L291" s="300"/>
      <c r="M291" s="300"/>
      <c r="N291" s="300"/>
      <c r="O291" s="300"/>
      <c r="P291" s="301"/>
      <c r="Q291" s="301"/>
      <c r="R291" s="301"/>
      <c r="S291" s="301"/>
      <c r="T291" s="301"/>
      <c r="U291" s="301"/>
      <c r="V291" s="302"/>
      <c r="W291" s="302"/>
      <c r="X291" s="302"/>
      <c r="Y291" s="302"/>
      <c r="Z291" s="302"/>
      <c r="AA291" s="302"/>
      <c r="AB291" s="302"/>
      <c r="AC291" s="302"/>
      <c r="AD291" s="302"/>
      <c r="AE291" s="302"/>
    </row>
    <row r="292" spans="11:31">
      <c r="K292" s="300"/>
      <c r="L292" s="300"/>
      <c r="M292" s="300"/>
      <c r="N292" s="300"/>
      <c r="O292" s="300"/>
      <c r="P292" s="301"/>
      <c r="Q292" s="301"/>
      <c r="R292" s="301"/>
      <c r="S292" s="301"/>
      <c r="T292" s="301"/>
      <c r="U292" s="301"/>
      <c r="V292" s="302"/>
      <c r="W292" s="302"/>
      <c r="X292" s="302"/>
      <c r="Y292" s="302"/>
      <c r="Z292" s="302"/>
      <c r="AA292" s="302"/>
      <c r="AB292" s="302"/>
      <c r="AC292" s="302"/>
      <c r="AD292" s="302"/>
      <c r="AE292" s="302"/>
    </row>
    <row r="293" spans="11:31">
      <c r="K293" s="300"/>
      <c r="L293" s="300"/>
      <c r="M293" s="300"/>
      <c r="N293" s="300"/>
      <c r="O293" s="300"/>
      <c r="P293" s="301"/>
      <c r="Q293" s="301"/>
      <c r="R293" s="301"/>
      <c r="S293" s="301"/>
      <c r="T293" s="301"/>
      <c r="U293" s="301"/>
      <c r="V293" s="302"/>
      <c r="W293" s="302"/>
      <c r="X293" s="302"/>
      <c r="Y293" s="302"/>
      <c r="Z293" s="302"/>
      <c r="AA293" s="302"/>
      <c r="AB293" s="302"/>
      <c r="AC293" s="302"/>
      <c r="AD293" s="302"/>
      <c r="AE293" s="302"/>
    </row>
    <row r="294" spans="11:31">
      <c r="K294" s="300"/>
      <c r="L294" s="300"/>
      <c r="M294" s="300"/>
      <c r="N294" s="300"/>
      <c r="O294" s="300"/>
      <c r="P294" s="301"/>
      <c r="Q294" s="301"/>
      <c r="R294" s="301"/>
      <c r="S294" s="301"/>
      <c r="T294" s="301"/>
      <c r="U294" s="301"/>
      <c r="V294" s="302"/>
      <c r="W294" s="302"/>
      <c r="X294" s="302"/>
      <c r="Y294" s="302"/>
      <c r="Z294" s="302"/>
      <c r="AA294" s="302"/>
      <c r="AB294" s="302"/>
      <c r="AC294" s="302"/>
      <c r="AD294" s="302"/>
      <c r="AE294" s="302"/>
    </row>
    <row r="295" spans="11:31">
      <c r="K295" s="300"/>
      <c r="L295" s="300"/>
      <c r="M295" s="300"/>
      <c r="N295" s="300"/>
      <c r="O295" s="300"/>
      <c r="P295" s="301"/>
      <c r="Q295" s="301"/>
      <c r="R295" s="301"/>
      <c r="S295" s="301"/>
      <c r="T295" s="301"/>
      <c r="U295" s="301"/>
      <c r="V295" s="302"/>
      <c r="W295" s="302"/>
      <c r="X295" s="302"/>
      <c r="Y295" s="302"/>
      <c r="Z295" s="302"/>
      <c r="AA295" s="302"/>
      <c r="AB295" s="302"/>
      <c r="AC295" s="302"/>
      <c r="AD295" s="302"/>
      <c r="AE295" s="302"/>
    </row>
    <row r="296" spans="11:31">
      <c r="K296" s="300"/>
      <c r="L296" s="300"/>
      <c r="M296" s="300"/>
      <c r="N296" s="300"/>
      <c r="O296" s="300"/>
      <c r="P296" s="301"/>
      <c r="Q296" s="301"/>
      <c r="R296" s="301"/>
      <c r="S296" s="301"/>
      <c r="T296" s="301"/>
      <c r="U296" s="301"/>
      <c r="V296" s="302"/>
      <c r="W296" s="302"/>
      <c r="X296" s="302"/>
      <c r="Y296" s="302"/>
      <c r="Z296" s="302"/>
      <c r="AA296" s="302"/>
      <c r="AB296" s="302"/>
      <c r="AC296" s="302"/>
      <c r="AD296" s="302"/>
      <c r="AE296" s="302"/>
    </row>
    <row r="297" spans="11:31">
      <c r="K297" s="300"/>
      <c r="L297" s="300"/>
      <c r="M297" s="300"/>
      <c r="N297" s="300"/>
      <c r="O297" s="300"/>
      <c r="P297" s="301"/>
      <c r="Q297" s="301"/>
      <c r="R297" s="301"/>
      <c r="S297" s="301"/>
      <c r="T297" s="301"/>
      <c r="U297" s="301"/>
      <c r="V297" s="302"/>
      <c r="W297" s="302"/>
      <c r="X297" s="302"/>
      <c r="Y297" s="302"/>
      <c r="Z297" s="302"/>
      <c r="AA297" s="302"/>
      <c r="AB297" s="302"/>
      <c r="AC297" s="302"/>
      <c r="AD297" s="302"/>
      <c r="AE297" s="302"/>
    </row>
    <row r="298" spans="11:31">
      <c r="K298" s="300"/>
      <c r="L298" s="300"/>
      <c r="M298" s="300"/>
      <c r="N298" s="300"/>
      <c r="O298" s="300"/>
      <c r="P298" s="301"/>
      <c r="Q298" s="301"/>
      <c r="R298" s="301"/>
      <c r="S298" s="301"/>
      <c r="T298" s="301"/>
      <c r="U298" s="301"/>
      <c r="V298" s="302"/>
      <c r="W298" s="302"/>
      <c r="X298" s="302"/>
      <c r="Y298" s="302"/>
      <c r="Z298" s="302"/>
      <c r="AA298" s="302"/>
      <c r="AB298" s="302"/>
      <c r="AC298" s="302"/>
      <c r="AD298" s="302"/>
      <c r="AE298" s="302"/>
    </row>
    <row r="299" spans="11:31">
      <c r="K299" s="300"/>
      <c r="L299" s="300"/>
      <c r="M299" s="300"/>
      <c r="N299" s="300"/>
      <c r="O299" s="300"/>
      <c r="P299" s="301"/>
      <c r="Q299" s="301"/>
      <c r="R299" s="301"/>
      <c r="S299" s="301"/>
      <c r="T299" s="301"/>
      <c r="U299" s="301"/>
      <c r="V299" s="302"/>
      <c r="W299" s="302"/>
      <c r="X299" s="302"/>
      <c r="Y299" s="302"/>
      <c r="Z299" s="302"/>
      <c r="AA299" s="302"/>
      <c r="AB299" s="302"/>
      <c r="AC299" s="302"/>
      <c r="AD299" s="302"/>
      <c r="AE299" s="302"/>
    </row>
    <row r="300" spans="11:31">
      <c r="K300" s="300"/>
      <c r="L300" s="300"/>
      <c r="M300" s="300"/>
      <c r="N300" s="300"/>
      <c r="O300" s="300"/>
      <c r="P300" s="301"/>
      <c r="Q300" s="301"/>
      <c r="R300" s="301"/>
      <c r="S300" s="301"/>
      <c r="T300" s="301"/>
      <c r="U300" s="301"/>
      <c r="V300" s="302"/>
      <c r="W300" s="302"/>
      <c r="X300" s="302"/>
      <c r="Y300" s="302"/>
      <c r="Z300" s="302"/>
      <c r="AA300" s="302"/>
      <c r="AB300" s="302"/>
      <c r="AC300" s="302"/>
      <c r="AD300" s="302"/>
      <c r="AE300" s="302"/>
    </row>
    <row r="301" spans="11:31">
      <c r="K301" s="300"/>
      <c r="L301" s="300"/>
      <c r="M301" s="300"/>
      <c r="N301" s="300"/>
      <c r="O301" s="300"/>
      <c r="P301" s="301"/>
      <c r="Q301" s="301"/>
      <c r="R301" s="301"/>
      <c r="S301" s="301"/>
      <c r="T301" s="301"/>
      <c r="U301" s="301"/>
      <c r="V301" s="302"/>
      <c r="W301" s="302"/>
      <c r="X301" s="302"/>
      <c r="Y301" s="302"/>
      <c r="Z301" s="302"/>
      <c r="AA301" s="302"/>
      <c r="AB301" s="302"/>
      <c r="AC301" s="302"/>
      <c r="AD301" s="302"/>
      <c r="AE301" s="302"/>
    </row>
    <row r="302" spans="11:31">
      <c r="K302" s="300"/>
      <c r="L302" s="300"/>
      <c r="M302" s="300"/>
      <c r="N302" s="300"/>
      <c r="O302" s="300"/>
      <c r="P302" s="301"/>
      <c r="Q302" s="301"/>
      <c r="R302" s="301"/>
      <c r="S302" s="301"/>
      <c r="T302" s="301"/>
      <c r="U302" s="301"/>
      <c r="V302" s="302"/>
      <c r="W302" s="302"/>
      <c r="X302" s="302"/>
      <c r="Y302" s="302"/>
      <c r="Z302" s="302"/>
      <c r="AA302" s="302"/>
      <c r="AB302" s="302"/>
      <c r="AC302" s="302"/>
      <c r="AD302" s="302"/>
      <c r="AE302" s="302"/>
    </row>
    <row r="303" spans="11:31">
      <c r="K303" s="300"/>
      <c r="L303" s="300"/>
      <c r="M303" s="300"/>
      <c r="N303" s="300"/>
      <c r="O303" s="300"/>
      <c r="P303" s="301"/>
      <c r="Q303" s="301"/>
      <c r="R303" s="301"/>
      <c r="S303" s="301"/>
      <c r="T303" s="301"/>
      <c r="U303" s="301"/>
      <c r="V303" s="302"/>
      <c r="W303" s="302"/>
      <c r="X303" s="302"/>
      <c r="Y303" s="302"/>
      <c r="Z303" s="302"/>
      <c r="AA303" s="302"/>
      <c r="AB303" s="302"/>
      <c r="AC303" s="302"/>
      <c r="AD303" s="302"/>
      <c r="AE303" s="302"/>
    </row>
    <row r="304" spans="11:31">
      <c r="K304" s="300"/>
      <c r="L304" s="300"/>
      <c r="M304" s="300"/>
      <c r="N304" s="300"/>
      <c r="O304" s="300"/>
      <c r="P304" s="301"/>
      <c r="Q304" s="301"/>
      <c r="R304" s="301"/>
      <c r="S304" s="301"/>
      <c r="T304" s="301"/>
      <c r="U304" s="301"/>
      <c r="V304" s="302"/>
      <c r="W304" s="302"/>
      <c r="X304" s="302"/>
      <c r="Y304" s="302"/>
      <c r="Z304" s="302"/>
      <c r="AA304" s="302"/>
      <c r="AB304" s="302"/>
      <c r="AC304" s="302"/>
      <c r="AD304" s="302"/>
      <c r="AE304" s="302"/>
    </row>
    <row r="305" spans="11:31">
      <c r="K305" s="300"/>
      <c r="L305" s="300"/>
      <c r="M305" s="300"/>
      <c r="N305" s="300"/>
      <c r="O305" s="300"/>
      <c r="P305" s="301"/>
      <c r="Q305" s="301"/>
      <c r="R305" s="301"/>
      <c r="S305" s="301"/>
      <c r="T305" s="301"/>
      <c r="U305" s="301"/>
      <c r="V305" s="302"/>
      <c r="W305" s="302"/>
      <c r="X305" s="302"/>
      <c r="Y305" s="302"/>
      <c r="Z305" s="302"/>
      <c r="AA305" s="302"/>
      <c r="AB305" s="302"/>
      <c r="AC305" s="302"/>
      <c r="AD305" s="302"/>
      <c r="AE305" s="302"/>
    </row>
    <row r="306" spans="11:31">
      <c r="K306" s="300"/>
      <c r="L306" s="300"/>
      <c r="M306" s="300"/>
      <c r="N306" s="300"/>
      <c r="O306" s="300"/>
      <c r="P306" s="301"/>
      <c r="Q306" s="301"/>
      <c r="R306" s="301"/>
      <c r="S306" s="301"/>
      <c r="T306" s="301"/>
      <c r="U306" s="301"/>
      <c r="V306" s="302"/>
      <c r="W306" s="302"/>
      <c r="X306" s="302"/>
      <c r="Y306" s="302"/>
      <c r="Z306" s="302"/>
      <c r="AA306" s="302"/>
      <c r="AB306" s="302"/>
      <c r="AC306" s="302"/>
      <c r="AD306" s="302"/>
      <c r="AE306" s="302"/>
    </row>
    <row r="307" spans="11:31">
      <c r="K307" s="300"/>
      <c r="L307" s="300"/>
      <c r="M307" s="300"/>
      <c r="N307" s="300"/>
      <c r="O307" s="300"/>
      <c r="P307" s="301"/>
      <c r="Q307" s="301"/>
      <c r="R307" s="301"/>
      <c r="S307" s="301"/>
      <c r="T307" s="301"/>
      <c r="U307" s="301"/>
      <c r="V307" s="302"/>
      <c r="W307" s="302"/>
      <c r="X307" s="302"/>
      <c r="Y307" s="302"/>
      <c r="Z307" s="302"/>
      <c r="AA307" s="302"/>
      <c r="AB307" s="302"/>
      <c r="AC307" s="302"/>
      <c r="AD307" s="302"/>
      <c r="AE307" s="302"/>
    </row>
    <row r="308" spans="11:31">
      <c r="K308" s="300"/>
      <c r="L308" s="300"/>
      <c r="M308" s="300"/>
      <c r="N308" s="300"/>
      <c r="O308" s="300"/>
      <c r="P308" s="301"/>
      <c r="Q308" s="301"/>
      <c r="R308" s="301"/>
      <c r="S308" s="301"/>
      <c r="T308" s="301"/>
      <c r="U308" s="301"/>
      <c r="V308" s="302"/>
      <c r="W308" s="302"/>
      <c r="X308" s="302"/>
      <c r="Y308" s="302"/>
      <c r="Z308" s="302"/>
      <c r="AA308" s="302"/>
      <c r="AB308" s="302"/>
      <c r="AC308" s="302"/>
      <c r="AD308" s="302"/>
      <c r="AE308" s="302"/>
    </row>
    <row r="309" spans="11:31">
      <c r="K309" s="300"/>
      <c r="L309" s="300"/>
      <c r="M309" s="300"/>
      <c r="N309" s="300"/>
      <c r="O309" s="300"/>
      <c r="P309" s="301"/>
      <c r="Q309" s="301"/>
      <c r="R309" s="301"/>
      <c r="S309" s="301"/>
      <c r="T309" s="301"/>
      <c r="U309" s="301"/>
      <c r="V309" s="302"/>
      <c r="W309" s="302"/>
      <c r="X309" s="302"/>
      <c r="Y309" s="302"/>
      <c r="Z309" s="302"/>
      <c r="AA309" s="302"/>
      <c r="AB309" s="302"/>
      <c r="AC309" s="302"/>
      <c r="AD309" s="302"/>
      <c r="AE309" s="302"/>
    </row>
    <row r="310" spans="11:31">
      <c r="K310" s="300"/>
      <c r="L310" s="300"/>
      <c r="M310" s="300"/>
      <c r="N310" s="300"/>
      <c r="O310" s="300"/>
      <c r="P310" s="301"/>
      <c r="Q310" s="301"/>
      <c r="R310" s="301"/>
      <c r="S310" s="301"/>
      <c r="T310" s="301"/>
      <c r="U310" s="301"/>
      <c r="V310" s="302"/>
      <c r="W310" s="302"/>
      <c r="X310" s="302"/>
      <c r="Y310" s="302"/>
      <c r="Z310" s="302"/>
      <c r="AA310" s="302"/>
      <c r="AB310" s="302"/>
      <c r="AC310" s="302"/>
      <c r="AD310" s="302"/>
      <c r="AE310" s="302"/>
    </row>
    <row r="311" spans="11:31">
      <c r="K311" s="300"/>
      <c r="L311" s="300"/>
      <c r="M311" s="300"/>
      <c r="N311" s="300"/>
      <c r="O311" s="300"/>
      <c r="P311" s="301"/>
      <c r="Q311" s="301"/>
      <c r="R311" s="301"/>
      <c r="S311" s="301"/>
      <c r="T311" s="301"/>
      <c r="U311" s="301"/>
      <c r="V311" s="302"/>
      <c r="W311" s="302"/>
      <c r="X311" s="302"/>
      <c r="Y311" s="302"/>
      <c r="Z311" s="302"/>
      <c r="AA311" s="302"/>
      <c r="AB311" s="302"/>
      <c r="AC311" s="302"/>
      <c r="AD311" s="302"/>
      <c r="AE311" s="302"/>
    </row>
    <row r="312" spans="11:31">
      <c r="K312" s="300"/>
      <c r="L312" s="300"/>
      <c r="M312" s="300"/>
      <c r="N312" s="300"/>
      <c r="O312" s="300"/>
      <c r="P312" s="301"/>
      <c r="Q312" s="301"/>
      <c r="R312" s="301"/>
      <c r="S312" s="301"/>
      <c r="T312" s="301"/>
      <c r="U312" s="301"/>
      <c r="V312" s="302"/>
      <c r="W312" s="302"/>
      <c r="X312" s="302"/>
      <c r="Y312" s="302"/>
      <c r="Z312" s="302"/>
      <c r="AA312" s="302"/>
      <c r="AB312" s="302"/>
      <c r="AC312" s="302"/>
      <c r="AD312" s="302"/>
      <c r="AE312" s="302"/>
    </row>
    <row r="313" spans="11:31">
      <c r="K313" s="300"/>
      <c r="L313" s="300"/>
      <c r="M313" s="300"/>
      <c r="N313" s="300"/>
      <c r="O313" s="300"/>
      <c r="P313" s="301"/>
      <c r="Q313" s="301"/>
      <c r="R313" s="301"/>
      <c r="S313" s="301"/>
      <c r="T313" s="301"/>
      <c r="U313" s="301"/>
      <c r="V313" s="302"/>
      <c r="W313" s="302"/>
      <c r="X313" s="302"/>
      <c r="Y313" s="302"/>
      <c r="Z313" s="302"/>
      <c r="AA313" s="302"/>
      <c r="AB313" s="302"/>
      <c r="AC313" s="302"/>
      <c r="AD313" s="302"/>
      <c r="AE313" s="302"/>
    </row>
    <row r="314" spans="11:31">
      <c r="K314" s="300"/>
      <c r="L314" s="300"/>
      <c r="M314" s="300"/>
      <c r="N314" s="300"/>
      <c r="O314" s="300"/>
      <c r="P314" s="301"/>
      <c r="Q314" s="301"/>
      <c r="R314" s="301"/>
      <c r="S314" s="301"/>
      <c r="T314" s="301"/>
      <c r="U314" s="301"/>
      <c r="V314" s="302"/>
      <c r="W314" s="302"/>
      <c r="X314" s="302"/>
      <c r="Y314" s="302"/>
      <c r="Z314" s="302"/>
      <c r="AA314" s="302"/>
      <c r="AB314" s="302"/>
      <c r="AC314" s="302"/>
      <c r="AD314" s="302"/>
      <c r="AE314" s="302"/>
    </row>
    <row r="315" spans="11:31">
      <c r="K315" s="300"/>
      <c r="L315" s="300"/>
      <c r="M315" s="300"/>
      <c r="N315" s="300"/>
      <c r="O315" s="300"/>
      <c r="P315" s="301"/>
      <c r="Q315" s="301"/>
      <c r="R315" s="301"/>
      <c r="S315" s="301"/>
      <c r="T315" s="301"/>
      <c r="U315" s="301"/>
      <c r="V315" s="302"/>
      <c r="W315" s="302"/>
      <c r="X315" s="302"/>
      <c r="Y315" s="302"/>
      <c r="Z315" s="302"/>
      <c r="AA315" s="302"/>
      <c r="AB315" s="302"/>
      <c r="AC315" s="302"/>
      <c r="AD315" s="302"/>
      <c r="AE315" s="302"/>
    </row>
    <row r="316" spans="11:31">
      <c r="K316" s="300"/>
      <c r="L316" s="300"/>
      <c r="M316" s="300"/>
      <c r="N316" s="300"/>
      <c r="O316" s="300"/>
      <c r="P316" s="301"/>
      <c r="Q316" s="301"/>
      <c r="R316" s="301"/>
      <c r="S316" s="301"/>
      <c r="T316" s="301"/>
      <c r="U316" s="301"/>
      <c r="V316" s="302"/>
      <c r="W316" s="302"/>
      <c r="X316" s="302"/>
      <c r="Y316" s="302"/>
      <c r="Z316" s="302"/>
      <c r="AA316" s="302"/>
      <c r="AB316" s="302"/>
      <c r="AC316" s="302"/>
      <c r="AD316" s="302"/>
      <c r="AE316" s="302"/>
    </row>
    <row r="317" spans="11:31">
      <c r="K317" s="300"/>
      <c r="L317" s="300"/>
      <c r="M317" s="300"/>
      <c r="N317" s="300"/>
      <c r="O317" s="300"/>
      <c r="P317" s="301"/>
      <c r="Q317" s="301"/>
      <c r="R317" s="301"/>
      <c r="S317" s="301"/>
      <c r="T317" s="301"/>
      <c r="U317" s="301"/>
      <c r="V317" s="302"/>
      <c r="W317" s="302"/>
      <c r="X317" s="302"/>
      <c r="Y317" s="302"/>
      <c r="Z317" s="302"/>
      <c r="AA317" s="302"/>
      <c r="AB317" s="302"/>
      <c r="AC317" s="302"/>
      <c r="AD317" s="302"/>
      <c r="AE317" s="302"/>
    </row>
    <row r="318" spans="11:31">
      <c r="K318" s="300"/>
      <c r="L318" s="300"/>
      <c r="M318" s="300"/>
      <c r="N318" s="300"/>
      <c r="O318" s="300"/>
      <c r="P318" s="301"/>
      <c r="Q318" s="301"/>
      <c r="R318" s="301"/>
      <c r="S318" s="301"/>
      <c r="T318" s="301"/>
      <c r="U318" s="301"/>
      <c r="V318" s="302"/>
      <c r="W318" s="302"/>
      <c r="X318" s="302"/>
      <c r="Y318" s="302"/>
      <c r="Z318" s="302"/>
      <c r="AA318" s="302"/>
      <c r="AB318" s="302"/>
      <c r="AC318" s="302"/>
      <c r="AD318" s="302"/>
      <c r="AE318" s="302"/>
    </row>
    <row r="319" spans="11:31">
      <c r="K319" s="300"/>
      <c r="L319" s="300"/>
      <c r="M319" s="300"/>
      <c r="N319" s="300"/>
      <c r="O319" s="300"/>
      <c r="P319" s="301"/>
      <c r="Q319" s="301"/>
      <c r="R319" s="301"/>
      <c r="S319" s="301"/>
      <c r="T319" s="301"/>
      <c r="U319" s="301"/>
      <c r="V319" s="302"/>
      <c r="W319" s="302"/>
      <c r="X319" s="302"/>
      <c r="Y319" s="302"/>
      <c r="Z319" s="302"/>
      <c r="AA319" s="302"/>
      <c r="AB319" s="302"/>
      <c r="AC319" s="302"/>
      <c r="AD319" s="302"/>
      <c r="AE319" s="302"/>
    </row>
    <row r="320" spans="11:31">
      <c r="K320" s="300"/>
      <c r="L320" s="300"/>
      <c r="M320" s="300"/>
      <c r="N320" s="300"/>
      <c r="O320" s="300"/>
      <c r="P320" s="301"/>
      <c r="Q320" s="301"/>
      <c r="R320" s="301"/>
      <c r="S320" s="301"/>
      <c r="T320" s="301"/>
      <c r="U320" s="301"/>
      <c r="V320" s="302"/>
      <c r="W320" s="302"/>
      <c r="X320" s="302"/>
      <c r="Y320" s="302"/>
      <c r="Z320" s="302"/>
      <c r="AA320" s="302"/>
      <c r="AB320" s="302"/>
      <c r="AC320" s="302"/>
      <c r="AD320" s="302"/>
      <c r="AE320" s="302"/>
    </row>
    <row r="321" spans="11:31">
      <c r="K321" s="300"/>
      <c r="L321" s="300"/>
      <c r="M321" s="300"/>
      <c r="N321" s="300"/>
      <c r="O321" s="300"/>
      <c r="P321" s="301"/>
      <c r="Q321" s="301"/>
      <c r="R321" s="301"/>
      <c r="S321" s="301"/>
      <c r="T321" s="301"/>
      <c r="U321" s="301"/>
      <c r="V321" s="302"/>
      <c r="W321" s="302"/>
      <c r="X321" s="302"/>
      <c r="Y321" s="302"/>
      <c r="Z321" s="302"/>
      <c r="AA321" s="302"/>
      <c r="AB321" s="302"/>
      <c r="AC321" s="302"/>
      <c r="AD321" s="302"/>
      <c r="AE321" s="302"/>
    </row>
    <row r="322" spans="11:31">
      <c r="K322" s="300"/>
      <c r="L322" s="300"/>
      <c r="M322" s="300"/>
      <c r="N322" s="300"/>
      <c r="O322" s="300"/>
      <c r="P322" s="301"/>
      <c r="Q322" s="301"/>
      <c r="R322" s="301"/>
      <c r="S322" s="301"/>
      <c r="T322" s="301"/>
      <c r="U322" s="301"/>
      <c r="V322" s="302"/>
      <c r="W322" s="302"/>
      <c r="X322" s="302"/>
      <c r="Y322" s="302"/>
      <c r="Z322" s="302"/>
      <c r="AA322" s="302"/>
      <c r="AB322" s="302"/>
      <c r="AC322" s="302"/>
      <c r="AD322" s="302"/>
      <c r="AE322" s="302"/>
    </row>
    <row r="323" spans="11:31">
      <c r="K323" s="300"/>
      <c r="L323" s="300"/>
      <c r="M323" s="300"/>
      <c r="N323" s="300"/>
      <c r="O323" s="300"/>
      <c r="P323" s="301"/>
      <c r="Q323" s="301"/>
      <c r="R323" s="301"/>
      <c r="S323" s="301"/>
      <c r="T323" s="301"/>
      <c r="U323" s="301"/>
      <c r="V323" s="302"/>
      <c r="W323" s="302"/>
      <c r="X323" s="302"/>
      <c r="Y323" s="302"/>
      <c r="Z323" s="302"/>
      <c r="AA323" s="302"/>
      <c r="AB323" s="302"/>
      <c r="AC323" s="302"/>
      <c r="AD323" s="302"/>
      <c r="AE323" s="302"/>
    </row>
    <row r="324" spans="11:31">
      <c r="K324" s="300"/>
      <c r="L324" s="300"/>
      <c r="M324" s="300"/>
      <c r="N324" s="300"/>
      <c r="O324" s="300"/>
      <c r="P324" s="301"/>
      <c r="Q324" s="301"/>
      <c r="R324" s="301"/>
      <c r="S324" s="301"/>
      <c r="T324" s="301"/>
      <c r="U324" s="301"/>
      <c r="V324" s="302"/>
      <c r="W324" s="302"/>
      <c r="X324" s="302"/>
      <c r="Y324" s="302"/>
      <c r="Z324" s="302"/>
      <c r="AA324" s="302"/>
      <c r="AB324" s="302"/>
      <c r="AC324" s="302"/>
      <c r="AD324" s="302"/>
      <c r="AE324" s="302"/>
    </row>
    <row r="325" spans="11:31">
      <c r="K325" s="300"/>
      <c r="L325" s="300"/>
      <c r="M325" s="300"/>
      <c r="N325" s="300"/>
      <c r="O325" s="300"/>
      <c r="P325" s="301"/>
      <c r="Q325" s="301"/>
      <c r="R325" s="301"/>
      <c r="S325" s="301"/>
      <c r="T325" s="301"/>
      <c r="U325" s="301"/>
      <c r="V325" s="302"/>
      <c r="W325" s="302"/>
      <c r="X325" s="302"/>
      <c r="Y325" s="302"/>
      <c r="Z325" s="302"/>
      <c r="AA325" s="302"/>
      <c r="AB325" s="302"/>
      <c r="AC325" s="302"/>
      <c r="AD325" s="302"/>
      <c r="AE325" s="302"/>
    </row>
    <row r="326" spans="11:31">
      <c r="K326" s="300"/>
      <c r="L326" s="300"/>
      <c r="M326" s="300"/>
      <c r="N326" s="300"/>
      <c r="O326" s="300"/>
      <c r="P326" s="301"/>
      <c r="Q326" s="301"/>
      <c r="R326" s="301"/>
      <c r="S326" s="301"/>
      <c r="T326" s="301"/>
      <c r="U326" s="301"/>
      <c r="V326" s="302"/>
      <c r="W326" s="302"/>
      <c r="X326" s="302"/>
      <c r="Y326" s="302"/>
      <c r="Z326" s="302"/>
      <c r="AA326" s="302"/>
      <c r="AB326" s="302"/>
      <c r="AC326" s="302"/>
      <c r="AD326" s="302"/>
      <c r="AE326" s="302"/>
    </row>
    <row r="327" spans="11:31">
      <c r="K327" s="300"/>
      <c r="L327" s="300"/>
      <c r="M327" s="300"/>
      <c r="N327" s="300"/>
      <c r="O327" s="300"/>
      <c r="P327" s="301"/>
      <c r="Q327" s="301"/>
      <c r="R327" s="301"/>
      <c r="S327" s="301"/>
      <c r="T327" s="301"/>
      <c r="U327" s="301"/>
      <c r="V327" s="302"/>
      <c r="W327" s="302"/>
      <c r="X327" s="302"/>
      <c r="Y327" s="302"/>
      <c r="Z327" s="302"/>
      <c r="AA327" s="302"/>
      <c r="AB327" s="302"/>
      <c r="AC327" s="302"/>
      <c r="AD327" s="302"/>
      <c r="AE327" s="302"/>
    </row>
    <row r="328" spans="11:31">
      <c r="K328" s="300"/>
      <c r="L328" s="300"/>
      <c r="M328" s="300"/>
      <c r="N328" s="300"/>
      <c r="O328" s="300"/>
      <c r="P328" s="301"/>
      <c r="Q328" s="301"/>
      <c r="R328" s="301"/>
      <c r="S328" s="301"/>
      <c r="T328" s="301"/>
      <c r="U328" s="301"/>
      <c r="V328" s="302"/>
      <c r="W328" s="302"/>
      <c r="X328" s="302"/>
      <c r="Y328" s="302"/>
      <c r="Z328" s="302"/>
      <c r="AA328" s="302"/>
      <c r="AB328" s="302"/>
      <c r="AC328" s="302"/>
      <c r="AD328" s="302"/>
      <c r="AE328" s="302"/>
    </row>
    <row r="329" spans="11:31">
      <c r="K329" s="300"/>
      <c r="L329" s="300"/>
      <c r="M329" s="300"/>
      <c r="N329" s="300"/>
      <c r="O329" s="300"/>
      <c r="P329" s="301"/>
      <c r="Q329" s="301"/>
      <c r="R329" s="301"/>
      <c r="S329" s="301"/>
      <c r="T329" s="301"/>
      <c r="U329" s="301"/>
      <c r="V329" s="302"/>
      <c r="W329" s="302"/>
      <c r="X329" s="302"/>
      <c r="Y329" s="302"/>
      <c r="Z329" s="302"/>
      <c r="AA329" s="302"/>
      <c r="AB329" s="302"/>
      <c r="AC329" s="302"/>
      <c r="AD329" s="302"/>
      <c r="AE329" s="302"/>
    </row>
    <row r="330" spans="11:31">
      <c r="K330" s="300"/>
      <c r="L330" s="300"/>
      <c r="M330" s="300"/>
      <c r="N330" s="300"/>
      <c r="O330" s="300"/>
      <c r="P330" s="301"/>
      <c r="Q330" s="301"/>
      <c r="R330" s="301"/>
      <c r="S330" s="301"/>
      <c r="T330" s="301"/>
      <c r="U330" s="301"/>
      <c r="V330" s="302"/>
      <c r="W330" s="302"/>
      <c r="X330" s="302"/>
      <c r="Y330" s="302"/>
      <c r="Z330" s="302"/>
      <c r="AA330" s="302"/>
      <c r="AB330" s="302"/>
      <c r="AC330" s="302"/>
      <c r="AD330" s="302"/>
      <c r="AE330" s="302"/>
    </row>
    <row r="331" spans="11:31">
      <c r="K331" s="300"/>
      <c r="L331" s="300"/>
      <c r="M331" s="300"/>
      <c r="N331" s="300"/>
      <c r="O331" s="300"/>
      <c r="P331" s="301"/>
      <c r="Q331" s="301"/>
      <c r="R331" s="301"/>
      <c r="S331" s="301"/>
      <c r="T331" s="301"/>
      <c r="U331" s="301"/>
      <c r="V331" s="302"/>
      <c r="W331" s="302"/>
      <c r="X331" s="302"/>
      <c r="Y331" s="302"/>
      <c r="Z331" s="302"/>
      <c r="AA331" s="302"/>
      <c r="AB331" s="302"/>
      <c r="AC331" s="302"/>
      <c r="AD331" s="302"/>
      <c r="AE331" s="302"/>
    </row>
    <row r="332" spans="11:31">
      <c r="K332" s="300"/>
      <c r="L332" s="300"/>
      <c r="M332" s="300"/>
      <c r="N332" s="300"/>
      <c r="O332" s="300"/>
      <c r="P332" s="301"/>
      <c r="Q332" s="301"/>
      <c r="R332" s="301"/>
      <c r="S332" s="301"/>
      <c r="T332" s="301"/>
      <c r="U332" s="301"/>
      <c r="V332" s="302"/>
      <c r="W332" s="302"/>
      <c r="X332" s="302"/>
      <c r="Y332" s="302"/>
      <c r="Z332" s="302"/>
      <c r="AA332" s="302"/>
      <c r="AB332" s="302"/>
      <c r="AC332" s="302"/>
      <c r="AD332" s="302"/>
      <c r="AE332" s="302"/>
    </row>
    <row r="333" spans="11:31">
      <c r="K333" s="300"/>
      <c r="L333" s="300"/>
      <c r="M333" s="300"/>
      <c r="N333" s="300"/>
      <c r="O333" s="300"/>
      <c r="P333" s="301"/>
      <c r="Q333" s="301"/>
      <c r="R333" s="301"/>
      <c r="S333" s="301"/>
      <c r="T333" s="301"/>
      <c r="U333" s="301"/>
      <c r="V333" s="302"/>
      <c r="W333" s="302"/>
      <c r="X333" s="302"/>
      <c r="Y333" s="302"/>
      <c r="Z333" s="302"/>
      <c r="AA333" s="302"/>
      <c r="AB333" s="302"/>
      <c r="AC333" s="302"/>
      <c r="AD333" s="302"/>
      <c r="AE333" s="302"/>
    </row>
    <row r="334" spans="11:31">
      <c r="K334" s="300"/>
      <c r="L334" s="300"/>
      <c r="M334" s="300"/>
      <c r="N334" s="300"/>
      <c r="O334" s="300"/>
      <c r="P334" s="301"/>
      <c r="Q334" s="301"/>
      <c r="R334" s="301"/>
      <c r="S334" s="301"/>
      <c r="T334" s="301"/>
      <c r="U334" s="301"/>
      <c r="V334" s="302"/>
      <c r="W334" s="302"/>
      <c r="X334" s="302"/>
      <c r="Y334" s="302"/>
      <c r="Z334" s="302"/>
      <c r="AA334" s="302"/>
      <c r="AB334" s="302"/>
      <c r="AC334" s="302"/>
      <c r="AD334" s="302"/>
      <c r="AE334" s="302"/>
    </row>
    <row r="335" spans="11:31">
      <c r="K335" s="300"/>
      <c r="L335" s="300"/>
      <c r="M335" s="300"/>
      <c r="N335" s="300"/>
      <c r="O335" s="300"/>
      <c r="P335" s="301"/>
      <c r="Q335" s="301"/>
      <c r="R335" s="301"/>
      <c r="S335" s="301"/>
      <c r="T335" s="301"/>
      <c r="U335" s="301"/>
      <c r="V335" s="302"/>
      <c r="W335" s="302"/>
      <c r="X335" s="302"/>
      <c r="Y335" s="302"/>
      <c r="Z335" s="302"/>
      <c r="AA335" s="302"/>
      <c r="AB335" s="302"/>
      <c r="AC335" s="302"/>
      <c r="AD335" s="302"/>
      <c r="AE335" s="302"/>
    </row>
    <row r="336" spans="11:31">
      <c r="K336" s="300"/>
      <c r="L336" s="300"/>
      <c r="M336" s="300"/>
      <c r="N336" s="300"/>
      <c r="O336" s="300"/>
      <c r="P336" s="301"/>
      <c r="Q336" s="301"/>
      <c r="R336" s="301"/>
      <c r="S336" s="301"/>
      <c r="T336" s="301"/>
      <c r="U336" s="301"/>
      <c r="V336" s="302"/>
      <c r="W336" s="302"/>
      <c r="X336" s="302"/>
      <c r="Y336" s="302"/>
      <c r="Z336" s="302"/>
      <c r="AA336" s="302"/>
      <c r="AB336" s="302"/>
      <c r="AC336" s="302"/>
      <c r="AD336" s="302"/>
      <c r="AE336" s="302"/>
    </row>
    <row r="337" spans="11:31">
      <c r="K337" s="300"/>
      <c r="L337" s="300"/>
      <c r="M337" s="300"/>
      <c r="N337" s="300"/>
      <c r="O337" s="300"/>
      <c r="P337" s="301"/>
      <c r="Q337" s="301"/>
      <c r="R337" s="301"/>
      <c r="S337" s="301"/>
      <c r="T337" s="301"/>
      <c r="U337" s="301"/>
      <c r="V337" s="302"/>
      <c r="W337" s="302"/>
      <c r="X337" s="302"/>
      <c r="Y337" s="302"/>
      <c r="Z337" s="302"/>
      <c r="AA337" s="302"/>
      <c r="AB337" s="302"/>
      <c r="AC337" s="302"/>
      <c r="AD337" s="302"/>
      <c r="AE337" s="302"/>
    </row>
    <row r="338" spans="11:31">
      <c r="K338" s="300"/>
      <c r="L338" s="300"/>
      <c r="M338" s="300"/>
      <c r="N338" s="300"/>
      <c r="O338" s="300"/>
      <c r="P338" s="301"/>
      <c r="Q338" s="301"/>
      <c r="R338" s="301"/>
      <c r="S338" s="301"/>
      <c r="T338" s="301"/>
      <c r="U338" s="301"/>
      <c r="V338" s="302"/>
      <c r="W338" s="302"/>
      <c r="X338" s="302"/>
      <c r="Y338" s="302"/>
      <c r="Z338" s="302"/>
      <c r="AA338" s="302"/>
      <c r="AB338" s="302"/>
      <c r="AC338" s="302"/>
      <c r="AD338" s="302"/>
      <c r="AE338" s="302"/>
    </row>
    <row r="339" spans="11:31">
      <c r="K339" s="300"/>
      <c r="L339" s="300"/>
      <c r="M339" s="300"/>
      <c r="N339" s="300"/>
      <c r="O339" s="300"/>
      <c r="P339" s="301"/>
      <c r="Q339" s="301"/>
      <c r="R339" s="301"/>
      <c r="S339" s="301"/>
      <c r="T339" s="301"/>
      <c r="U339" s="301"/>
      <c r="V339" s="302"/>
      <c r="W339" s="302"/>
      <c r="X339" s="302"/>
      <c r="Y339" s="302"/>
      <c r="Z339" s="302"/>
      <c r="AA339" s="302"/>
      <c r="AB339" s="302"/>
      <c r="AC339" s="302"/>
      <c r="AD339" s="302"/>
      <c r="AE339" s="302"/>
    </row>
    <row r="340" spans="11:31">
      <c r="K340" s="300"/>
      <c r="L340" s="300"/>
      <c r="M340" s="300"/>
      <c r="N340" s="300"/>
      <c r="O340" s="300"/>
      <c r="P340" s="301"/>
      <c r="Q340" s="301"/>
      <c r="R340" s="301"/>
      <c r="S340" s="301"/>
      <c r="T340" s="301"/>
      <c r="U340" s="301"/>
      <c r="V340" s="302"/>
      <c r="W340" s="302"/>
      <c r="X340" s="302"/>
      <c r="Y340" s="302"/>
      <c r="Z340" s="302"/>
      <c r="AA340" s="302"/>
      <c r="AB340" s="302"/>
      <c r="AC340" s="302"/>
      <c r="AD340" s="302"/>
      <c r="AE340" s="302"/>
    </row>
    <row r="341" spans="11:31">
      <c r="K341" s="300"/>
      <c r="L341" s="300"/>
      <c r="M341" s="300"/>
      <c r="N341" s="300"/>
      <c r="O341" s="300"/>
      <c r="P341" s="301"/>
      <c r="Q341" s="301"/>
      <c r="R341" s="301"/>
      <c r="S341" s="301"/>
      <c r="T341" s="301"/>
      <c r="U341" s="301"/>
      <c r="V341" s="302"/>
      <c r="W341" s="302"/>
      <c r="X341" s="302"/>
      <c r="Y341" s="302"/>
      <c r="Z341" s="302"/>
      <c r="AA341" s="302"/>
      <c r="AB341" s="302"/>
      <c r="AC341" s="302"/>
      <c r="AD341" s="302"/>
      <c r="AE341" s="302"/>
    </row>
    <row r="342" spans="11:31">
      <c r="K342" s="300"/>
      <c r="L342" s="300"/>
      <c r="M342" s="300"/>
      <c r="N342" s="300"/>
      <c r="O342" s="300"/>
      <c r="P342" s="301"/>
      <c r="Q342" s="301"/>
      <c r="R342" s="301"/>
      <c r="S342" s="301"/>
      <c r="T342" s="301"/>
      <c r="U342" s="301"/>
      <c r="V342" s="302"/>
      <c r="W342" s="302"/>
      <c r="X342" s="302"/>
      <c r="Y342" s="302"/>
      <c r="Z342" s="302"/>
      <c r="AA342" s="302"/>
      <c r="AB342" s="302"/>
      <c r="AC342" s="302"/>
      <c r="AD342" s="302"/>
      <c r="AE342" s="302"/>
    </row>
    <row r="343" spans="11:31">
      <c r="K343" s="300"/>
      <c r="L343" s="300"/>
      <c r="M343" s="300"/>
      <c r="N343" s="300"/>
      <c r="O343" s="300"/>
      <c r="P343" s="301"/>
      <c r="Q343" s="301"/>
      <c r="R343" s="301"/>
      <c r="S343" s="301"/>
      <c r="T343" s="301"/>
      <c r="U343" s="301"/>
      <c r="V343" s="302"/>
      <c r="W343" s="302"/>
      <c r="X343" s="302"/>
      <c r="Y343" s="302"/>
      <c r="Z343" s="302"/>
      <c r="AA343" s="302"/>
      <c r="AB343" s="302"/>
      <c r="AC343" s="302"/>
      <c r="AD343" s="302"/>
      <c r="AE343" s="302"/>
    </row>
    <row r="344" spans="11:31">
      <c r="K344" s="300"/>
      <c r="L344" s="300"/>
      <c r="M344" s="300"/>
      <c r="N344" s="300"/>
      <c r="O344" s="300"/>
      <c r="P344" s="301"/>
      <c r="Q344" s="301"/>
      <c r="R344" s="301"/>
      <c r="S344" s="301"/>
      <c r="T344" s="301"/>
      <c r="U344" s="301"/>
      <c r="V344" s="302"/>
      <c r="W344" s="302"/>
      <c r="X344" s="302"/>
      <c r="Y344" s="302"/>
      <c r="Z344" s="302"/>
      <c r="AA344" s="302"/>
      <c r="AB344" s="302"/>
      <c r="AC344" s="302"/>
      <c r="AD344" s="302"/>
      <c r="AE344" s="302"/>
    </row>
    <row r="345" spans="11:31">
      <c r="K345" s="300"/>
      <c r="L345" s="300"/>
      <c r="M345" s="300"/>
      <c r="N345" s="300"/>
      <c r="O345" s="300"/>
      <c r="P345" s="301"/>
      <c r="Q345" s="301"/>
      <c r="R345" s="301"/>
      <c r="S345" s="301"/>
      <c r="T345" s="301"/>
      <c r="U345" s="301"/>
      <c r="V345" s="302"/>
      <c r="W345" s="302"/>
      <c r="X345" s="302"/>
      <c r="Y345" s="302"/>
      <c r="Z345" s="302"/>
      <c r="AA345" s="302"/>
      <c r="AB345" s="302"/>
      <c r="AC345" s="302"/>
      <c r="AD345" s="302"/>
      <c r="AE345" s="302"/>
    </row>
    <row r="346" spans="11:31">
      <c r="K346" s="300"/>
      <c r="L346" s="300"/>
      <c r="M346" s="300"/>
      <c r="N346" s="300"/>
      <c r="O346" s="300"/>
      <c r="P346" s="301"/>
      <c r="Q346" s="301"/>
      <c r="R346" s="301"/>
      <c r="S346" s="301"/>
      <c r="T346" s="301"/>
      <c r="U346" s="301"/>
      <c r="V346" s="302"/>
      <c r="W346" s="302"/>
      <c r="X346" s="302"/>
      <c r="Y346" s="302"/>
      <c r="Z346" s="302"/>
      <c r="AA346" s="302"/>
      <c r="AB346" s="302"/>
      <c r="AC346" s="302"/>
      <c r="AD346" s="302"/>
      <c r="AE346" s="302"/>
    </row>
    <row r="347" spans="11:31">
      <c r="K347" s="300"/>
      <c r="L347" s="300"/>
      <c r="M347" s="300"/>
      <c r="N347" s="300"/>
      <c r="O347" s="300"/>
      <c r="P347" s="301"/>
      <c r="Q347" s="301"/>
      <c r="R347" s="301"/>
      <c r="S347" s="301"/>
      <c r="T347" s="301"/>
      <c r="U347" s="301"/>
      <c r="V347" s="302"/>
      <c r="W347" s="302"/>
      <c r="X347" s="302"/>
      <c r="Y347" s="302"/>
      <c r="Z347" s="302"/>
      <c r="AA347" s="302"/>
      <c r="AB347" s="302"/>
      <c r="AC347" s="302"/>
      <c r="AD347" s="302"/>
      <c r="AE347" s="302"/>
    </row>
    <row r="348" spans="11:31">
      <c r="K348" s="300"/>
      <c r="L348" s="300"/>
      <c r="M348" s="300"/>
      <c r="N348" s="300"/>
      <c r="O348" s="300"/>
      <c r="P348" s="301"/>
      <c r="Q348" s="301"/>
      <c r="R348" s="301"/>
      <c r="S348" s="301"/>
      <c r="T348" s="301"/>
      <c r="U348" s="301"/>
      <c r="V348" s="302"/>
      <c r="W348" s="302"/>
      <c r="X348" s="302"/>
      <c r="Y348" s="302"/>
      <c r="Z348" s="302"/>
      <c r="AA348" s="302"/>
      <c r="AB348" s="302"/>
      <c r="AC348" s="302"/>
      <c r="AD348" s="302"/>
      <c r="AE348" s="302"/>
    </row>
    <row r="349" spans="11:31">
      <c r="K349" s="300"/>
      <c r="L349" s="300"/>
      <c r="M349" s="300"/>
      <c r="N349" s="300"/>
      <c r="O349" s="300"/>
      <c r="P349" s="301"/>
      <c r="Q349" s="301"/>
      <c r="R349" s="301"/>
      <c r="S349" s="301"/>
      <c r="T349" s="301"/>
      <c r="U349" s="301"/>
      <c r="V349" s="302"/>
      <c r="W349" s="302"/>
      <c r="X349" s="302"/>
      <c r="Y349" s="302"/>
      <c r="Z349" s="302"/>
      <c r="AA349" s="302"/>
      <c r="AB349" s="302"/>
      <c r="AC349" s="302"/>
      <c r="AD349" s="302"/>
      <c r="AE349" s="302"/>
    </row>
    <row r="350" spans="11:31">
      <c r="K350" s="300"/>
      <c r="L350" s="300"/>
      <c r="M350" s="300"/>
      <c r="N350" s="300"/>
      <c r="O350" s="300"/>
      <c r="P350" s="301"/>
      <c r="Q350" s="301"/>
      <c r="R350" s="301"/>
      <c r="S350" s="301"/>
      <c r="T350" s="301"/>
      <c r="U350" s="301"/>
      <c r="V350" s="302"/>
      <c r="W350" s="302"/>
      <c r="X350" s="302"/>
      <c r="Y350" s="302"/>
      <c r="Z350" s="302"/>
      <c r="AA350" s="302"/>
      <c r="AB350" s="302"/>
      <c r="AC350" s="302"/>
      <c r="AD350" s="302"/>
      <c r="AE350" s="302"/>
    </row>
    <row r="351" spans="11:31">
      <c r="K351" s="300"/>
      <c r="L351" s="300"/>
      <c r="M351" s="300"/>
      <c r="N351" s="300"/>
      <c r="O351" s="300"/>
      <c r="P351" s="301"/>
      <c r="Q351" s="301"/>
      <c r="R351" s="301"/>
      <c r="S351" s="301"/>
      <c r="T351" s="301"/>
      <c r="U351" s="301"/>
      <c r="V351" s="302"/>
      <c r="W351" s="302"/>
      <c r="X351" s="302"/>
      <c r="Y351" s="302"/>
      <c r="Z351" s="302"/>
      <c r="AA351" s="302"/>
      <c r="AB351" s="302"/>
      <c r="AC351" s="302"/>
      <c r="AD351" s="302"/>
      <c r="AE351" s="302"/>
    </row>
    <row r="352" spans="11:31">
      <c r="K352" s="300"/>
      <c r="L352" s="300"/>
      <c r="M352" s="300"/>
      <c r="N352" s="300"/>
      <c r="O352" s="300"/>
      <c r="P352" s="301"/>
      <c r="Q352" s="301"/>
      <c r="R352" s="301"/>
      <c r="S352" s="301"/>
      <c r="T352" s="301"/>
      <c r="U352" s="301"/>
      <c r="V352" s="302"/>
      <c r="W352" s="302"/>
      <c r="X352" s="302"/>
      <c r="Y352" s="302"/>
      <c r="Z352" s="302"/>
      <c r="AA352" s="302"/>
      <c r="AB352" s="302"/>
      <c r="AC352" s="302"/>
      <c r="AD352" s="302"/>
      <c r="AE352" s="302"/>
    </row>
    <row r="353" spans="11:31">
      <c r="K353" s="300"/>
      <c r="L353" s="300"/>
      <c r="M353" s="300"/>
      <c r="N353" s="300"/>
      <c r="O353" s="300"/>
      <c r="P353" s="301"/>
      <c r="Q353" s="301"/>
      <c r="R353" s="301"/>
      <c r="S353" s="301"/>
      <c r="T353" s="301"/>
      <c r="U353" s="301"/>
      <c r="V353" s="302"/>
      <c r="W353" s="302"/>
      <c r="X353" s="302"/>
      <c r="Y353" s="302"/>
      <c r="Z353" s="302"/>
      <c r="AA353" s="302"/>
      <c r="AB353" s="302"/>
      <c r="AC353" s="302"/>
      <c r="AD353" s="302"/>
      <c r="AE353" s="302"/>
    </row>
    <row r="354" spans="11:31">
      <c r="K354" s="300"/>
      <c r="L354" s="300"/>
      <c r="M354" s="300"/>
      <c r="N354" s="300"/>
      <c r="O354" s="300"/>
      <c r="P354" s="301"/>
      <c r="Q354" s="301"/>
      <c r="R354" s="301"/>
      <c r="S354" s="301"/>
      <c r="T354" s="301"/>
      <c r="U354" s="301"/>
      <c r="V354" s="302"/>
      <c r="W354" s="302"/>
      <c r="X354" s="302"/>
      <c r="Y354" s="302"/>
      <c r="Z354" s="302"/>
      <c r="AA354" s="302"/>
      <c r="AB354" s="302"/>
      <c r="AC354" s="302"/>
      <c r="AD354" s="302"/>
      <c r="AE354" s="302"/>
    </row>
    <row r="355" spans="11:31">
      <c r="K355" s="300"/>
      <c r="L355" s="300"/>
      <c r="M355" s="300"/>
      <c r="N355" s="300"/>
      <c r="O355" s="300"/>
      <c r="P355" s="301"/>
      <c r="Q355" s="301"/>
      <c r="R355" s="301"/>
      <c r="S355" s="301"/>
      <c r="T355" s="301"/>
      <c r="U355" s="301"/>
      <c r="V355" s="302"/>
      <c r="W355" s="302"/>
      <c r="X355" s="302"/>
      <c r="Y355" s="302"/>
      <c r="Z355" s="302"/>
      <c r="AA355" s="302"/>
      <c r="AB355" s="302"/>
      <c r="AC355" s="302"/>
      <c r="AD355" s="302"/>
      <c r="AE355" s="302"/>
    </row>
    <row r="356" spans="11:31">
      <c r="K356" s="300"/>
      <c r="L356" s="300"/>
      <c r="M356" s="300"/>
      <c r="N356" s="300"/>
      <c r="O356" s="300"/>
      <c r="P356" s="301"/>
      <c r="Q356" s="301"/>
      <c r="R356" s="301"/>
      <c r="S356" s="301"/>
      <c r="T356" s="301"/>
      <c r="U356" s="301"/>
      <c r="V356" s="302"/>
      <c r="W356" s="302"/>
      <c r="X356" s="302"/>
      <c r="Y356" s="302"/>
      <c r="Z356" s="302"/>
      <c r="AA356" s="302"/>
      <c r="AB356" s="302"/>
      <c r="AC356" s="302"/>
      <c r="AD356" s="302"/>
      <c r="AE356" s="302"/>
    </row>
    <row r="357" spans="11:31">
      <c r="K357" s="300"/>
      <c r="L357" s="300"/>
      <c r="M357" s="300"/>
      <c r="N357" s="300"/>
      <c r="O357" s="300"/>
      <c r="P357" s="301"/>
      <c r="Q357" s="301"/>
      <c r="R357" s="301"/>
      <c r="S357" s="301"/>
      <c r="T357" s="301"/>
      <c r="U357" s="301"/>
      <c r="V357" s="302"/>
      <c r="W357" s="302"/>
      <c r="X357" s="302"/>
      <c r="Y357" s="302"/>
      <c r="Z357" s="302"/>
      <c r="AA357" s="302"/>
      <c r="AB357" s="302"/>
      <c r="AC357" s="302"/>
      <c r="AD357" s="302"/>
      <c r="AE357" s="302"/>
    </row>
    <row r="358" spans="11:31">
      <c r="K358" s="300"/>
      <c r="L358" s="300"/>
      <c r="M358" s="300"/>
      <c r="N358" s="300"/>
      <c r="O358" s="300"/>
      <c r="P358" s="301"/>
      <c r="Q358" s="301"/>
      <c r="R358" s="301"/>
      <c r="S358" s="301"/>
      <c r="T358" s="301"/>
      <c r="U358" s="301"/>
      <c r="V358" s="302"/>
      <c r="W358" s="302"/>
      <c r="X358" s="302"/>
      <c r="Y358" s="302"/>
      <c r="Z358" s="302"/>
      <c r="AA358" s="302"/>
      <c r="AB358" s="302"/>
      <c r="AC358" s="302"/>
      <c r="AD358" s="302"/>
      <c r="AE358" s="302"/>
    </row>
    <row r="359" spans="11:31">
      <c r="K359" s="300"/>
      <c r="L359" s="300"/>
      <c r="M359" s="300"/>
      <c r="N359" s="300"/>
      <c r="O359" s="300"/>
      <c r="P359" s="301"/>
      <c r="Q359" s="301"/>
      <c r="R359" s="301"/>
      <c r="S359" s="301"/>
      <c r="T359" s="301"/>
      <c r="U359" s="301"/>
      <c r="V359" s="302"/>
      <c r="W359" s="302"/>
      <c r="X359" s="302"/>
      <c r="Y359" s="302"/>
      <c r="Z359" s="302"/>
      <c r="AA359" s="302"/>
      <c r="AB359" s="302"/>
      <c r="AC359" s="302"/>
      <c r="AD359" s="302"/>
      <c r="AE359" s="302"/>
    </row>
    <row r="360" spans="11:31">
      <c r="K360" s="300"/>
      <c r="L360" s="300"/>
      <c r="M360" s="300"/>
      <c r="N360" s="300"/>
      <c r="O360" s="300"/>
      <c r="P360" s="301"/>
      <c r="Q360" s="301"/>
      <c r="R360" s="301"/>
      <c r="S360" s="301"/>
      <c r="T360" s="301"/>
      <c r="U360" s="301"/>
      <c r="V360" s="302"/>
      <c r="W360" s="302"/>
      <c r="X360" s="302"/>
      <c r="Y360" s="302"/>
      <c r="Z360" s="302"/>
      <c r="AA360" s="302"/>
      <c r="AB360" s="302"/>
      <c r="AC360" s="302"/>
      <c r="AD360" s="302"/>
      <c r="AE360" s="302"/>
    </row>
    <row r="361" spans="11:31">
      <c r="K361" s="300"/>
      <c r="L361" s="300"/>
      <c r="M361" s="300"/>
      <c r="N361" s="300"/>
      <c r="O361" s="300"/>
      <c r="P361" s="301"/>
      <c r="Q361" s="301"/>
      <c r="R361" s="301"/>
      <c r="S361" s="301"/>
      <c r="T361" s="301"/>
      <c r="U361" s="301"/>
      <c r="V361" s="302"/>
      <c r="W361" s="302"/>
      <c r="X361" s="302"/>
      <c r="Y361" s="302"/>
      <c r="Z361" s="302"/>
      <c r="AA361" s="302"/>
      <c r="AB361" s="302"/>
      <c r="AC361" s="302"/>
      <c r="AD361" s="302"/>
      <c r="AE361" s="302"/>
    </row>
    <row r="362" spans="11:31">
      <c r="K362" s="300"/>
      <c r="L362" s="300"/>
      <c r="M362" s="300"/>
      <c r="N362" s="300"/>
      <c r="O362" s="300"/>
      <c r="P362" s="301"/>
      <c r="Q362" s="301"/>
      <c r="R362" s="301"/>
      <c r="S362" s="301"/>
      <c r="T362" s="301"/>
      <c r="U362" s="301"/>
      <c r="V362" s="302"/>
      <c r="W362" s="302"/>
      <c r="X362" s="302"/>
      <c r="Y362" s="302"/>
      <c r="Z362" s="302"/>
      <c r="AA362" s="302"/>
      <c r="AB362" s="302"/>
      <c r="AC362" s="302"/>
      <c r="AD362" s="302"/>
      <c r="AE362" s="302"/>
    </row>
    <row r="363" spans="11:31">
      <c r="K363" s="300"/>
      <c r="L363" s="300"/>
      <c r="M363" s="300"/>
      <c r="N363" s="300"/>
      <c r="O363" s="300"/>
      <c r="P363" s="301"/>
      <c r="Q363" s="301"/>
      <c r="R363" s="301"/>
      <c r="S363" s="301"/>
      <c r="T363" s="301"/>
      <c r="U363" s="301"/>
      <c r="V363" s="302"/>
      <c r="W363" s="302"/>
      <c r="X363" s="302"/>
      <c r="Y363" s="302"/>
      <c r="Z363" s="302"/>
      <c r="AA363" s="302"/>
      <c r="AB363" s="302"/>
      <c r="AC363" s="302"/>
      <c r="AD363" s="302"/>
      <c r="AE363" s="302"/>
    </row>
    <row r="364" spans="11:31">
      <c r="K364" s="300"/>
      <c r="L364" s="300"/>
      <c r="M364" s="300"/>
      <c r="N364" s="300"/>
      <c r="O364" s="300"/>
      <c r="P364" s="301"/>
      <c r="Q364" s="301"/>
      <c r="R364" s="301"/>
      <c r="S364" s="301"/>
      <c r="T364" s="301"/>
      <c r="U364" s="301"/>
      <c r="V364" s="302"/>
      <c r="W364" s="302"/>
      <c r="X364" s="302"/>
      <c r="Y364" s="302"/>
      <c r="Z364" s="302"/>
      <c r="AA364" s="302"/>
      <c r="AB364" s="302"/>
      <c r="AC364" s="302"/>
      <c r="AD364" s="302"/>
      <c r="AE364" s="302"/>
    </row>
    <row r="365" spans="11:31">
      <c r="K365" s="300"/>
      <c r="L365" s="300"/>
      <c r="M365" s="300"/>
      <c r="N365" s="300"/>
      <c r="O365" s="300"/>
      <c r="P365" s="301"/>
      <c r="Q365" s="301"/>
      <c r="R365" s="301"/>
      <c r="S365" s="301"/>
      <c r="T365" s="301"/>
      <c r="U365" s="301"/>
      <c r="V365" s="302"/>
      <c r="W365" s="302"/>
      <c r="X365" s="302"/>
      <c r="Y365" s="302"/>
      <c r="Z365" s="302"/>
      <c r="AA365" s="302"/>
      <c r="AB365" s="302"/>
      <c r="AC365" s="302"/>
      <c r="AD365" s="302"/>
      <c r="AE365" s="302"/>
    </row>
    <row r="366" spans="11:31">
      <c r="K366" s="300"/>
      <c r="L366" s="300"/>
      <c r="M366" s="300"/>
      <c r="N366" s="300"/>
      <c r="O366" s="300"/>
      <c r="P366" s="301"/>
      <c r="Q366" s="301"/>
      <c r="R366" s="301"/>
      <c r="S366" s="301"/>
      <c r="T366" s="301"/>
      <c r="U366" s="301"/>
      <c r="V366" s="302"/>
      <c r="W366" s="302"/>
      <c r="X366" s="302"/>
      <c r="Y366" s="302"/>
      <c r="Z366" s="302"/>
      <c r="AA366" s="302"/>
      <c r="AB366" s="302"/>
      <c r="AC366" s="302"/>
      <c r="AD366" s="302"/>
      <c r="AE366" s="302"/>
    </row>
    <row r="367" spans="11:31">
      <c r="K367" s="300"/>
      <c r="L367" s="300"/>
      <c r="M367" s="300"/>
      <c r="N367" s="300"/>
      <c r="O367" s="300"/>
      <c r="P367" s="301"/>
      <c r="Q367" s="301"/>
      <c r="R367" s="301"/>
      <c r="S367" s="301"/>
      <c r="T367" s="301"/>
      <c r="U367" s="301"/>
      <c r="V367" s="302"/>
      <c r="W367" s="302"/>
      <c r="X367" s="302"/>
      <c r="Y367" s="302"/>
      <c r="Z367" s="302"/>
      <c r="AA367" s="302"/>
      <c r="AB367" s="302"/>
      <c r="AC367" s="302"/>
      <c r="AD367" s="302"/>
      <c r="AE367" s="302"/>
    </row>
    <row r="368" spans="11:31">
      <c r="K368" s="300"/>
      <c r="L368" s="300"/>
      <c r="M368" s="300"/>
      <c r="N368" s="300"/>
      <c r="O368" s="300"/>
      <c r="P368" s="301"/>
      <c r="Q368" s="301"/>
      <c r="R368" s="301"/>
      <c r="S368" s="301"/>
      <c r="T368" s="301"/>
      <c r="U368" s="301"/>
      <c r="V368" s="302"/>
      <c r="W368" s="302"/>
      <c r="X368" s="302"/>
      <c r="Y368" s="302"/>
      <c r="Z368" s="302"/>
      <c r="AA368" s="302"/>
      <c r="AB368" s="302"/>
      <c r="AC368" s="302"/>
      <c r="AD368" s="302"/>
      <c r="AE368" s="302"/>
    </row>
    <row r="369" spans="11:31">
      <c r="K369" s="300"/>
      <c r="L369" s="300"/>
      <c r="M369" s="300"/>
      <c r="N369" s="300"/>
      <c r="O369" s="300"/>
      <c r="P369" s="301"/>
      <c r="Q369" s="301"/>
      <c r="R369" s="301"/>
      <c r="S369" s="301"/>
      <c r="T369" s="301"/>
      <c r="U369" s="301"/>
      <c r="V369" s="302"/>
      <c r="W369" s="302"/>
      <c r="X369" s="302"/>
      <c r="Y369" s="302"/>
      <c r="Z369" s="302"/>
      <c r="AA369" s="302"/>
      <c r="AB369" s="302"/>
      <c r="AC369" s="302"/>
      <c r="AD369" s="302"/>
      <c r="AE369" s="302"/>
    </row>
    <row r="370" spans="11:31">
      <c r="K370" s="300"/>
      <c r="L370" s="300"/>
      <c r="M370" s="300"/>
      <c r="N370" s="300"/>
      <c r="O370" s="300"/>
      <c r="P370" s="301"/>
      <c r="Q370" s="301"/>
      <c r="R370" s="301"/>
      <c r="S370" s="301"/>
      <c r="T370" s="301"/>
      <c r="U370" s="301"/>
      <c r="V370" s="302"/>
      <c r="W370" s="302"/>
      <c r="X370" s="302"/>
      <c r="Y370" s="302"/>
      <c r="Z370" s="302"/>
      <c r="AA370" s="302"/>
      <c r="AB370" s="302"/>
      <c r="AC370" s="302"/>
      <c r="AD370" s="302"/>
      <c r="AE370" s="302"/>
    </row>
    <row r="371" spans="11:31">
      <c r="K371" s="300"/>
      <c r="L371" s="300"/>
      <c r="M371" s="300"/>
      <c r="N371" s="300"/>
      <c r="O371" s="300"/>
      <c r="P371" s="301"/>
      <c r="Q371" s="301"/>
      <c r="R371" s="301"/>
      <c r="S371" s="301"/>
      <c r="T371" s="301"/>
      <c r="U371" s="301"/>
      <c r="V371" s="302"/>
      <c r="W371" s="302"/>
      <c r="X371" s="302"/>
      <c r="Y371" s="302"/>
      <c r="Z371" s="302"/>
      <c r="AA371" s="302"/>
      <c r="AB371" s="302"/>
      <c r="AC371" s="302"/>
      <c r="AD371" s="302"/>
      <c r="AE371" s="302"/>
    </row>
    <row r="372" spans="11:31">
      <c r="K372" s="300"/>
      <c r="L372" s="300"/>
      <c r="M372" s="300"/>
      <c r="N372" s="300"/>
      <c r="O372" s="300"/>
      <c r="P372" s="301"/>
      <c r="Q372" s="301"/>
      <c r="R372" s="301"/>
      <c r="S372" s="301"/>
      <c r="T372" s="301"/>
      <c r="U372" s="301"/>
      <c r="V372" s="302"/>
      <c r="W372" s="302"/>
      <c r="X372" s="302"/>
      <c r="Y372" s="302"/>
      <c r="Z372" s="302"/>
      <c r="AA372" s="302"/>
      <c r="AB372" s="302"/>
      <c r="AC372" s="302"/>
      <c r="AD372" s="302"/>
      <c r="AE372" s="302"/>
    </row>
    <row r="373" spans="11:31">
      <c r="K373" s="300"/>
      <c r="L373" s="300"/>
      <c r="M373" s="300"/>
      <c r="N373" s="300"/>
      <c r="O373" s="300"/>
      <c r="P373" s="301"/>
      <c r="Q373" s="301"/>
      <c r="R373" s="301"/>
      <c r="S373" s="301"/>
      <c r="T373" s="301"/>
      <c r="U373" s="301"/>
      <c r="V373" s="302"/>
      <c r="W373" s="302"/>
      <c r="X373" s="302"/>
      <c r="Y373" s="302"/>
      <c r="Z373" s="302"/>
      <c r="AA373" s="302"/>
      <c r="AB373" s="302"/>
      <c r="AC373" s="302"/>
      <c r="AD373" s="302"/>
      <c r="AE373" s="302"/>
    </row>
    <row r="374" spans="11:31">
      <c r="K374" s="300"/>
      <c r="L374" s="300"/>
      <c r="M374" s="300"/>
      <c r="N374" s="300"/>
      <c r="O374" s="300"/>
      <c r="P374" s="301"/>
      <c r="Q374" s="301"/>
      <c r="R374" s="301"/>
      <c r="S374" s="301"/>
      <c r="T374" s="301"/>
      <c r="U374" s="301"/>
      <c r="V374" s="302"/>
      <c r="W374" s="302"/>
      <c r="X374" s="302"/>
      <c r="Y374" s="302"/>
      <c r="Z374" s="302"/>
      <c r="AA374" s="302"/>
      <c r="AB374" s="302"/>
      <c r="AC374" s="302"/>
      <c r="AD374" s="302"/>
      <c r="AE374" s="302"/>
    </row>
    <row r="375" spans="11:31">
      <c r="K375" s="300"/>
      <c r="L375" s="300"/>
      <c r="M375" s="300"/>
      <c r="N375" s="300"/>
      <c r="O375" s="300"/>
      <c r="P375" s="301"/>
      <c r="Q375" s="301"/>
      <c r="R375" s="301"/>
      <c r="S375" s="301"/>
      <c r="T375" s="301"/>
      <c r="U375" s="301"/>
      <c r="V375" s="302"/>
      <c r="W375" s="302"/>
      <c r="X375" s="302"/>
      <c r="Y375" s="302"/>
      <c r="Z375" s="302"/>
      <c r="AA375" s="302"/>
      <c r="AB375" s="302"/>
      <c r="AC375" s="302"/>
      <c r="AD375" s="302"/>
      <c r="AE375" s="302"/>
    </row>
    <row r="376" spans="11:31">
      <c r="K376" s="300"/>
      <c r="L376" s="300"/>
      <c r="M376" s="300"/>
      <c r="N376" s="300"/>
      <c r="O376" s="300"/>
      <c r="P376" s="301"/>
      <c r="Q376" s="301"/>
      <c r="R376" s="301"/>
      <c r="S376" s="301"/>
      <c r="T376" s="301"/>
      <c r="U376" s="301"/>
      <c r="V376" s="302"/>
      <c r="W376" s="302"/>
      <c r="X376" s="302"/>
      <c r="Y376" s="302"/>
      <c r="Z376" s="302"/>
      <c r="AA376" s="302"/>
      <c r="AB376" s="302"/>
      <c r="AC376" s="302"/>
      <c r="AD376" s="302"/>
      <c r="AE376" s="302"/>
    </row>
    <row r="377" spans="11:31">
      <c r="K377" s="300"/>
      <c r="L377" s="300"/>
      <c r="M377" s="300"/>
      <c r="N377" s="300"/>
      <c r="O377" s="300"/>
      <c r="P377" s="301"/>
      <c r="Q377" s="301"/>
      <c r="R377" s="301"/>
      <c r="S377" s="301"/>
      <c r="T377" s="301"/>
      <c r="U377" s="301"/>
      <c r="V377" s="302"/>
      <c r="W377" s="302"/>
      <c r="X377" s="302"/>
      <c r="Y377" s="302"/>
      <c r="Z377" s="302"/>
      <c r="AA377" s="302"/>
      <c r="AB377" s="302"/>
      <c r="AC377" s="302"/>
      <c r="AD377" s="302"/>
      <c r="AE377" s="302"/>
    </row>
    <row r="378" spans="11:31">
      <c r="K378" s="300"/>
      <c r="L378" s="300"/>
      <c r="M378" s="300"/>
      <c r="N378" s="300"/>
      <c r="O378" s="300"/>
      <c r="P378" s="301"/>
      <c r="Q378" s="301"/>
      <c r="R378" s="301"/>
      <c r="S378" s="301"/>
      <c r="T378" s="301"/>
      <c r="U378" s="301"/>
      <c r="V378" s="302"/>
      <c r="W378" s="302"/>
      <c r="X378" s="302"/>
      <c r="Y378" s="302"/>
      <c r="Z378" s="302"/>
      <c r="AA378" s="302"/>
      <c r="AB378" s="302"/>
      <c r="AC378" s="302"/>
      <c r="AD378" s="302"/>
      <c r="AE378" s="302"/>
    </row>
    <row r="379" spans="11:31">
      <c r="K379" s="300"/>
      <c r="L379" s="300"/>
      <c r="M379" s="300"/>
      <c r="N379" s="300"/>
      <c r="O379" s="300"/>
      <c r="P379" s="301"/>
      <c r="Q379" s="301"/>
      <c r="R379" s="301"/>
      <c r="S379" s="301"/>
      <c r="T379" s="301"/>
      <c r="U379" s="301"/>
      <c r="V379" s="302"/>
      <c r="W379" s="302"/>
      <c r="X379" s="302"/>
      <c r="Y379" s="302"/>
      <c r="Z379" s="302"/>
      <c r="AA379" s="302"/>
      <c r="AB379" s="302"/>
      <c r="AC379" s="302"/>
      <c r="AD379" s="302"/>
      <c r="AE379" s="302"/>
    </row>
    <row r="380" spans="11:31">
      <c r="K380" s="300"/>
      <c r="L380" s="300"/>
      <c r="M380" s="300"/>
      <c r="N380" s="300"/>
      <c r="O380" s="300"/>
      <c r="P380" s="301"/>
      <c r="Q380" s="301"/>
      <c r="R380" s="301"/>
      <c r="S380" s="301"/>
      <c r="T380" s="301"/>
      <c r="U380" s="301"/>
      <c r="V380" s="302"/>
      <c r="W380" s="302"/>
      <c r="X380" s="302"/>
      <c r="Y380" s="302"/>
      <c r="Z380" s="302"/>
      <c r="AA380" s="302"/>
      <c r="AB380" s="302"/>
      <c r="AC380" s="302"/>
      <c r="AD380" s="302"/>
      <c r="AE380" s="302"/>
    </row>
    <row r="381" spans="11:31">
      <c r="K381" s="300"/>
      <c r="L381" s="300"/>
      <c r="M381" s="300"/>
      <c r="N381" s="300"/>
      <c r="O381" s="300"/>
      <c r="P381" s="301"/>
      <c r="Q381" s="301"/>
      <c r="R381" s="301"/>
      <c r="S381" s="301"/>
      <c r="T381" s="301"/>
      <c r="U381" s="301"/>
      <c r="V381" s="302"/>
      <c r="W381" s="302"/>
      <c r="X381" s="302"/>
      <c r="Y381" s="302"/>
      <c r="Z381" s="302"/>
      <c r="AA381" s="302"/>
      <c r="AB381" s="302"/>
      <c r="AC381" s="302"/>
      <c r="AD381" s="302"/>
      <c r="AE381" s="302"/>
    </row>
    <row r="382" spans="11:31">
      <c r="K382" s="300"/>
      <c r="L382" s="300"/>
      <c r="M382" s="300"/>
      <c r="N382" s="300"/>
      <c r="O382" s="300"/>
      <c r="P382" s="301"/>
      <c r="Q382" s="301"/>
      <c r="R382" s="301"/>
      <c r="S382" s="301"/>
      <c r="T382" s="301"/>
      <c r="U382" s="301"/>
      <c r="V382" s="302"/>
      <c r="W382" s="302"/>
      <c r="X382" s="302"/>
      <c r="Y382" s="302"/>
      <c r="Z382" s="302"/>
      <c r="AA382" s="302"/>
      <c r="AB382" s="302"/>
      <c r="AC382" s="302"/>
      <c r="AD382" s="302"/>
      <c r="AE382" s="302"/>
    </row>
    <row r="383" spans="11:31">
      <c r="K383" s="300"/>
      <c r="L383" s="300"/>
      <c r="M383" s="300"/>
      <c r="N383" s="300"/>
      <c r="O383" s="300"/>
      <c r="P383" s="301"/>
      <c r="Q383" s="301"/>
      <c r="R383" s="301"/>
      <c r="S383" s="301"/>
      <c r="T383" s="301"/>
      <c r="U383" s="301"/>
      <c r="V383" s="302"/>
      <c r="W383" s="302"/>
      <c r="X383" s="302"/>
      <c r="Y383" s="302"/>
      <c r="Z383" s="302"/>
      <c r="AA383" s="302"/>
      <c r="AB383" s="302"/>
      <c r="AC383" s="302"/>
      <c r="AD383" s="302"/>
      <c r="AE383" s="302"/>
    </row>
    <row r="384" spans="11:31">
      <c r="K384" s="300"/>
      <c r="L384" s="300"/>
      <c r="M384" s="300"/>
      <c r="N384" s="300"/>
      <c r="O384" s="300"/>
      <c r="P384" s="301"/>
      <c r="Q384" s="301"/>
      <c r="R384" s="301"/>
      <c r="S384" s="301"/>
      <c r="T384" s="301"/>
      <c r="U384" s="301"/>
      <c r="V384" s="302"/>
      <c r="W384" s="302"/>
      <c r="X384" s="302"/>
      <c r="Y384" s="302"/>
      <c r="Z384" s="302"/>
      <c r="AA384" s="302"/>
      <c r="AB384" s="302"/>
      <c r="AC384" s="302"/>
      <c r="AD384" s="302"/>
      <c r="AE384" s="302"/>
    </row>
    <row r="385" spans="11:31">
      <c r="K385" s="300"/>
      <c r="L385" s="300"/>
      <c r="M385" s="300"/>
      <c r="N385" s="300"/>
      <c r="O385" s="300"/>
      <c r="P385" s="301"/>
      <c r="Q385" s="301"/>
      <c r="R385" s="301"/>
      <c r="S385" s="301"/>
      <c r="T385" s="301"/>
      <c r="U385" s="301"/>
      <c r="V385" s="302"/>
      <c r="W385" s="302"/>
      <c r="X385" s="302"/>
      <c r="Y385" s="302"/>
      <c r="Z385" s="302"/>
      <c r="AA385" s="302"/>
      <c r="AB385" s="302"/>
      <c r="AC385" s="302"/>
      <c r="AD385" s="302"/>
      <c r="AE385" s="302"/>
    </row>
    <row r="386" spans="11:31">
      <c r="K386" s="300"/>
      <c r="L386" s="300"/>
      <c r="M386" s="300"/>
      <c r="N386" s="300"/>
      <c r="O386" s="300"/>
      <c r="P386" s="301"/>
      <c r="Q386" s="301"/>
      <c r="R386" s="301"/>
      <c r="S386" s="301"/>
      <c r="T386" s="301"/>
      <c r="U386" s="301"/>
      <c r="V386" s="302"/>
      <c r="W386" s="302"/>
      <c r="X386" s="302"/>
      <c r="Y386" s="302"/>
      <c r="Z386" s="302"/>
      <c r="AA386" s="302"/>
      <c r="AB386" s="302"/>
      <c r="AC386" s="302"/>
      <c r="AD386" s="302"/>
      <c r="AE386" s="302"/>
    </row>
    <row r="387" spans="11:31">
      <c r="K387" s="300"/>
      <c r="L387" s="300"/>
      <c r="M387" s="300"/>
      <c r="N387" s="300"/>
      <c r="O387" s="300"/>
      <c r="P387" s="301"/>
      <c r="Q387" s="301"/>
      <c r="R387" s="301"/>
      <c r="S387" s="301"/>
      <c r="T387" s="301"/>
      <c r="U387" s="301"/>
      <c r="V387" s="302"/>
      <c r="W387" s="302"/>
      <c r="X387" s="302"/>
      <c r="Y387" s="302"/>
      <c r="Z387" s="302"/>
      <c r="AA387" s="302"/>
      <c r="AB387" s="302"/>
      <c r="AC387" s="302"/>
      <c r="AD387" s="302"/>
      <c r="AE387" s="302"/>
    </row>
    <row r="388" spans="11:31">
      <c r="K388" s="300"/>
      <c r="L388" s="300"/>
      <c r="M388" s="300"/>
      <c r="N388" s="300"/>
      <c r="O388" s="300"/>
      <c r="P388" s="301"/>
      <c r="Q388" s="301"/>
      <c r="R388" s="301"/>
      <c r="S388" s="301"/>
      <c r="T388" s="301"/>
      <c r="U388" s="301"/>
      <c r="V388" s="302"/>
      <c r="W388" s="302"/>
      <c r="X388" s="302"/>
      <c r="Y388" s="302"/>
      <c r="Z388" s="302"/>
      <c r="AA388" s="302"/>
      <c r="AB388" s="302"/>
      <c r="AC388" s="302"/>
      <c r="AD388" s="302"/>
      <c r="AE388" s="302"/>
    </row>
    <row r="389" spans="11:31">
      <c r="K389" s="300"/>
      <c r="L389" s="300"/>
      <c r="M389" s="300"/>
      <c r="N389" s="300"/>
      <c r="O389" s="300"/>
      <c r="P389" s="301"/>
      <c r="Q389" s="301"/>
      <c r="R389" s="301"/>
      <c r="S389" s="301"/>
      <c r="T389" s="301"/>
      <c r="U389" s="301"/>
      <c r="V389" s="302"/>
      <c r="W389" s="302"/>
      <c r="X389" s="302"/>
      <c r="Y389" s="302"/>
      <c r="Z389" s="302"/>
      <c r="AA389" s="302"/>
      <c r="AB389" s="302"/>
      <c r="AC389" s="302"/>
      <c r="AD389" s="302"/>
      <c r="AE389" s="302"/>
    </row>
    <row r="390" spans="11:31">
      <c r="K390" s="300"/>
      <c r="L390" s="300"/>
      <c r="M390" s="300"/>
      <c r="N390" s="300"/>
      <c r="O390" s="300"/>
      <c r="P390" s="301"/>
      <c r="Q390" s="301"/>
      <c r="R390" s="301"/>
      <c r="S390" s="301"/>
      <c r="T390" s="301"/>
      <c r="U390" s="301"/>
      <c r="V390" s="302"/>
      <c r="W390" s="302"/>
      <c r="X390" s="302"/>
      <c r="Y390" s="302"/>
      <c r="Z390" s="302"/>
      <c r="AA390" s="302"/>
      <c r="AB390" s="302"/>
      <c r="AC390" s="302"/>
      <c r="AD390" s="302"/>
      <c r="AE390" s="302"/>
    </row>
    <row r="391" spans="11:31">
      <c r="K391" s="300"/>
      <c r="L391" s="300"/>
      <c r="M391" s="300"/>
      <c r="N391" s="300"/>
      <c r="O391" s="300"/>
      <c r="P391" s="301"/>
      <c r="Q391" s="301"/>
      <c r="R391" s="301"/>
      <c r="S391" s="301"/>
      <c r="T391" s="301"/>
      <c r="U391" s="301"/>
      <c r="V391" s="302"/>
      <c r="W391" s="302"/>
      <c r="X391" s="302"/>
      <c r="Y391" s="302"/>
      <c r="Z391" s="302"/>
      <c r="AA391" s="302"/>
      <c r="AB391" s="302"/>
      <c r="AC391" s="302"/>
      <c r="AD391" s="302"/>
      <c r="AE391" s="302"/>
    </row>
    <row r="392" spans="11:31">
      <c r="K392" s="300"/>
      <c r="L392" s="300"/>
      <c r="M392" s="300"/>
      <c r="N392" s="300"/>
      <c r="O392" s="300"/>
      <c r="P392" s="301"/>
      <c r="Q392" s="301"/>
      <c r="R392" s="301"/>
      <c r="S392" s="301"/>
      <c r="T392" s="301"/>
      <c r="U392" s="301"/>
      <c r="V392" s="302"/>
      <c r="W392" s="302"/>
      <c r="X392" s="302"/>
      <c r="Y392" s="302"/>
      <c r="Z392" s="302"/>
      <c r="AA392" s="302"/>
      <c r="AB392" s="302"/>
      <c r="AC392" s="302"/>
      <c r="AD392" s="302"/>
      <c r="AE392" s="302"/>
    </row>
    <row r="393" spans="11:31">
      <c r="K393" s="300"/>
      <c r="L393" s="300"/>
      <c r="M393" s="300"/>
      <c r="N393" s="300"/>
      <c r="O393" s="300"/>
      <c r="P393" s="301"/>
      <c r="Q393" s="301"/>
      <c r="R393" s="301"/>
      <c r="S393" s="301"/>
      <c r="T393" s="301"/>
      <c r="U393" s="301"/>
      <c r="V393" s="302"/>
      <c r="W393" s="302"/>
      <c r="X393" s="302"/>
      <c r="Y393" s="302"/>
      <c r="Z393" s="302"/>
      <c r="AA393" s="302"/>
      <c r="AB393" s="302"/>
      <c r="AC393" s="302"/>
      <c r="AD393" s="302"/>
      <c r="AE393" s="302"/>
    </row>
    <row r="394" spans="11:31">
      <c r="K394" s="300"/>
      <c r="L394" s="300"/>
      <c r="M394" s="300"/>
      <c r="N394" s="300"/>
      <c r="O394" s="300"/>
      <c r="P394" s="301"/>
      <c r="Q394" s="301"/>
      <c r="R394" s="301"/>
      <c r="S394" s="301"/>
      <c r="T394" s="301"/>
      <c r="U394" s="301"/>
      <c r="V394" s="302"/>
      <c r="W394" s="302"/>
      <c r="X394" s="302"/>
      <c r="Y394" s="302"/>
      <c r="Z394" s="302"/>
      <c r="AA394" s="302"/>
      <c r="AB394" s="302"/>
      <c r="AC394" s="302"/>
      <c r="AD394" s="302"/>
      <c r="AE394" s="302"/>
    </row>
    <row r="395" spans="11:31">
      <c r="K395" s="300"/>
      <c r="L395" s="300"/>
      <c r="M395" s="300"/>
      <c r="N395" s="300"/>
      <c r="O395" s="300"/>
      <c r="P395" s="301"/>
      <c r="Q395" s="301"/>
      <c r="R395" s="301"/>
      <c r="S395" s="301"/>
      <c r="T395" s="301"/>
      <c r="U395" s="301"/>
      <c r="V395" s="302"/>
      <c r="W395" s="302"/>
      <c r="X395" s="302"/>
      <c r="Y395" s="302"/>
      <c r="Z395" s="302"/>
      <c r="AA395" s="302"/>
      <c r="AB395" s="302"/>
      <c r="AC395" s="302"/>
      <c r="AD395" s="302"/>
      <c r="AE395" s="302"/>
    </row>
    <row r="396" spans="11:31">
      <c r="K396" s="300"/>
      <c r="L396" s="300"/>
      <c r="M396" s="300"/>
      <c r="N396" s="300"/>
      <c r="O396" s="300"/>
      <c r="P396" s="301"/>
      <c r="Q396" s="301"/>
      <c r="R396" s="301"/>
      <c r="S396" s="301"/>
      <c r="T396" s="301"/>
      <c r="U396" s="301"/>
      <c r="V396" s="302"/>
      <c r="W396" s="302"/>
      <c r="X396" s="302"/>
      <c r="Y396" s="302"/>
      <c r="Z396" s="302"/>
      <c r="AA396" s="302"/>
      <c r="AB396" s="302"/>
      <c r="AC396" s="302"/>
      <c r="AD396" s="302"/>
      <c r="AE396" s="302"/>
    </row>
    <row r="397" spans="11:31">
      <c r="K397" s="300"/>
      <c r="L397" s="300"/>
      <c r="M397" s="300"/>
      <c r="N397" s="300"/>
      <c r="O397" s="300"/>
      <c r="P397" s="301"/>
      <c r="Q397" s="301"/>
      <c r="R397" s="301"/>
      <c r="S397" s="301"/>
      <c r="T397" s="301"/>
      <c r="U397" s="301"/>
      <c r="V397" s="302"/>
      <c r="W397" s="302"/>
      <c r="X397" s="302"/>
      <c r="Y397" s="302"/>
      <c r="Z397" s="302"/>
      <c r="AA397" s="302"/>
      <c r="AB397" s="302"/>
      <c r="AC397" s="302"/>
      <c r="AD397" s="302"/>
      <c r="AE397" s="302"/>
    </row>
    <row r="398" spans="11:31">
      <c r="K398" s="300"/>
      <c r="L398" s="300"/>
      <c r="M398" s="300"/>
      <c r="N398" s="300"/>
      <c r="O398" s="300"/>
      <c r="P398" s="301"/>
      <c r="Q398" s="301"/>
      <c r="R398" s="301"/>
      <c r="S398" s="301"/>
      <c r="T398" s="301"/>
      <c r="U398" s="301"/>
      <c r="V398" s="302"/>
      <c r="W398" s="302"/>
      <c r="X398" s="302"/>
      <c r="Y398" s="302"/>
      <c r="Z398" s="302"/>
      <c r="AA398" s="302"/>
      <c r="AB398" s="302"/>
      <c r="AC398" s="302"/>
      <c r="AD398" s="302"/>
      <c r="AE398" s="302"/>
    </row>
    <row r="399" spans="11:31">
      <c r="K399" s="300"/>
      <c r="L399" s="300"/>
      <c r="M399" s="300"/>
      <c r="N399" s="300"/>
      <c r="O399" s="300"/>
      <c r="P399" s="301"/>
      <c r="Q399" s="301"/>
      <c r="R399" s="301"/>
      <c r="S399" s="301"/>
      <c r="T399" s="301"/>
      <c r="U399" s="301"/>
      <c r="V399" s="302"/>
      <c r="W399" s="302"/>
      <c r="X399" s="302"/>
      <c r="Y399" s="302"/>
      <c r="Z399" s="302"/>
      <c r="AA399" s="302"/>
      <c r="AB399" s="302"/>
      <c r="AC399" s="302"/>
      <c r="AD399" s="302"/>
      <c r="AE399" s="302"/>
    </row>
    <row r="400" spans="11:31">
      <c r="K400" s="300"/>
      <c r="L400" s="300"/>
      <c r="M400" s="300"/>
      <c r="N400" s="300"/>
      <c r="O400" s="300"/>
      <c r="P400" s="301"/>
      <c r="Q400" s="301"/>
      <c r="R400" s="301"/>
      <c r="S400" s="301"/>
      <c r="T400" s="301"/>
      <c r="U400" s="301"/>
      <c r="V400" s="302"/>
      <c r="W400" s="302"/>
      <c r="X400" s="302"/>
      <c r="Y400" s="302"/>
      <c r="Z400" s="302"/>
      <c r="AA400" s="302"/>
      <c r="AB400" s="302"/>
      <c r="AC400" s="302"/>
      <c r="AD400" s="302"/>
      <c r="AE400" s="302"/>
    </row>
    <row r="401" spans="11:31">
      <c r="K401" s="300"/>
      <c r="L401" s="300"/>
      <c r="M401" s="300"/>
      <c r="N401" s="300"/>
      <c r="O401" s="300"/>
      <c r="P401" s="301"/>
      <c r="Q401" s="301"/>
      <c r="R401" s="301"/>
      <c r="S401" s="301"/>
      <c r="T401" s="301"/>
      <c r="U401" s="301"/>
      <c r="V401" s="302"/>
      <c r="W401" s="302"/>
      <c r="X401" s="302"/>
      <c r="Y401" s="302"/>
      <c r="Z401" s="302"/>
      <c r="AA401" s="302"/>
      <c r="AB401" s="302"/>
      <c r="AC401" s="302"/>
      <c r="AD401" s="302"/>
      <c r="AE401" s="302"/>
    </row>
    <row r="402" spans="11:31">
      <c r="K402" s="300"/>
      <c r="L402" s="300"/>
      <c r="M402" s="300"/>
      <c r="N402" s="300"/>
      <c r="O402" s="300"/>
      <c r="P402" s="301"/>
      <c r="Q402" s="301"/>
      <c r="R402" s="301"/>
      <c r="S402" s="301"/>
      <c r="T402" s="301"/>
      <c r="U402" s="301"/>
      <c r="V402" s="302"/>
      <c r="W402" s="302"/>
      <c r="X402" s="302"/>
      <c r="Y402" s="302"/>
      <c r="Z402" s="302"/>
      <c r="AA402" s="302"/>
      <c r="AB402" s="302"/>
      <c r="AC402" s="302"/>
      <c r="AD402" s="302"/>
      <c r="AE402" s="302"/>
    </row>
    <row r="403" spans="11:31">
      <c r="K403" s="300"/>
      <c r="L403" s="300"/>
      <c r="M403" s="300"/>
      <c r="N403" s="300"/>
      <c r="O403" s="300"/>
      <c r="P403" s="301"/>
      <c r="Q403" s="301"/>
      <c r="R403" s="301"/>
      <c r="S403" s="301"/>
      <c r="T403" s="301"/>
      <c r="U403" s="301"/>
      <c r="V403" s="302"/>
      <c r="W403" s="302"/>
      <c r="X403" s="302"/>
      <c r="Y403" s="302"/>
      <c r="Z403" s="302"/>
      <c r="AA403" s="302"/>
      <c r="AB403" s="302"/>
      <c r="AC403" s="302"/>
      <c r="AD403" s="302"/>
      <c r="AE403" s="302"/>
    </row>
    <row r="404" spans="11:31">
      <c r="K404" s="300"/>
      <c r="L404" s="300"/>
      <c r="M404" s="300"/>
      <c r="N404" s="300"/>
      <c r="O404" s="300"/>
      <c r="P404" s="301"/>
      <c r="Q404" s="301"/>
      <c r="R404" s="301"/>
      <c r="S404" s="301"/>
      <c r="T404" s="301"/>
      <c r="U404" s="301"/>
      <c r="V404" s="302"/>
      <c r="W404" s="302"/>
      <c r="X404" s="302"/>
      <c r="Y404" s="302"/>
      <c r="Z404" s="302"/>
      <c r="AA404" s="302"/>
      <c r="AB404" s="302"/>
      <c r="AC404" s="302"/>
      <c r="AD404" s="302"/>
      <c r="AE404" s="302"/>
    </row>
    <row r="405" spans="11:31">
      <c r="K405" s="300"/>
      <c r="L405" s="300"/>
      <c r="M405" s="300"/>
      <c r="N405" s="300"/>
      <c r="O405" s="300"/>
      <c r="P405" s="301"/>
      <c r="Q405" s="301"/>
      <c r="R405" s="301"/>
      <c r="S405" s="301"/>
      <c r="T405" s="301"/>
      <c r="U405" s="301"/>
      <c r="V405" s="302"/>
      <c r="W405" s="302"/>
      <c r="X405" s="302"/>
      <c r="Y405" s="302"/>
      <c r="Z405" s="302"/>
      <c r="AA405" s="302"/>
      <c r="AB405" s="302"/>
      <c r="AC405" s="302"/>
      <c r="AD405" s="302"/>
      <c r="AE405" s="302"/>
    </row>
    <row r="406" spans="11:31">
      <c r="K406" s="300"/>
      <c r="L406" s="300"/>
      <c r="M406" s="300"/>
      <c r="N406" s="300"/>
      <c r="O406" s="300"/>
      <c r="P406" s="301"/>
      <c r="Q406" s="301"/>
      <c r="R406" s="301"/>
      <c r="S406" s="301"/>
      <c r="T406" s="301"/>
      <c r="U406" s="301"/>
      <c r="V406" s="302"/>
      <c r="W406" s="302"/>
      <c r="X406" s="302"/>
      <c r="Y406" s="302"/>
      <c r="Z406" s="302"/>
      <c r="AA406" s="302"/>
      <c r="AB406" s="302"/>
      <c r="AC406" s="302"/>
      <c r="AD406" s="302"/>
      <c r="AE406" s="302"/>
    </row>
    <row r="407" spans="11:31">
      <c r="K407" s="300"/>
      <c r="L407" s="300"/>
      <c r="M407" s="300"/>
      <c r="N407" s="300"/>
      <c r="O407" s="300"/>
      <c r="P407" s="301"/>
      <c r="Q407" s="301"/>
      <c r="R407" s="301"/>
      <c r="S407" s="301"/>
      <c r="T407" s="301"/>
      <c r="U407" s="301"/>
      <c r="V407" s="302"/>
      <c r="W407" s="302"/>
      <c r="X407" s="302"/>
      <c r="Y407" s="302"/>
      <c r="Z407" s="302"/>
      <c r="AA407" s="302"/>
      <c r="AB407" s="302"/>
      <c r="AC407" s="302"/>
      <c r="AD407" s="302"/>
      <c r="AE407" s="302"/>
    </row>
    <row r="408" spans="11:31">
      <c r="K408" s="300"/>
      <c r="L408" s="300"/>
      <c r="M408" s="300"/>
      <c r="N408" s="300"/>
      <c r="O408" s="300"/>
      <c r="P408" s="301"/>
      <c r="Q408" s="301"/>
      <c r="R408" s="301"/>
      <c r="S408" s="301"/>
      <c r="T408" s="301"/>
      <c r="U408" s="301"/>
      <c r="V408" s="302"/>
      <c r="W408" s="302"/>
      <c r="X408" s="302"/>
      <c r="Y408" s="302"/>
      <c r="Z408" s="302"/>
      <c r="AA408" s="302"/>
      <c r="AB408" s="302"/>
      <c r="AC408" s="302"/>
      <c r="AD408" s="302"/>
      <c r="AE408" s="302"/>
    </row>
    <row r="409" spans="11:31">
      <c r="K409" s="300"/>
      <c r="L409" s="300"/>
      <c r="M409" s="300"/>
      <c r="N409" s="300"/>
      <c r="O409" s="300"/>
      <c r="P409" s="301"/>
      <c r="Q409" s="301"/>
      <c r="R409" s="301"/>
      <c r="S409" s="301"/>
      <c r="T409" s="301"/>
      <c r="U409" s="301"/>
      <c r="V409" s="302"/>
      <c r="W409" s="302"/>
      <c r="X409" s="302"/>
      <c r="Y409" s="302"/>
      <c r="Z409" s="302"/>
      <c r="AA409" s="302"/>
      <c r="AB409" s="302"/>
      <c r="AC409" s="302"/>
      <c r="AD409" s="302"/>
      <c r="AE409" s="302"/>
    </row>
    <row r="410" spans="11:31">
      <c r="K410" s="300"/>
      <c r="L410" s="300"/>
      <c r="M410" s="300"/>
      <c r="N410" s="300"/>
      <c r="O410" s="300"/>
      <c r="P410" s="301"/>
      <c r="Q410" s="301"/>
      <c r="R410" s="301"/>
      <c r="S410" s="301"/>
      <c r="T410" s="301"/>
      <c r="U410" s="301"/>
      <c r="V410" s="302"/>
      <c r="W410" s="302"/>
      <c r="X410" s="302"/>
      <c r="Y410" s="302"/>
      <c r="Z410" s="302"/>
      <c r="AA410" s="302"/>
      <c r="AB410" s="302"/>
      <c r="AC410" s="302"/>
      <c r="AD410" s="302"/>
      <c r="AE410" s="302"/>
    </row>
    <row r="411" spans="11:31">
      <c r="K411" s="300"/>
      <c r="L411" s="300"/>
      <c r="M411" s="300"/>
      <c r="N411" s="300"/>
      <c r="O411" s="300"/>
      <c r="P411" s="301"/>
      <c r="Q411" s="301"/>
      <c r="R411" s="301"/>
      <c r="S411" s="301"/>
      <c r="T411" s="301"/>
      <c r="U411" s="301"/>
      <c r="V411" s="302"/>
      <c r="W411" s="302"/>
      <c r="X411" s="302"/>
      <c r="Y411" s="302"/>
      <c r="Z411" s="302"/>
      <c r="AA411" s="302"/>
      <c r="AB411" s="302"/>
      <c r="AC411" s="302"/>
      <c r="AD411" s="302"/>
      <c r="AE411" s="302"/>
    </row>
    <row r="412" spans="11:31">
      <c r="K412" s="300"/>
      <c r="L412" s="300"/>
      <c r="M412" s="300"/>
      <c r="N412" s="300"/>
      <c r="O412" s="300"/>
      <c r="P412" s="301"/>
      <c r="Q412" s="301"/>
      <c r="R412" s="301"/>
      <c r="S412" s="301"/>
      <c r="T412" s="301"/>
      <c r="U412" s="301"/>
      <c r="V412" s="302"/>
      <c r="W412" s="302"/>
      <c r="X412" s="302"/>
      <c r="Y412" s="302"/>
      <c r="Z412" s="302"/>
      <c r="AA412" s="302"/>
      <c r="AB412" s="302"/>
      <c r="AC412" s="302"/>
      <c r="AD412" s="302"/>
      <c r="AE412" s="302"/>
    </row>
    <row r="413" spans="11:31">
      <c r="K413" s="300"/>
      <c r="L413" s="300"/>
      <c r="M413" s="300"/>
      <c r="N413" s="300"/>
      <c r="O413" s="300"/>
      <c r="P413" s="301"/>
      <c r="Q413" s="301"/>
      <c r="R413" s="301"/>
      <c r="S413" s="301"/>
      <c r="T413" s="301"/>
      <c r="U413" s="301"/>
      <c r="V413" s="302"/>
      <c r="W413" s="302"/>
      <c r="X413" s="302"/>
      <c r="Y413" s="302"/>
      <c r="Z413" s="302"/>
      <c r="AA413" s="302"/>
      <c r="AB413" s="302"/>
      <c r="AC413" s="302"/>
      <c r="AD413" s="302"/>
      <c r="AE413" s="302"/>
    </row>
    <row r="414" spans="11:31">
      <c r="K414" s="300"/>
      <c r="L414" s="300"/>
      <c r="M414" s="300"/>
      <c r="N414" s="300"/>
      <c r="O414" s="300"/>
      <c r="P414" s="301"/>
      <c r="Q414" s="301"/>
      <c r="R414" s="301"/>
      <c r="S414" s="301"/>
      <c r="T414" s="301"/>
      <c r="U414" s="301"/>
      <c r="V414" s="302"/>
      <c r="W414" s="302"/>
      <c r="X414" s="302"/>
      <c r="Y414" s="302"/>
      <c r="Z414" s="302"/>
      <c r="AA414" s="302"/>
      <c r="AB414" s="302"/>
      <c r="AC414" s="302"/>
      <c r="AD414" s="302"/>
      <c r="AE414" s="302"/>
    </row>
    <row r="415" spans="11:31">
      <c r="K415" s="300"/>
      <c r="L415" s="300"/>
      <c r="M415" s="300"/>
      <c r="N415" s="300"/>
      <c r="O415" s="300"/>
      <c r="P415" s="301"/>
      <c r="Q415" s="301"/>
      <c r="R415" s="301"/>
      <c r="S415" s="301"/>
      <c r="T415" s="301"/>
      <c r="U415" s="301"/>
      <c r="V415" s="302"/>
      <c r="W415" s="302"/>
      <c r="X415" s="302"/>
      <c r="Y415" s="302"/>
      <c r="Z415" s="302"/>
      <c r="AA415" s="302"/>
      <c r="AB415" s="302"/>
      <c r="AC415" s="302"/>
      <c r="AD415" s="302"/>
      <c r="AE415" s="302"/>
    </row>
    <row r="416" spans="11:31">
      <c r="K416" s="300"/>
      <c r="L416" s="300"/>
      <c r="M416" s="300"/>
      <c r="N416" s="300"/>
      <c r="O416" s="300"/>
      <c r="P416" s="301"/>
      <c r="Q416" s="301"/>
      <c r="R416" s="301"/>
      <c r="S416" s="301"/>
      <c r="T416" s="301"/>
      <c r="U416" s="301"/>
      <c r="V416" s="302"/>
      <c r="W416" s="302"/>
      <c r="X416" s="302"/>
      <c r="Y416" s="302"/>
      <c r="Z416" s="302"/>
      <c r="AA416" s="302"/>
      <c r="AB416" s="302"/>
      <c r="AC416" s="302"/>
      <c r="AD416" s="302"/>
      <c r="AE416" s="302"/>
    </row>
    <row r="417" spans="11:31">
      <c r="K417" s="300"/>
      <c r="L417" s="300"/>
      <c r="M417" s="300"/>
      <c r="N417" s="300"/>
      <c r="O417" s="300"/>
      <c r="P417" s="301"/>
      <c r="Q417" s="301"/>
      <c r="R417" s="301"/>
      <c r="S417" s="301"/>
      <c r="T417" s="301"/>
      <c r="U417" s="301"/>
      <c r="V417" s="302"/>
      <c r="W417" s="302"/>
      <c r="X417" s="302"/>
      <c r="Y417" s="302"/>
      <c r="Z417" s="302"/>
      <c r="AA417" s="302"/>
      <c r="AB417" s="302"/>
      <c r="AC417" s="302"/>
      <c r="AD417" s="302"/>
      <c r="AE417" s="302"/>
    </row>
    <row r="418" spans="11:31">
      <c r="K418" s="300"/>
      <c r="L418" s="300"/>
      <c r="M418" s="300"/>
      <c r="N418" s="300"/>
      <c r="O418" s="300"/>
      <c r="P418" s="301"/>
      <c r="Q418" s="301"/>
      <c r="R418" s="301"/>
      <c r="S418" s="301"/>
      <c r="T418" s="301"/>
      <c r="U418" s="301"/>
      <c r="V418" s="302"/>
      <c r="W418" s="302"/>
      <c r="X418" s="302"/>
      <c r="Y418" s="302"/>
      <c r="Z418" s="302"/>
      <c r="AA418" s="302"/>
      <c r="AB418" s="302"/>
      <c r="AC418" s="302"/>
      <c r="AD418" s="302"/>
      <c r="AE418" s="302"/>
    </row>
    <row r="419" spans="11:31">
      <c r="K419" s="300"/>
      <c r="L419" s="300"/>
      <c r="M419" s="300"/>
      <c r="N419" s="300"/>
      <c r="O419" s="300"/>
      <c r="P419" s="301"/>
      <c r="Q419" s="301"/>
      <c r="R419" s="301"/>
      <c r="S419" s="301"/>
      <c r="T419" s="301"/>
      <c r="U419" s="301"/>
      <c r="V419" s="302"/>
      <c r="W419" s="302"/>
      <c r="X419" s="302"/>
      <c r="Y419" s="302"/>
      <c r="Z419" s="302"/>
      <c r="AA419" s="302"/>
      <c r="AB419" s="302"/>
      <c r="AC419" s="302"/>
      <c r="AD419" s="302"/>
      <c r="AE419" s="302"/>
    </row>
    <row r="420" spans="11:31">
      <c r="K420" s="300"/>
      <c r="L420" s="300"/>
      <c r="M420" s="300"/>
      <c r="N420" s="300"/>
      <c r="O420" s="300"/>
      <c r="P420" s="301"/>
      <c r="Q420" s="301"/>
      <c r="R420" s="301"/>
      <c r="S420" s="301"/>
      <c r="T420" s="301"/>
      <c r="U420" s="301"/>
      <c r="V420" s="302"/>
      <c r="W420" s="302"/>
      <c r="X420" s="302"/>
      <c r="Y420" s="302"/>
      <c r="Z420" s="302"/>
      <c r="AA420" s="302"/>
      <c r="AB420" s="302"/>
      <c r="AC420" s="302"/>
      <c r="AD420" s="302"/>
      <c r="AE420" s="302"/>
    </row>
    <row r="421" spans="11:31">
      <c r="K421" s="300"/>
      <c r="L421" s="300"/>
      <c r="M421" s="300"/>
      <c r="N421" s="300"/>
      <c r="O421" s="300"/>
      <c r="P421" s="301"/>
      <c r="Q421" s="301"/>
      <c r="R421" s="301"/>
      <c r="S421" s="301"/>
      <c r="T421" s="301"/>
      <c r="U421" s="301"/>
      <c r="V421" s="302"/>
      <c r="W421" s="302"/>
      <c r="X421" s="302"/>
      <c r="Y421" s="302"/>
      <c r="Z421" s="302"/>
      <c r="AA421" s="302"/>
      <c r="AB421" s="302"/>
      <c r="AC421" s="302"/>
      <c r="AD421" s="302"/>
      <c r="AE421" s="302"/>
    </row>
    <row r="422" spans="11:31">
      <c r="K422" s="300"/>
      <c r="L422" s="300"/>
      <c r="M422" s="300"/>
      <c r="N422" s="300"/>
      <c r="O422" s="300"/>
      <c r="P422" s="301"/>
      <c r="Q422" s="301"/>
      <c r="R422" s="301"/>
      <c r="S422" s="301"/>
      <c r="T422" s="301"/>
      <c r="U422" s="301"/>
      <c r="V422" s="302"/>
      <c r="W422" s="302"/>
      <c r="X422" s="302"/>
      <c r="Y422" s="302"/>
      <c r="Z422" s="302"/>
      <c r="AA422" s="302"/>
      <c r="AB422" s="302"/>
      <c r="AC422" s="302"/>
      <c r="AD422" s="302"/>
      <c r="AE422" s="302"/>
    </row>
    <row r="423" spans="11:31">
      <c r="K423" s="300"/>
      <c r="L423" s="300"/>
      <c r="M423" s="300"/>
      <c r="N423" s="300"/>
      <c r="O423" s="300"/>
      <c r="P423" s="301"/>
      <c r="Q423" s="301"/>
      <c r="R423" s="301"/>
      <c r="S423" s="301"/>
      <c r="T423" s="301"/>
      <c r="U423" s="301"/>
      <c r="V423" s="302"/>
      <c r="W423" s="302"/>
      <c r="X423" s="302"/>
      <c r="Y423" s="302"/>
      <c r="Z423" s="302"/>
      <c r="AA423" s="302"/>
      <c r="AB423" s="302"/>
      <c r="AC423" s="302"/>
      <c r="AD423" s="302"/>
      <c r="AE423" s="302"/>
    </row>
    <row r="424" spans="11:31">
      <c r="K424" s="300"/>
      <c r="L424" s="300"/>
      <c r="M424" s="300"/>
      <c r="N424" s="300"/>
      <c r="O424" s="300"/>
      <c r="P424" s="301"/>
      <c r="Q424" s="301"/>
      <c r="R424" s="301"/>
      <c r="S424" s="301"/>
      <c r="T424" s="301"/>
      <c r="U424" s="301"/>
      <c r="V424" s="302"/>
      <c r="W424" s="302"/>
      <c r="X424" s="302"/>
      <c r="Y424" s="302"/>
      <c r="Z424" s="302"/>
      <c r="AA424" s="302"/>
      <c r="AB424" s="302"/>
      <c r="AC424" s="302"/>
      <c r="AD424" s="302"/>
      <c r="AE424" s="302"/>
    </row>
    <row r="425" spans="11:31">
      <c r="K425" s="300"/>
      <c r="L425" s="300"/>
      <c r="M425" s="300"/>
      <c r="N425" s="300"/>
      <c r="O425" s="300"/>
      <c r="P425" s="301"/>
      <c r="Q425" s="301"/>
      <c r="R425" s="301"/>
      <c r="S425" s="301"/>
      <c r="T425" s="301"/>
      <c r="U425" s="301"/>
      <c r="V425" s="302"/>
      <c r="W425" s="302"/>
      <c r="X425" s="302"/>
      <c r="Y425" s="302"/>
      <c r="Z425" s="302"/>
      <c r="AA425" s="302"/>
      <c r="AB425" s="302"/>
      <c r="AC425" s="302"/>
      <c r="AD425" s="302"/>
      <c r="AE425" s="302"/>
    </row>
    <row r="426" spans="11:31">
      <c r="K426" s="300"/>
      <c r="L426" s="300"/>
      <c r="M426" s="300"/>
      <c r="N426" s="300"/>
      <c r="O426" s="300"/>
      <c r="P426" s="301"/>
      <c r="Q426" s="301"/>
      <c r="R426" s="301"/>
      <c r="S426" s="301"/>
      <c r="T426" s="301"/>
      <c r="U426" s="301"/>
      <c r="V426" s="302"/>
      <c r="W426" s="302"/>
      <c r="X426" s="302"/>
      <c r="Y426" s="302"/>
      <c r="Z426" s="302"/>
      <c r="AA426" s="302"/>
      <c r="AB426" s="302"/>
      <c r="AC426" s="302"/>
      <c r="AD426" s="302"/>
      <c r="AE426" s="302"/>
    </row>
    <row r="427" spans="11:31">
      <c r="K427" s="300"/>
      <c r="L427" s="300"/>
      <c r="M427" s="300"/>
      <c r="N427" s="300"/>
      <c r="O427" s="300"/>
      <c r="P427" s="301"/>
      <c r="Q427" s="301"/>
      <c r="R427" s="301"/>
      <c r="S427" s="301"/>
      <c r="T427" s="301"/>
      <c r="U427" s="301"/>
      <c r="V427" s="302"/>
      <c r="W427" s="302"/>
      <c r="X427" s="302"/>
      <c r="Y427" s="302"/>
      <c r="Z427" s="302"/>
      <c r="AA427" s="302"/>
      <c r="AB427" s="302"/>
      <c r="AC427" s="302"/>
      <c r="AD427" s="302"/>
      <c r="AE427" s="302"/>
    </row>
    <row r="428" spans="11:31">
      <c r="K428" s="300"/>
      <c r="L428" s="300"/>
      <c r="M428" s="300"/>
      <c r="N428" s="300"/>
      <c r="O428" s="300"/>
      <c r="P428" s="301"/>
      <c r="Q428" s="301"/>
      <c r="R428" s="301"/>
      <c r="S428" s="301"/>
      <c r="T428" s="301"/>
      <c r="U428" s="301"/>
      <c r="V428" s="302"/>
      <c r="W428" s="302"/>
      <c r="X428" s="302"/>
      <c r="Y428" s="302"/>
      <c r="Z428" s="302"/>
      <c r="AA428" s="302"/>
      <c r="AB428" s="302"/>
      <c r="AC428" s="302"/>
      <c r="AD428" s="302"/>
      <c r="AE428" s="302"/>
    </row>
    <row r="429" spans="11:31">
      <c r="K429" s="300"/>
      <c r="L429" s="300"/>
      <c r="M429" s="300"/>
      <c r="N429" s="300"/>
      <c r="O429" s="300"/>
      <c r="P429" s="301"/>
      <c r="Q429" s="301"/>
      <c r="R429" s="301"/>
      <c r="S429" s="301"/>
      <c r="T429" s="301"/>
      <c r="U429" s="301"/>
      <c r="V429" s="302"/>
      <c r="W429" s="302"/>
      <c r="X429" s="302"/>
      <c r="Y429" s="302"/>
      <c r="Z429" s="302"/>
      <c r="AA429" s="302"/>
      <c r="AB429" s="302"/>
      <c r="AC429" s="302"/>
      <c r="AD429" s="302"/>
      <c r="AE429" s="302"/>
    </row>
    <row r="430" spans="11:31">
      <c r="K430" s="300"/>
      <c r="L430" s="300"/>
      <c r="M430" s="300"/>
      <c r="N430" s="300"/>
      <c r="O430" s="300"/>
      <c r="P430" s="301"/>
      <c r="Q430" s="301"/>
      <c r="R430" s="301"/>
      <c r="S430" s="301"/>
      <c r="T430" s="301"/>
      <c r="U430" s="301"/>
      <c r="V430" s="302"/>
      <c r="W430" s="302"/>
      <c r="X430" s="302"/>
      <c r="Y430" s="302"/>
      <c r="Z430" s="302"/>
      <c r="AA430" s="302"/>
      <c r="AB430" s="302"/>
      <c r="AC430" s="302"/>
      <c r="AD430" s="302"/>
      <c r="AE430" s="302"/>
    </row>
    <row r="431" spans="11:31">
      <c r="K431" s="300"/>
      <c r="L431" s="300"/>
      <c r="M431" s="300"/>
      <c r="N431" s="300"/>
      <c r="O431" s="300"/>
      <c r="P431" s="301"/>
      <c r="Q431" s="301"/>
      <c r="R431" s="301"/>
      <c r="S431" s="301"/>
      <c r="T431" s="301"/>
      <c r="U431" s="301"/>
      <c r="V431" s="302"/>
      <c r="W431" s="302"/>
      <c r="X431" s="302"/>
      <c r="Y431" s="302"/>
      <c r="Z431" s="302"/>
      <c r="AA431" s="302"/>
      <c r="AB431" s="302"/>
      <c r="AC431" s="302"/>
      <c r="AD431" s="302"/>
      <c r="AE431" s="302"/>
    </row>
    <row r="432" spans="11:31">
      <c r="K432" s="300"/>
      <c r="L432" s="300"/>
      <c r="M432" s="300"/>
      <c r="N432" s="300"/>
      <c r="O432" s="300"/>
      <c r="P432" s="301"/>
      <c r="Q432" s="301"/>
      <c r="R432" s="301"/>
      <c r="S432" s="301"/>
      <c r="T432" s="301"/>
      <c r="U432" s="301"/>
      <c r="V432" s="302"/>
      <c r="W432" s="302"/>
      <c r="X432" s="302"/>
      <c r="Y432" s="302"/>
      <c r="Z432" s="302"/>
      <c r="AA432" s="302"/>
      <c r="AB432" s="302"/>
      <c r="AC432" s="302"/>
      <c r="AD432" s="302"/>
      <c r="AE432" s="302"/>
    </row>
    <row r="433" spans="11:31">
      <c r="K433" s="300"/>
      <c r="L433" s="300"/>
      <c r="M433" s="300"/>
      <c r="N433" s="300"/>
      <c r="O433" s="300"/>
      <c r="P433" s="301"/>
      <c r="Q433" s="301"/>
      <c r="R433" s="301"/>
      <c r="S433" s="301"/>
      <c r="T433" s="301"/>
      <c r="U433" s="301"/>
      <c r="V433" s="302"/>
      <c r="W433" s="302"/>
      <c r="X433" s="302"/>
      <c r="Y433" s="302"/>
      <c r="Z433" s="302"/>
      <c r="AA433" s="302"/>
      <c r="AB433" s="302"/>
      <c r="AC433" s="302"/>
      <c r="AD433" s="302"/>
      <c r="AE433" s="302"/>
    </row>
    <row r="434" spans="11:31">
      <c r="K434" s="300"/>
      <c r="L434" s="300"/>
      <c r="M434" s="300"/>
      <c r="N434" s="300"/>
      <c r="O434" s="300"/>
      <c r="P434" s="301"/>
      <c r="Q434" s="301"/>
      <c r="R434" s="301"/>
      <c r="S434" s="301"/>
      <c r="T434" s="301"/>
      <c r="U434" s="301"/>
      <c r="V434" s="302"/>
      <c r="W434" s="302"/>
      <c r="X434" s="302"/>
      <c r="Y434" s="302"/>
      <c r="Z434" s="302"/>
      <c r="AA434" s="302"/>
      <c r="AB434" s="302"/>
      <c r="AC434" s="302"/>
      <c r="AD434" s="302"/>
      <c r="AE434" s="302"/>
    </row>
    <row r="435" spans="11:31">
      <c r="K435" s="300"/>
      <c r="L435" s="300"/>
      <c r="M435" s="300"/>
      <c r="N435" s="300"/>
      <c r="O435" s="300"/>
      <c r="P435" s="301"/>
      <c r="Q435" s="301"/>
      <c r="R435" s="301"/>
      <c r="S435" s="301"/>
      <c r="T435" s="301"/>
      <c r="U435" s="301"/>
      <c r="V435" s="302"/>
      <c r="W435" s="302"/>
      <c r="X435" s="302"/>
      <c r="Y435" s="302"/>
      <c r="Z435" s="302"/>
      <c r="AA435" s="302"/>
      <c r="AB435" s="302"/>
      <c r="AC435" s="302"/>
      <c r="AD435" s="302"/>
      <c r="AE435" s="302"/>
    </row>
    <row r="436" spans="11:31">
      <c r="K436" s="300"/>
      <c r="L436" s="300"/>
      <c r="M436" s="300"/>
      <c r="N436" s="300"/>
      <c r="O436" s="300"/>
      <c r="P436" s="301"/>
      <c r="Q436" s="301"/>
      <c r="R436" s="301"/>
      <c r="S436" s="301"/>
      <c r="T436" s="301"/>
      <c r="U436" s="301"/>
      <c r="V436" s="302"/>
      <c r="W436" s="302"/>
      <c r="X436" s="302"/>
      <c r="Y436" s="302"/>
      <c r="Z436" s="302"/>
      <c r="AA436" s="302"/>
      <c r="AB436" s="302"/>
      <c r="AC436" s="302"/>
      <c r="AD436" s="302"/>
      <c r="AE436" s="302"/>
    </row>
    <row r="437" spans="11:31">
      <c r="K437" s="300"/>
      <c r="L437" s="300"/>
      <c r="M437" s="300"/>
      <c r="N437" s="300"/>
      <c r="O437" s="300"/>
      <c r="P437" s="301"/>
      <c r="Q437" s="301"/>
      <c r="R437" s="301"/>
      <c r="S437" s="301"/>
      <c r="T437" s="301"/>
      <c r="U437" s="301"/>
      <c r="V437" s="302"/>
      <c r="W437" s="302"/>
      <c r="X437" s="302"/>
      <c r="Y437" s="302"/>
      <c r="Z437" s="302"/>
      <c r="AA437" s="302"/>
      <c r="AB437" s="302"/>
      <c r="AC437" s="302"/>
      <c r="AD437" s="302"/>
      <c r="AE437" s="302"/>
    </row>
    <row r="438" spans="11:31">
      <c r="K438" s="300"/>
      <c r="L438" s="300"/>
      <c r="M438" s="300"/>
      <c r="N438" s="300"/>
      <c r="O438" s="300"/>
      <c r="P438" s="301"/>
      <c r="Q438" s="301"/>
      <c r="R438" s="301"/>
      <c r="S438" s="301"/>
      <c r="T438" s="301"/>
      <c r="U438" s="301"/>
      <c r="V438" s="302"/>
      <c r="W438" s="302"/>
      <c r="X438" s="302"/>
      <c r="Y438" s="302"/>
      <c r="Z438" s="302"/>
      <c r="AA438" s="302"/>
      <c r="AB438" s="302"/>
      <c r="AC438" s="302"/>
      <c r="AD438" s="302"/>
      <c r="AE438" s="302"/>
    </row>
    <row r="439" spans="11:31">
      <c r="K439" s="300"/>
      <c r="L439" s="300"/>
      <c r="M439" s="300"/>
      <c r="N439" s="300"/>
      <c r="O439" s="300"/>
      <c r="P439" s="301"/>
      <c r="Q439" s="301"/>
      <c r="R439" s="301"/>
      <c r="S439" s="301"/>
      <c r="T439" s="301"/>
      <c r="U439" s="301"/>
      <c r="V439" s="302"/>
      <c r="W439" s="302"/>
      <c r="X439" s="302"/>
      <c r="Y439" s="302"/>
      <c r="Z439" s="302"/>
      <c r="AA439" s="302"/>
      <c r="AB439" s="302"/>
      <c r="AC439" s="302"/>
      <c r="AD439" s="302"/>
      <c r="AE439" s="302"/>
    </row>
    <row r="440" spans="11:31">
      <c r="K440" s="300"/>
      <c r="L440" s="300"/>
      <c r="M440" s="300"/>
      <c r="N440" s="300"/>
      <c r="O440" s="300"/>
      <c r="P440" s="301"/>
      <c r="Q440" s="301"/>
      <c r="R440" s="301"/>
      <c r="S440" s="301"/>
      <c r="T440" s="301"/>
      <c r="U440" s="301"/>
      <c r="V440" s="302"/>
      <c r="W440" s="302"/>
      <c r="X440" s="302"/>
      <c r="Y440" s="302"/>
      <c r="Z440" s="302"/>
      <c r="AA440" s="302"/>
      <c r="AB440" s="302"/>
      <c r="AC440" s="302"/>
      <c r="AD440" s="302"/>
      <c r="AE440" s="302"/>
    </row>
    <row r="441" spans="11:31">
      <c r="K441" s="300"/>
      <c r="L441" s="300"/>
      <c r="M441" s="300"/>
      <c r="N441" s="300"/>
      <c r="O441" s="300"/>
      <c r="P441" s="301"/>
      <c r="Q441" s="301"/>
      <c r="R441" s="301"/>
      <c r="S441" s="301"/>
      <c r="T441" s="301"/>
      <c r="U441" s="301"/>
      <c r="V441" s="302"/>
      <c r="W441" s="302"/>
      <c r="X441" s="302"/>
      <c r="Y441" s="302"/>
      <c r="Z441" s="302"/>
      <c r="AA441" s="302"/>
      <c r="AB441" s="302"/>
      <c r="AC441" s="302"/>
      <c r="AD441" s="302"/>
      <c r="AE441" s="302"/>
    </row>
    <row r="442" spans="11:31">
      <c r="K442" s="300"/>
      <c r="L442" s="300"/>
      <c r="M442" s="300"/>
      <c r="N442" s="300"/>
      <c r="O442" s="300"/>
      <c r="P442" s="301"/>
      <c r="Q442" s="301"/>
      <c r="R442" s="301"/>
      <c r="S442" s="301"/>
      <c r="T442" s="301"/>
      <c r="U442" s="301"/>
      <c r="V442" s="302"/>
      <c r="W442" s="302"/>
      <c r="X442" s="302"/>
      <c r="Y442" s="302"/>
      <c r="Z442" s="302"/>
      <c r="AA442" s="302"/>
      <c r="AB442" s="302"/>
      <c r="AC442" s="302"/>
      <c r="AD442" s="302"/>
      <c r="AE442" s="302"/>
    </row>
    <row r="443" spans="11:31">
      <c r="K443" s="300"/>
      <c r="L443" s="300"/>
      <c r="M443" s="300"/>
      <c r="N443" s="300"/>
      <c r="O443" s="300"/>
      <c r="P443" s="301"/>
      <c r="Q443" s="301"/>
      <c r="R443" s="301"/>
      <c r="S443" s="301"/>
      <c r="T443" s="301"/>
      <c r="U443" s="301"/>
      <c r="V443" s="302"/>
      <c r="W443" s="302"/>
      <c r="X443" s="302"/>
      <c r="Y443" s="302"/>
      <c r="Z443" s="302"/>
      <c r="AA443" s="302"/>
      <c r="AB443" s="302"/>
      <c r="AC443" s="302"/>
      <c r="AD443" s="302"/>
      <c r="AE443" s="302"/>
    </row>
    <row r="444" spans="11:31">
      <c r="K444" s="300"/>
      <c r="L444" s="300"/>
      <c r="M444" s="300"/>
      <c r="N444" s="300"/>
      <c r="O444" s="300"/>
      <c r="P444" s="301"/>
      <c r="Q444" s="301"/>
      <c r="R444" s="301"/>
      <c r="S444" s="301"/>
      <c r="T444" s="301"/>
      <c r="U444" s="301"/>
      <c r="V444" s="302"/>
      <c r="W444" s="302"/>
      <c r="X444" s="302"/>
      <c r="Y444" s="302"/>
      <c r="Z444" s="302"/>
      <c r="AA444" s="302"/>
      <c r="AB444" s="302"/>
      <c r="AC444" s="302"/>
      <c r="AD444" s="302"/>
      <c r="AE444" s="302"/>
    </row>
    <row r="445" spans="11:31">
      <c r="K445" s="300"/>
      <c r="L445" s="300"/>
      <c r="M445" s="300"/>
      <c r="N445" s="300"/>
      <c r="O445" s="300"/>
      <c r="P445" s="301"/>
      <c r="Q445" s="301"/>
      <c r="R445" s="301"/>
      <c r="S445" s="301"/>
      <c r="T445" s="301"/>
      <c r="U445" s="301"/>
      <c r="V445" s="302"/>
      <c r="W445" s="302"/>
      <c r="X445" s="302"/>
      <c r="Y445" s="302"/>
      <c r="Z445" s="302"/>
      <c r="AA445" s="302"/>
      <c r="AB445" s="302"/>
      <c r="AC445" s="302"/>
      <c r="AD445" s="302"/>
      <c r="AE445" s="302"/>
    </row>
    <row r="446" spans="11:31">
      <c r="K446" s="300"/>
      <c r="L446" s="300"/>
      <c r="M446" s="300"/>
      <c r="N446" s="300"/>
      <c r="O446" s="300"/>
      <c r="P446" s="301"/>
      <c r="Q446" s="301"/>
      <c r="R446" s="301"/>
      <c r="S446" s="301"/>
      <c r="T446" s="301"/>
      <c r="U446" s="301"/>
      <c r="V446" s="302"/>
      <c r="W446" s="302"/>
      <c r="X446" s="302"/>
      <c r="Y446" s="302"/>
      <c r="Z446" s="302"/>
      <c r="AA446" s="302"/>
      <c r="AB446" s="302"/>
      <c r="AC446" s="302"/>
      <c r="AD446" s="302"/>
      <c r="AE446" s="302"/>
    </row>
    <row r="447" spans="11:31">
      <c r="K447" s="300"/>
      <c r="L447" s="300"/>
      <c r="M447" s="300"/>
      <c r="N447" s="300"/>
      <c r="O447" s="300"/>
      <c r="P447" s="301"/>
      <c r="Q447" s="301"/>
      <c r="R447" s="301"/>
      <c r="S447" s="301"/>
      <c r="T447" s="301"/>
      <c r="U447" s="301"/>
      <c r="V447" s="302"/>
      <c r="W447" s="302"/>
      <c r="X447" s="302"/>
      <c r="Y447" s="302"/>
      <c r="Z447" s="302"/>
      <c r="AA447" s="302"/>
      <c r="AB447" s="302"/>
      <c r="AC447" s="302"/>
      <c r="AD447" s="302"/>
      <c r="AE447" s="302"/>
    </row>
    <row r="448" spans="11:31">
      <c r="K448" s="300"/>
      <c r="L448" s="300"/>
      <c r="M448" s="300"/>
      <c r="N448" s="300"/>
      <c r="O448" s="300"/>
      <c r="P448" s="301"/>
      <c r="Q448" s="301"/>
      <c r="R448" s="301"/>
      <c r="S448" s="301"/>
      <c r="T448" s="301"/>
      <c r="U448" s="301"/>
      <c r="V448" s="302"/>
      <c r="W448" s="302"/>
      <c r="X448" s="302"/>
      <c r="Y448" s="302"/>
      <c r="Z448" s="302"/>
      <c r="AA448" s="302"/>
      <c r="AB448" s="302"/>
      <c r="AC448" s="302"/>
      <c r="AD448" s="302"/>
      <c r="AE448" s="302"/>
    </row>
    <row r="449" spans="11:31">
      <c r="K449" s="300"/>
      <c r="L449" s="300"/>
      <c r="M449" s="300"/>
      <c r="N449" s="300"/>
      <c r="O449" s="300"/>
      <c r="P449" s="301"/>
      <c r="Q449" s="301"/>
      <c r="R449" s="301"/>
      <c r="S449" s="301"/>
      <c r="T449" s="301"/>
      <c r="U449" s="301"/>
      <c r="V449" s="302"/>
      <c r="W449" s="302"/>
      <c r="X449" s="302"/>
      <c r="Y449" s="302"/>
      <c r="Z449" s="302"/>
      <c r="AA449" s="302"/>
      <c r="AB449" s="302"/>
      <c r="AC449" s="302"/>
      <c r="AD449" s="302"/>
      <c r="AE449" s="302"/>
    </row>
    <row r="450" spans="11:31">
      <c r="K450" s="300"/>
      <c r="L450" s="300"/>
      <c r="M450" s="300"/>
      <c r="N450" s="300"/>
      <c r="O450" s="300"/>
      <c r="P450" s="301"/>
      <c r="Q450" s="301"/>
      <c r="R450" s="301"/>
      <c r="S450" s="301"/>
      <c r="T450" s="301"/>
      <c r="U450" s="301"/>
      <c r="V450" s="302"/>
      <c r="W450" s="302"/>
      <c r="X450" s="302"/>
      <c r="Y450" s="302"/>
      <c r="Z450" s="302"/>
      <c r="AA450" s="302"/>
      <c r="AB450" s="302"/>
      <c r="AC450" s="302"/>
      <c r="AD450" s="302"/>
      <c r="AE450" s="302"/>
    </row>
    <row r="451" spans="11:31">
      <c r="K451" s="300"/>
      <c r="L451" s="300"/>
      <c r="M451" s="300"/>
      <c r="N451" s="300"/>
      <c r="O451" s="300"/>
      <c r="P451" s="301"/>
      <c r="Q451" s="301"/>
      <c r="R451" s="301"/>
      <c r="S451" s="301"/>
      <c r="T451" s="301"/>
      <c r="U451" s="301"/>
      <c r="V451" s="302"/>
      <c r="W451" s="302"/>
      <c r="X451" s="302"/>
      <c r="Y451" s="302"/>
      <c r="Z451" s="302"/>
      <c r="AA451" s="302"/>
      <c r="AB451" s="302"/>
      <c r="AC451" s="302"/>
      <c r="AD451" s="302"/>
      <c r="AE451" s="302"/>
    </row>
    <row r="452" spans="11:31">
      <c r="K452" s="300"/>
      <c r="L452" s="300"/>
      <c r="M452" s="300"/>
      <c r="N452" s="300"/>
      <c r="O452" s="300"/>
      <c r="P452" s="301"/>
      <c r="Q452" s="301"/>
      <c r="R452" s="301"/>
      <c r="S452" s="301"/>
      <c r="T452" s="301"/>
      <c r="U452" s="301"/>
      <c r="V452" s="302"/>
      <c r="W452" s="302"/>
      <c r="X452" s="302"/>
      <c r="Y452" s="302"/>
      <c r="Z452" s="302"/>
      <c r="AA452" s="302"/>
      <c r="AB452" s="302"/>
      <c r="AC452" s="302"/>
      <c r="AD452" s="302"/>
      <c r="AE452" s="302"/>
    </row>
    <row r="453" spans="11:31">
      <c r="K453" s="300"/>
      <c r="L453" s="300"/>
      <c r="M453" s="300"/>
      <c r="N453" s="300"/>
      <c r="O453" s="300"/>
      <c r="P453" s="301"/>
      <c r="Q453" s="301"/>
      <c r="R453" s="301"/>
      <c r="S453" s="301"/>
      <c r="T453" s="301"/>
      <c r="U453" s="301"/>
      <c r="V453" s="302"/>
      <c r="W453" s="302"/>
      <c r="X453" s="302"/>
      <c r="Y453" s="302"/>
      <c r="Z453" s="302"/>
      <c r="AA453" s="302"/>
      <c r="AB453" s="302"/>
      <c r="AC453" s="302"/>
      <c r="AD453" s="302"/>
      <c r="AE453" s="302"/>
    </row>
    <row r="454" spans="11:31">
      <c r="K454" s="300"/>
      <c r="L454" s="300"/>
      <c r="M454" s="300"/>
      <c r="N454" s="300"/>
      <c r="O454" s="300"/>
      <c r="P454" s="301"/>
      <c r="Q454" s="301"/>
      <c r="R454" s="301"/>
      <c r="S454" s="301"/>
      <c r="T454" s="301"/>
      <c r="U454" s="301"/>
      <c r="V454" s="302"/>
      <c r="W454" s="302"/>
      <c r="X454" s="302"/>
      <c r="Y454" s="302"/>
      <c r="Z454" s="302"/>
      <c r="AA454" s="302"/>
      <c r="AB454" s="302"/>
      <c r="AC454" s="302"/>
      <c r="AD454" s="302"/>
      <c r="AE454" s="302"/>
    </row>
    <row r="455" spans="11:31">
      <c r="K455" s="300"/>
      <c r="L455" s="300"/>
      <c r="M455" s="300"/>
      <c r="N455" s="300"/>
      <c r="O455" s="300"/>
      <c r="P455" s="301"/>
      <c r="Q455" s="301"/>
      <c r="R455" s="301"/>
      <c r="S455" s="301"/>
      <c r="T455" s="301"/>
      <c r="U455" s="301"/>
      <c r="V455" s="302"/>
      <c r="W455" s="302"/>
      <c r="X455" s="302"/>
      <c r="Y455" s="302"/>
      <c r="Z455" s="302"/>
      <c r="AA455" s="302"/>
      <c r="AB455" s="302"/>
      <c r="AC455" s="302"/>
      <c r="AD455" s="302"/>
      <c r="AE455" s="302"/>
    </row>
    <row r="456" spans="11:31">
      <c r="K456" s="300"/>
      <c r="L456" s="300"/>
      <c r="M456" s="300"/>
      <c r="N456" s="300"/>
      <c r="O456" s="300"/>
      <c r="P456" s="301"/>
      <c r="Q456" s="301"/>
      <c r="R456" s="301"/>
      <c r="S456" s="301"/>
      <c r="T456" s="301"/>
      <c r="U456" s="301"/>
      <c r="V456" s="302"/>
      <c r="W456" s="302"/>
      <c r="X456" s="302"/>
      <c r="Y456" s="302"/>
      <c r="Z456" s="302"/>
      <c r="AA456" s="302"/>
      <c r="AB456" s="302"/>
      <c r="AC456" s="302"/>
      <c r="AD456" s="302"/>
      <c r="AE456" s="302"/>
    </row>
    <row r="457" spans="11:31">
      <c r="K457" s="300"/>
      <c r="L457" s="300"/>
      <c r="M457" s="300"/>
      <c r="N457" s="300"/>
      <c r="O457" s="300"/>
      <c r="P457" s="301"/>
      <c r="Q457" s="301"/>
      <c r="R457" s="301"/>
      <c r="S457" s="301"/>
      <c r="T457" s="301"/>
      <c r="U457" s="301"/>
      <c r="V457" s="302"/>
      <c r="W457" s="302"/>
      <c r="X457" s="302"/>
      <c r="Y457" s="302"/>
      <c r="Z457" s="302"/>
      <c r="AA457" s="302"/>
      <c r="AB457" s="302"/>
      <c r="AC457" s="302"/>
      <c r="AD457" s="302"/>
      <c r="AE457" s="302"/>
    </row>
    <row r="458" spans="11:31">
      <c r="K458" s="300"/>
      <c r="L458" s="300"/>
      <c r="M458" s="300"/>
      <c r="N458" s="300"/>
      <c r="O458" s="300"/>
      <c r="P458" s="301"/>
      <c r="Q458" s="301"/>
      <c r="R458" s="301"/>
      <c r="S458" s="301"/>
      <c r="T458" s="301"/>
      <c r="U458" s="301"/>
      <c r="V458" s="302"/>
      <c r="W458" s="302"/>
      <c r="X458" s="302"/>
      <c r="Y458" s="302"/>
      <c r="Z458" s="302"/>
      <c r="AA458" s="302"/>
      <c r="AB458" s="302"/>
      <c r="AC458" s="302"/>
      <c r="AD458" s="302"/>
      <c r="AE458" s="302"/>
    </row>
    <row r="459" spans="11:31">
      <c r="K459" s="300"/>
      <c r="L459" s="300"/>
      <c r="M459" s="300"/>
      <c r="N459" s="300"/>
      <c r="O459" s="300"/>
      <c r="P459" s="301"/>
      <c r="Q459" s="301"/>
      <c r="R459" s="301"/>
      <c r="S459" s="301"/>
      <c r="T459" s="301"/>
      <c r="U459" s="301"/>
      <c r="V459" s="302"/>
      <c r="W459" s="302"/>
      <c r="X459" s="302"/>
      <c r="Y459" s="302"/>
      <c r="Z459" s="302"/>
      <c r="AA459" s="302"/>
      <c r="AB459" s="302"/>
      <c r="AC459" s="302"/>
      <c r="AD459" s="302"/>
      <c r="AE459" s="302"/>
    </row>
    <row r="460" spans="11:31">
      <c r="K460" s="300"/>
      <c r="L460" s="300"/>
      <c r="M460" s="300"/>
      <c r="N460" s="300"/>
      <c r="O460" s="300"/>
      <c r="P460" s="301"/>
      <c r="Q460" s="301"/>
      <c r="R460" s="301"/>
      <c r="S460" s="301"/>
      <c r="T460" s="301"/>
      <c r="U460" s="301"/>
      <c r="V460" s="302"/>
      <c r="W460" s="302"/>
      <c r="X460" s="302"/>
      <c r="Y460" s="302"/>
      <c r="Z460" s="302"/>
      <c r="AA460" s="302"/>
      <c r="AB460" s="302"/>
      <c r="AC460" s="302"/>
      <c r="AD460" s="302"/>
      <c r="AE460" s="302"/>
    </row>
    <row r="461" spans="11:31">
      <c r="K461" s="300"/>
      <c r="L461" s="300"/>
      <c r="M461" s="300"/>
      <c r="N461" s="300"/>
      <c r="O461" s="300"/>
      <c r="P461" s="301"/>
      <c r="Q461" s="301"/>
      <c r="R461" s="301"/>
      <c r="S461" s="301"/>
      <c r="T461" s="301"/>
      <c r="U461" s="301"/>
      <c r="V461" s="302"/>
      <c r="W461" s="302"/>
      <c r="X461" s="302"/>
      <c r="Y461" s="302"/>
      <c r="Z461" s="302"/>
      <c r="AA461" s="302"/>
      <c r="AB461" s="302"/>
      <c r="AC461" s="302"/>
      <c r="AD461" s="302"/>
      <c r="AE461" s="302"/>
    </row>
    <row r="462" spans="11:31">
      <c r="K462" s="300"/>
      <c r="L462" s="300"/>
      <c r="M462" s="300"/>
      <c r="N462" s="300"/>
      <c r="O462" s="300"/>
      <c r="P462" s="301"/>
      <c r="Q462" s="301"/>
      <c r="R462" s="301"/>
      <c r="S462" s="301"/>
      <c r="T462" s="301"/>
      <c r="U462" s="301"/>
      <c r="V462" s="302"/>
      <c r="W462" s="302"/>
      <c r="X462" s="302"/>
      <c r="Y462" s="302"/>
      <c r="Z462" s="302"/>
      <c r="AA462" s="302"/>
      <c r="AB462" s="302"/>
      <c r="AC462" s="302"/>
      <c r="AD462" s="302"/>
      <c r="AE462" s="302"/>
    </row>
    <row r="463" spans="11:31">
      <c r="K463" s="300"/>
      <c r="L463" s="300"/>
      <c r="M463" s="300"/>
      <c r="N463" s="300"/>
      <c r="O463" s="300"/>
      <c r="P463" s="301"/>
      <c r="Q463" s="301"/>
      <c r="R463" s="301"/>
      <c r="S463" s="301"/>
      <c r="T463" s="301"/>
      <c r="U463" s="301"/>
      <c r="V463" s="302"/>
      <c r="W463" s="302"/>
      <c r="X463" s="302"/>
      <c r="Y463" s="302"/>
      <c r="Z463" s="302"/>
      <c r="AA463" s="302"/>
      <c r="AB463" s="302"/>
      <c r="AC463" s="302"/>
      <c r="AD463" s="302"/>
      <c r="AE463" s="302"/>
    </row>
    <row r="464" spans="11:31">
      <c r="K464" s="300"/>
      <c r="L464" s="300"/>
      <c r="M464" s="300"/>
      <c r="N464" s="300"/>
      <c r="O464" s="300"/>
      <c r="P464" s="301"/>
      <c r="Q464" s="301"/>
      <c r="R464" s="301"/>
      <c r="S464" s="301"/>
      <c r="T464" s="301"/>
      <c r="U464" s="301"/>
      <c r="V464" s="302"/>
      <c r="W464" s="302"/>
      <c r="X464" s="302"/>
      <c r="Y464" s="302"/>
      <c r="Z464" s="302"/>
      <c r="AA464" s="302"/>
      <c r="AB464" s="302"/>
      <c r="AC464" s="302"/>
      <c r="AD464" s="302"/>
      <c r="AE464" s="302"/>
    </row>
    <row r="465" spans="11:31">
      <c r="K465" s="300"/>
      <c r="L465" s="300"/>
      <c r="M465" s="300"/>
      <c r="N465" s="300"/>
      <c r="O465" s="300"/>
      <c r="P465" s="301"/>
      <c r="Q465" s="301"/>
      <c r="R465" s="301"/>
      <c r="S465" s="301"/>
      <c r="T465" s="301"/>
      <c r="U465" s="301"/>
      <c r="V465" s="302"/>
      <c r="W465" s="302"/>
      <c r="X465" s="302"/>
      <c r="Y465" s="302"/>
      <c r="Z465" s="302"/>
      <c r="AA465" s="302"/>
      <c r="AB465" s="302"/>
      <c r="AC465" s="302"/>
      <c r="AD465" s="302"/>
      <c r="AE465" s="302"/>
    </row>
    <row r="466" spans="11:31">
      <c r="K466" s="300"/>
      <c r="L466" s="300"/>
      <c r="M466" s="300"/>
      <c r="N466" s="300"/>
      <c r="O466" s="300"/>
      <c r="P466" s="301"/>
      <c r="Q466" s="301"/>
      <c r="R466" s="301"/>
      <c r="S466" s="301"/>
      <c r="T466" s="301"/>
      <c r="U466" s="301"/>
      <c r="V466" s="302"/>
      <c r="W466" s="302"/>
      <c r="X466" s="302"/>
      <c r="Y466" s="302"/>
      <c r="Z466" s="302"/>
      <c r="AA466" s="302"/>
      <c r="AB466" s="302"/>
      <c r="AC466" s="302"/>
      <c r="AD466" s="302"/>
      <c r="AE466" s="302"/>
    </row>
    <row r="467" spans="11:31">
      <c r="K467" s="300"/>
      <c r="L467" s="300"/>
      <c r="M467" s="300"/>
      <c r="N467" s="300"/>
      <c r="O467" s="300"/>
      <c r="P467" s="301"/>
      <c r="Q467" s="301"/>
      <c r="R467" s="301"/>
      <c r="S467" s="301"/>
      <c r="T467" s="301"/>
      <c r="U467" s="301"/>
      <c r="V467" s="302"/>
      <c r="W467" s="302"/>
      <c r="X467" s="302"/>
      <c r="Y467" s="302"/>
      <c r="Z467" s="302"/>
      <c r="AA467" s="302"/>
      <c r="AB467" s="302"/>
      <c r="AC467" s="302"/>
      <c r="AD467" s="302"/>
      <c r="AE467" s="302"/>
    </row>
    <row r="468" spans="11:31">
      <c r="K468" s="300"/>
      <c r="L468" s="300"/>
      <c r="M468" s="300"/>
      <c r="N468" s="300"/>
      <c r="O468" s="300"/>
      <c r="P468" s="301"/>
      <c r="Q468" s="301"/>
      <c r="R468" s="301"/>
      <c r="S468" s="301"/>
      <c r="T468" s="301"/>
      <c r="U468" s="301"/>
      <c r="V468" s="302"/>
      <c r="W468" s="302"/>
      <c r="X468" s="302"/>
      <c r="Y468" s="302"/>
      <c r="Z468" s="302"/>
      <c r="AA468" s="302"/>
      <c r="AB468" s="302"/>
      <c r="AC468" s="302"/>
      <c r="AD468" s="302"/>
      <c r="AE468" s="302"/>
    </row>
    <row r="469" spans="11:31">
      <c r="K469" s="300"/>
      <c r="L469" s="300"/>
      <c r="M469" s="300"/>
      <c r="N469" s="300"/>
      <c r="O469" s="300"/>
      <c r="P469" s="301"/>
      <c r="Q469" s="301"/>
      <c r="R469" s="301"/>
      <c r="S469" s="301"/>
      <c r="T469" s="301"/>
      <c r="U469" s="301"/>
      <c r="V469" s="302"/>
      <c r="W469" s="302"/>
      <c r="X469" s="302"/>
      <c r="Y469" s="302"/>
      <c r="Z469" s="302"/>
      <c r="AA469" s="302"/>
      <c r="AB469" s="302"/>
      <c r="AC469" s="302"/>
      <c r="AD469" s="302"/>
      <c r="AE469" s="302"/>
    </row>
    <row r="470" spans="11:31">
      <c r="K470" s="300"/>
      <c r="L470" s="300"/>
      <c r="M470" s="300"/>
      <c r="N470" s="300"/>
      <c r="O470" s="300"/>
      <c r="P470" s="301"/>
      <c r="Q470" s="301"/>
      <c r="R470" s="301"/>
      <c r="S470" s="301"/>
      <c r="T470" s="301"/>
      <c r="U470" s="301"/>
      <c r="V470" s="302"/>
      <c r="W470" s="302"/>
      <c r="X470" s="302"/>
      <c r="Y470" s="302"/>
      <c r="Z470" s="302"/>
      <c r="AA470" s="302"/>
      <c r="AB470" s="302"/>
      <c r="AC470" s="302"/>
      <c r="AD470" s="302"/>
      <c r="AE470" s="302"/>
    </row>
    <row r="471" spans="11:31">
      <c r="K471" s="300"/>
      <c r="L471" s="300"/>
      <c r="M471" s="300"/>
      <c r="N471" s="300"/>
      <c r="O471" s="300"/>
      <c r="P471" s="301"/>
      <c r="Q471" s="301"/>
      <c r="R471" s="301"/>
      <c r="S471" s="301"/>
      <c r="T471" s="301"/>
      <c r="U471" s="301"/>
      <c r="V471" s="302"/>
      <c r="W471" s="302"/>
      <c r="X471" s="302"/>
      <c r="Y471" s="302"/>
      <c r="Z471" s="302"/>
      <c r="AA471" s="302"/>
      <c r="AB471" s="302"/>
      <c r="AC471" s="302"/>
      <c r="AD471" s="302"/>
      <c r="AE471" s="302"/>
    </row>
    <row r="472" spans="11:31">
      <c r="K472" s="300"/>
      <c r="L472" s="300"/>
      <c r="M472" s="300"/>
      <c r="N472" s="300"/>
      <c r="O472" s="300"/>
      <c r="P472" s="301"/>
      <c r="Q472" s="301"/>
      <c r="R472" s="301"/>
      <c r="S472" s="301"/>
      <c r="T472" s="301"/>
      <c r="U472" s="301"/>
      <c r="V472" s="302"/>
      <c r="W472" s="302"/>
      <c r="X472" s="302"/>
      <c r="Y472" s="302"/>
      <c r="Z472" s="302"/>
      <c r="AA472" s="302"/>
      <c r="AB472" s="302"/>
      <c r="AC472" s="302"/>
      <c r="AD472" s="302"/>
      <c r="AE472" s="302"/>
    </row>
    <row r="473" spans="11:31">
      <c r="K473" s="300"/>
      <c r="L473" s="300"/>
      <c r="M473" s="300"/>
      <c r="N473" s="300"/>
      <c r="O473" s="300"/>
      <c r="P473" s="301"/>
      <c r="Q473" s="301"/>
      <c r="R473" s="301"/>
      <c r="S473" s="301"/>
      <c r="T473" s="301"/>
      <c r="U473" s="301"/>
      <c r="V473" s="302"/>
      <c r="W473" s="302"/>
      <c r="X473" s="302"/>
      <c r="Y473" s="302"/>
      <c r="Z473" s="302"/>
      <c r="AA473" s="302"/>
      <c r="AB473" s="302"/>
      <c r="AC473" s="302"/>
      <c r="AD473" s="302"/>
      <c r="AE473" s="302"/>
    </row>
    <row r="474" spans="11:31">
      <c r="K474" s="300"/>
      <c r="L474" s="300"/>
      <c r="M474" s="300"/>
      <c r="N474" s="300"/>
      <c r="O474" s="300"/>
      <c r="P474" s="301"/>
      <c r="Q474" s="301"/>
      <c r="R474" s="301"/>
      <c r="S474" s="301"/>
      <c r="T474" s="301"/>
      <c r="U474" s="301"/>
      <c r="V474" s="302"/>
      <c r="W474" s="302"/>
      <c r="X474" s="302"/>
      <c r="Y474" s="302"/>
      <c r="Z474" s="302"/>
      <c r="AA474" s="302"/>
      <c r="AB474" s="302"/>
      <c r="AC474" s="302"/>
      <c r="AD474" s="302"/>
      <c r="AE474" s="302"/>
    </row>
    <row r="475" spans="11:31">
      <c r="K475" s="300"/>
      <c r="L475" s="300"/>
      <c r="M475" s="300"/>
      <c r="N475" s="300"/>
      <c r="O475" s="300"/>
      <c r="P475" s="301"/>
      <c r="Q475" s="301"/>
      <c r="R475" s="301"/>
      <c r="S475" s="301"/>
      <c r="T475" s="301"/>
      <c r="U475" s="301"/>
      <c r="V475" s="302"/>
      <c r="W475" s="302"/>
      <c r="X475" s="302"/>
      <c r="Y475" s="302"/>
      <c r="Z475" s="302"/>
      <c r="AA475" s="302"/>
      <c r="AB475" s="302"/>
      <c r="AC475" s="302"/>
      <c r="AD475" s="302"/>
      <c r="AE475" s="302"/>
    </row>
    <row r="476" spans="11:31">
      <c r="K476" s="300"/>
      <c r="L476" s="300"/>
      <c r="M476" s="300"/>
      <c r="N476" s="300"/>
      <c r="O476" s="300"/>
      <c r="P476" s="301"/>
      <c r="Q476" s="301"/>
      <c r="R476" s="301"/>
      <c r="S476" s="301"/>
      <c r="T476" s="301"/>
      <c r="U476" s="301"/>
      <c r="V476" s="302"/>
      <c r="W476" s="302"/>
      <c r="X476" s="302"/>
      <c r="Y476" s="302"/>
      <c r="Z476" s="302"/>
      <c r="AA476" s="302"/>
      <c r="AB476" s="302"/>
      <c r="AC476" s="302"/>
      <c r="AD476" s="302"/>
      <c r="AE476" s="302"/>
    </row>
    <row r="477" spans="11:31">
      <c r="K477" s="300"/>
      <c r="L477" s="300"/>
      <c r="M477" s="300"/>
      <c r="N477" s="300"/>
      <c r="O477" s="300"/>
      <c r="P477" s="301"/>
      <c r="Q477" s="301"/>
      <c r="R477" s="301"/>
      <c r="S477" s="301"/>
      <c r="T477" s="301"/>
      <c r="U477" s="301"/>
      <c r="V477" s="302"/>
      <c r="W477" s="302"/>
      <c r="X477" s="302"/>
      <c r="Y477" s="302"/>
      <c r="Z477" s="302"/>
      <c r="AA477" s="302"/>
      <c r="AB477" s="302"/>
      <c r="AC477" s="302"/>
      <c r="AD477" s="302"/>
      <c r="AE477" s="302"/>
    </row>
    <row r="478" spans="11:31">
      <c r="K478" s="300"/>
      <c r="L478" s="300"/>
      <c r="M478" s="300"/>
      <c r="N478" s="300"/>
      <c r="O478" s="300"/>
      <c r="P478" s="301"/>
      <c r="Q478" s="301"/>
      <c r="R478" s="301"/>
      <c r="S478" s="301"/>
      <c r="T478" s="301"/>
      <c r="U478" s="301"/>
      <c r="V478" s="302"/>
      <c r="W478" s="302"/>
      <c r="X478" s="302"/>
      <c r="Y478" s="302"/>
      <c r="Z478" s="302"/>
      <c r="AA478" s="302"/>
      <c r="AB478" s="302"/>
      <c r="AC478" s="302"/>
      <c r="AD478" s="302"/>
      <c r="AE478" s="302"/>
    </row>
    <row r="479" spans="11:31">
      <c r="K479" s="300"/>
      <c r="L479" s="300"/>
      <c r="M479" s="300"/>
      <c r="N479" s="300"/>
      <c r="O479" s="300"/>
      <c r="P479" s="301"/>
      <c r="Q479" s="301"/>
      <c r="R479" s="301"/>
      <c r="S479" s="301"/>
      <c r="T479" s="301"/>
      <c r="U479" s="301"/>
      <c r="V479" s="302"/>
      <c r="W479" s="302"/>
      <c r="X479" s="302"/>
      <c r="Y479" s="302"/>
      <c r="Z479" s="302"/>
      <c r="AA479" s="302"/>
      <c r="AB479" s="302"/>
      <c r="AC479" s="302"/>
      <c r="AD479" s="302"/>
      <c r="AE479" s="302"/>
    </row>
    <row r="480" spans="11:31">
      <c r="K480" s="300"/>
      <c r="L480" s="300"/>
      <c r="M480" s="300"/>
      <c r="N480" s="300"/>
      <c r="O480" s="300"/>
      <c r="P480" s="301"/>
      <c r="Q480" s="301"/>
      <c r="R480" s="301"/>
      <c r="S480" s="301"/>
      <c r="T480" s="301"/>
      <c r="U480" s="301"/>
      <c r="V480" s="302"/>
      <c r="W480" s="302"/>
      <c r="X480" s="302"/>
      <c r="Y480" s="302"/>
      <c r="Z480" s="302"/>
      <c r="AA480" s="302"/>
      <c r="AB480" s="302"/>
      <c r="AC480" s="302"/>
      <c r="AD480" s="302"/>
      <c r="AE480" s="302"/>
    </row>
    <row r="481" spans="11:31">
      <c r="K481" s="300"/>
      <c r="L481" s="300"/>
      <c r="M481" s="300"/>
      <c r="N481" s="300"/>
      <c r="O481" s="300"/>
      <c r="P481" s="301"/>
      <c r="Q481" s="301"/>
      <c r="R481" s="301"/>
      <c r="S481" s="301"/>
      <c r="T481" s="301"/>
      <c r="U481" s="301"/>
      <c r="V481" s="302"/>
      <c r="W481" s="302"/>
      <c r="X481" s="302"/>
      <c r="Y481" s="302"/>
      <c r="Z481" s="302"/>
      <c r="AA481" s="302"/>
      <c r="AB481" s="302"/>
      <c r="AC481" s="302"/>
      <c r="AD481" s="302"/>
      <c r="AE481" s="302"/>
    </row>
    <row r="482" spans="11:31">
      <c r="K482" s="300"/>
      <c r="L482" s="300"/>
      <c r="M482" s="300"/>
      <c r="N482" s="300"/>
      <c r="O482" s="300"/>
      <c r="P482" s="301"/>
      <c r="Q482" s="301"/>
      <c r="R482" s="301"/>
      <c r="S482" s="301"/>
      <c r="T482" s="301"/>
      <c r="U482" s="301"/>
      <c r="V482" s="302"/>
      <c r="W482" s="302"/>
      <c r="X482" s="302"/>
      <c r="Y482" s="302"/>
      <c r="Z482" s="302"/>
      <c r="AA482" s="302"/>
      <c r="AB482" s="302"/>
      <c r="AC482" s="302"/>
      <c r="AD482" s="302"/>
      <c r="AE482" s="302"/>
    </row>
    <row r="483" spans="11:31">
      <c r="K483" s="300"/>
      <c r="L483" s="300"/>
      <c r="M483" s="300"/>
      <c r="N483" s="300"/>
      <c r="O483" s="300"/>
      <c r="P483" s="301"/>
      <c r="Q483" s="301"/>
      <c r="R483" s="301"/>
      <c r="S483" s="301"/>
      <c r="T483" s="301"/>
      <c r="U483" s="301"/>
      <c r="V483" s="302"/>
      <c r="W483" s="302"/>
      <c r="X483" s="302"/>
      <c r="Y483" s="302"/>
      <c r="Z483" s="302"/>
      <c r="AA483" s="302"/>
      <c r="AB483" s="302"/>
      <c r="AC483" s="302"/>
      <c r="AD483" s="302"/>
      <c r="AE483" s="302"/>
    </row>
    <row r="484" spans="11:31">
      <c r="K484" s="300"/>
      <c r="L484" s="300"/>
      <c r="M484" s="300"/>
      <c r="N484" s="300"/>
      <c r="O484" s="300"/>
      <c r="P484" s="301"/>
      <c r="Q484" s="301"/>
      <c r="R484" s="301"/>
      <c r="S484" s="301"/>
      <c r="T484" s="301"/>
      <c r="U484" s="301"/>
      <c r="V484" s="302"/>
      <c r="W484" s="302"/>
      <c r="X484" s="302"/>
      <c r="Y484" s="302"/>
      <c r="Z484" s="302"/>
      <c r="AA484" s="302"/>
      <c r="AB484" s="302"/>
      <c r="AC484" s="302"/>
      <c r="AD484" s="302"/>
      <c r="AE484" s="302"/>
    </row>
    <row r="485" spans="11:31">
      <c r="K485" s="300"/>
      <c r="L485" s="300"/>
      <c r="M485" s="300"/>
      <c r="N485" s="300"/>
      <c r="O485" s="300"/>
      <c r="P485" s="301"/>
      <c r="Q485" s="301"/>
      <c r="R485" s="301"/>
      <c r="S485" s="301"/>
      <c r="T485" s="301"/>
      <c r="U485" s="301"/>
      <c r="V485" s="302"/>
      <c r="W485" s="302"/>
      <c r="X485" s="302"/>
      <c r="Y485" s="302"/>
      <c r="Z485" s="302"/>
      <c r="AA485" s="302"/>
      <c r="AB485" s="302"/>
      <c r="AC485" s="302"/>
      <c r="AD485" s="302"/>
      <c r="AE485" s="302"/>
    </row>
    <row r="486" spans="11:31">
      <c r="K486" s="300"/>
      <c r="L486" s="300"/>
      <c r="M486" s="300"/>
      <c r="N486" s="300"/>
      <c r="O486" s="300"/>
      <c r="P486" s="301"/>
      <c r="Q486" s="301"/>
      <c r="R486" s="301"/>
      <c r="S486" s="301"/>
      <c r="T486" s="301"/>
      <c r="U486" s="301"/>
      <c r="V486" s="302"/>
      <c r="W486" s="302"/>
      <c r="X486" s="302"/>
      <c r="Y486" s="302"/>
      <c r="Z486" s="302"/>
      <c r="AA486" s="302"/>
      <c r="AB486" s="302"/>
      <c r="AC486" s="302"/>
      <c r="AD486" s="302"/>
      <c r="AE486" s="302"/>
    </row>
    <row r="487" spans="11:31">
      <c r="K487" s="300"/>
      <c r="L487" s="300"/>
      <c r="M487" s="300"/>
      <c r="N487" s="300"/>
      <c r="O487" s="300"/>
      <c r="P487" s="301"/>
      <c r="Q487" s="301"/>
      <c r="R487" s="301"/>
      <c r="S487" s="301"/>
      <c r="T487" s="301"/>
      <c r="U487" s="301"/>
      <c r="V487" s="302"/>
      <c r="W487" s="302"/>
      <c r="X487" s="302"/>
      <c r="Y487" s="302"/>
      <c r="Z487" s="302"/>
      <c r="AA487" s="302"/>
      <c r="AB487" s="302"/>
      <c r="AC487" s="302"/>
      <c r="AD487" s="302"/>
      <c r="AE487" s="302"/>
    </row>
    <row r="488" spans="11:31">
      <c r="K488" s="300"/>
      <c r="L488" s="300"/>
      <c r="M488" s="300"/>
      <c r="N488" s="300"/>
      <c r="O488" s="300"/>
      <c r="P488" s="301"/>
      <c r="Q488" s="301"/>
      <c r="R488" s="301"/>
      <c r="S488" s="301"/>
      <c r="T488" s="301"/>
      <c r="U488" s="301"/>
      <c r="V488" s="302"/>
      <c r="W488" s="302"/>
      <c r="X488" s="302"/>
      <c r="Y488" s="302"/>
      <c r="Z488" s="302"/>
      <c r="AA488" s="302"/>
      <c r="AB488" s="302"/>
      <c r="AC488" s="302"/>
      <c r="AD488" s="302"/>
      <c r="AE488" s="302"/>
    </row>
    <row r="489" spans="11:31">
      <c r="K489" s="300"/>
      <c r="L489" s="300"/>
      <c r="M489" s="300"/>
      <c r="N489" s="300"/>
      <c r="O489" s="300"/>
      <c r="P489" s="301"/>
      <c r="Q489" s="301"/>
      <c r="R489" s="301"/>
      <c r="S489" s="301"/>
      <c r="T489" s="301"/>
      <c r="U489" s="301"/>
      <c r="V489" s="302"/>
      <c r="W489" s="302"/>
      <c r="X489" s="302"/>
      <c r="Y489" s="302"/>
      <c r="Z489" s="302"/>
      <c r="AA489" s="302"/>
      <c r="AB489" s="302"/>
      <c r="AC489" s="302"/>
      <c r="AD489" s="302"/>
      <c r="AE489" s="302"/>
    </row>
    <row r="490" spans="11:31">
      <c r="K490" s="300"/>
      <c r="L490" s="300"/>
      <c r="M490" s="300"/>
      <c r="N490" s="300"/>
      <c r="O490" s="300"/>
      <c r="P490" s="301"/>
      <c r="Q490" s="301"/>
      <c r="R490" s="301"/>
      <c r="S490" s="301"/>
      <c r="T490" s="301"/>
      <c r="U490" s="301"/>
      <c r="V490" s="302"/>
      <c r="W490" s="302"/>
      <c r="X490" s="302"/>
      <c r="Y490" s="302"/>
      <c r="Z490" s="302"/>
      <c r="AA490" s="302"/>
      <c r="AB490" s="302"/>
      <c r="AC490" s="302"/>
      <c r="AD490" s="302"/>
      <c r="AE490" s="302"/>
    </row>
    <row r="491" spans="11:31">
      <c r="K491" s="300"/>
      <c r="L491" s="300"/>
      <c r="M491" s="300"/>
      <c r="N491" s="300"/>
      <c r="O491" s="300"/>
      <c r="P491" s="301"/>
      <c r="Q491" s="301"/>
      <c r="R491" s="301"/>
      <c r="S491" s="301"/>
      <c r="T491" s="301"/>
      <c r="U491" s="301"/>
      <c r="V491" s="302"/>
      <c r="W491" s="302"/>
      <c r="X491" s="302"/>
      <c r="Y491" s="302"/>
      <c r="Z491" s="302"/>
      <c r="AA491" s="302"/>
      <c r="AB491" s="302"/>
      <c r="AC491" s="302"/>
      <c r="AD491" s="302"/>
      <c r="AE491" s="302"/>
    </row>
    <row r="492" spans="11:31">
      <c r="K492" s="300"/>
      <c r="L492" s="300"/>
      <c r="M492" s="300"/>
      <c r="N492" s="300"/>
      <c r="O492" s="300"/>
      <c r="P492" s="301"/>
      <c r="Q492" s="301"/>
      <c r="R492" s="301"/>
      <c r="S492" s="301"/>
      <c r="T492" s="301"/>
      <c r="U492" s="301"/>
      <c r="V492" s="302"/>
      <c r="W492" s="302"/>
      <c r="X492" s="302"/>
      <c r="Y492" s="302"/>
      <c r="Z492" s="302"/>
      <c r="AA492" s="302"/>
      <c r="AB492" s="302"/>
      <c r="AC492" s="302"/>
      <c r="AD492" s="302"/>
      <c r="AE492" s="302"/>
    </row>
    <row r="493" spans="11:31">
      <c r="K493" s="300"/>
      <c r="L493" s="300"/>
      <c r="M493" s="300"/>
      <c r="N493" s="300"/>
      <c r="O493" s="300"/>
      <c r="P493" s="301"/>
      <c r="Q493" s="301"/>
      <c r="R493" s="301"/>
      <c r="S493" s="301"/>
      <c r="T493" s="301"/>
      <c r="U493" s="301"/>
      <c r="V493" s="302"/>
      <c r="W493" s="302"/>
      <c r="X493" s="302"/>
      <c r="Y493" s="302"/>
      <c r="Z493" s="302"/>
      <c r="AA493" s="302"/>
      <c r="AB493" s="302"/>
      <c r="AC493" s="302"/>
      <c r="AD493" s="302"/>
      <c r="AE493" s="302"/>
    </row>
    <row r="494" spans="11:31">
      <c r="K494" s="300"/>
      <c r="L494" s="300"/>
      <c r="M494" s="300"/>
      <c r="N494" s="300"/>
      <c r="O494" s="300"/>
      <c r="P494" s="301"/>
      <c r="Q494" s="301"/>
      <c r="R494" s="301"/>
      <c r="S494" s="301"/>
      <c r="T494" s="301"/>
      <c r="U494" s="301"/>
      <c r="V494" s="302"/>
      <c r="W494" s="302"/>
      <c r="X494" s="302"/>
      <c r="Y494" s="302"/>
      <c r="Z494" s="302"/>
      <c r="AA494" s="302"/>
      <c r="AB494" s="302"/>
      <c r="AC494" s="302"/>
      <c r="AD494" s="302"/>
      <c r="AE494" s="302"/>
    </row>
    <row r="495" spans="11:31">
      <c r="K495" s="300"/>
      <c r="L495" s="300"/>
      <c r="M495" s="300"/>
      <c r="N495" s="300"/>
      <c r="O495" s="300"/>
      <c r="P495" s="301"/>
      <c r="Q495" s="301"/>
      <c r="R495" s="301"/>
      <c r="S495" s="301"/>
      <c r="T495" s="301"/>
      <c r="U495" s="301"/>
      <c r="V495" s="302"/>
      <c r="W495" s="302"/>
      <c r="X495" s="302"/>
      <c r="Y495" s="302"/>
      <c r="Z495" s="302"/>
      <c r="AA495" s="302"/>
      <c r="AB495" s="302"/>
      <c r="AC495" s="302"/>
      <c r="AD495" s="302"/>
      <c r="AE495" s="302"/>
    </row>
    <row r="496" spans="11:31">
      <c r="K496" s="300"/>
      <c r="L496" s="300"/>
      <c r="M496" s="300"/>
      <c r="N496" s="300"/>
      <c r="O496" s="300"/>
      <c r="P496" s="301"/>
      <c r="Q496" s="301"/>
      <c r="R496" s="301"/>
      <c r="S496" s="301"/>
      <c r="T496" s="301"/>
      <c r="U496" s="301"/>
      <c r="V496" s="302"/>
      <c r="W496" s="302"/>
      <c r="X496" s="302"/>
      <c r="Y496" s="302"/>
      <c r="Z496" s="302"/>
      <c r="AA496" s="302"/>
      <c r="AB496" s="302"/>
      <c r="AC496" s="302"/>
      <c r="AD496" s="302"/>
      <c r="AE496" s="302"/>
    </row>
    <row r="497" spans="11:31">
      <c r="K497" s="300"/>
      <c r="L497" s="300"/>
      <c r="M497" s="300"/>
      <c r="N497" s="300"/>
      <c r="O497" s="300"/>
      <c r="P497" s="301"/>
      <c r="Q497" s="301"/>
      <c r="R497" s="301"/>
      <c r="S497" s="301"/>
      <c r="T497" s="301"/>
      <c r="U497" s="301"/>
      <c r="V497" s="302"/>
      <c r="W497" s="302"/>
      <c r="X497" s="302"/>
      <c r="Y497" s="302"/>
      <c r="Z497" s="302"/>
      <c r="AA497" s="302"/>
      <c r="AB497" s="302"/>
      <c r="AC497" s="302"/>
      <c r="AD497" s="302"/>
      <c r="AE497" s="302"/>
    </row>
    <row r="498" spans="11:31">
      <c r="K498" s="300"/>
      <c r="L498" s="300"/>
      <c r="M498" s="300"/>
      <c r="N498" s="300"/>
      <c r="O498" s="300"/>
      <c r="P498" s="301"/>
      <c r="Q498" s="301"/>
      <c r="R498" s="301"/>
      <c r="S498" s="301"/>
      <c r="T498" s="301"/>
      <c r="U498" s="301"/>
      <c r="V498" s="302"/>
      <c r="W498" s="302"/>
      <c r="X498" s="302"/>
      <c r="Y498" s="302"/>
      <c r="Z498" s="302"/>
      <c r="AA498" s="302"/>
      <c r="AB498" s="302"/>
      <c r="AC498" s="302"/>
      <c r="AD498" s="302"/>
      <c r="AE498" s="302"/>
    </row>
    <row r="499" spans="11:31">
      <c r="K499" s="300"/>
      <c r="L499" s="300"/>
      <c r="M499" s="300"/>
      <c r="N499" s="300"/>
      <c r="O499" s="300"/>
      <c r="P499" s="301"/>
      <c r="Q499" s="301"/>
      <c r="R499" s="301"/>
      <c r="S499" s="301"/>
      <c r="T499" s="301"/>
      <c r="U499" s="301"/>
      <c r="V499" s="302"/>
      <c r="W499" s="302"/>
      <c r="X499" s="302"/>
      <c r="Y499" s="302"/>
      <c r="Z499" s="302"/>
      <c r="AA499" s="302"/>
      <c r="AB499" s="302"/>
      <c r="AC499" s="302"/>
      <c r="AD499" s="302"/>
      <c r="AE499" s="302"/>
    </row>
    <row r="500" spans="11:31">
      <c r="K500" s="300"/>
      <c r="L500" s="300"/>
      <c r="M500" s="300"/>
      <c r="N500" s="300"/>
      <c r="O500" s="300"/>
      <c r="P500" s="301"/>
      <c r="Q500" s="301"/>
      <c r="R500" s="301"/>
      <c r="S500" s="301"/>
      <c r="T500" s="301"/>
      <c r="U500" s="301"/>
      <c r="V500" s="302"/>
      <c r="W500" s="302"/>
      <c r="X500" s="302"/>
      <c r="Y500" s="302"/>
      <c r="Z500" s="302"/>
      <c r="AA500" s="302"/>
      <c r="AB500" s="302"/>
      <c r="AC500" s="302"/>
      <c r="AD500" s="302"/>
      <c r="AE500" s="302"/>
    </row>
    <row r="501" spans="11:31">
      <c r="K501" s="300"/>
      <c r="L501" s="300"/>
      <c r="M501" s="300"/>
      <c r="N501" s="300"/>
      <c r="O501" s="300"/>
      <c r="P501" s="301"/>
      <c r="Q501" s="301"/>
      <c r="R501" s="301"/>
      <c r="S501" s="301"/>
      <c r="T501" s="301"/>
      <c r="U501" s="301"/>
      <c r="V501" s="302"/>
      <c r="W501" s="302"/>
      <c r="X501" s="302"/>
      <c r="Y501" s="302"/>
      <c r="Z501" s="302"/>
      <c r="AA501" s="302"/>
      <c r="AB501" s="302"/>
      <c r="AC501" s="302"/>
      <c r="AD501" s="302"/>
      <c r="AE501" s="302"/>
    </row>
    <row r="502" spans="11:31">
      <c r="K502" s="300"/>
      <c r="L502" s="300"/>
      <c r="M502" s="300"/>
      <c r="N502" s="300"/>
      <c r="O502" s="300"/>
      <c r="P502" s="301"/>
      <c r="Q502" s="301"/>
      <c r="R502" s="301"/>
      <c r="S502" s="301"/>
      <c r="T502" s="301"/>
      <c r="U502" s="301"/>
      <c r="V502" s="302"/>
      <c r="W502" s="302"/>
      <c r="X502" s="302"/>
      <c r="Y502" s="302"/>
      <c r="Z502" s="302"/>
      <c r="AA502" s="302"/>
      <c r="AB502" s="302"/>
      <c r="AC502" s="302"/>
      <c r="AD502" s="302"/>
      <c r="AE502" s="302"/>
    </row>
    <row r="503" spans="11:31">
      <c r="K503" s="300"/>
      <c r="L503" s="300"/>
      <c r="M503" s="300"/>
      <c r="N503" s="300"/>
      <c r="O503" s="300"/>
      <c r="P503" s="301"/>
      <c r="Q503" s="301"/>
      <c r="R503" s="301"/>
      <c r="S503" s="301"/>
      <c r="T503" s="301"/>
      <c r="U503" s="301"/>
      <c r="V503" s="302"/>
      <c r="W503" s="302"/>
      <c r="X503" s="302"/>
      <c r="Y503" s="302"/>
      <c r="Z503" s="302"/>
      <c r="AA503" s="302"/>
      <c r="AB503" s="302"/>
      <c r="AC503" s="302"/>
      <c r="AD503" s="302"/>
      <c r="AE503" s="302"/>
    </row>
    <row r="504" spans="11:31">
      <c r="K504" s="300"/>
      <c r="L504" s="300"/>
      <c r="M504" s="300"/>
      <c r="N504" s="300"/>
      <c r="O504" s="300"/>
      <c r="P504" s="301"/>
      <c r="Q504" s="301"/>
      <c r="R504" s="301"/>
      <c r="S504" s="301"/>
      <c r="T504" s="301"/>
      <c r="U504" s="301"/>
      <c r="V504" s="302"/>
      <c r="W504" s="302"/>
      <c r="X504" s="302"/>
      <c r="Y504" s="302"/>
      <c r="Z504" s="302"/>
      <c r="AA504" s="302"/>
      <c r="AB504" s="302"/>
      <c r="AC504" s="302"/>
      <c r="AD504" s="302"/>
      <c r="AE504" s="302"/>
    </row>
    <row r="505" spans="11:31">
      <c r="K505" s="300"/>
      <c r="L505" s="300"/>
      <c r="M505" s="300"/>
      <c r="N505" s="300"/>
      <c r="O505" s="300"/>
      <c r="P505" s="301"/>
      <c r="Q505" s="301"/>
      <c r="R505" s="301"/>
      <c r="S505" s="301"/>
      <c r="T505" s="301"/>
      <c r="U505" s="301"/>
      <c r="V505" s="302"/>
      <c r="W505" s="302"/>
      <c r="X505" s="302"/>
      <c r="Y505" s="302"/>
      <c r="Z505" s="302"/>
      <c r="AA505" s="302"/>
      <c r="AB505" s="302"/>
      <c r="AC505" s="302"/>
      <c r="AD505" s="302"/>
      <c r="AE505" s="302"/>
    </row>
    <row r="506" spans="11:31">
      <c r="K506" s="300"/>
      <c r="L506" s="300"/>
      <c r="M506" s="300"/>
      <c r="N506" s="300"/>
      <c r="O506" s="300"/>
      <c r="P506" s="301"/>
      <c r="Q506" s="301"/>
      <c r="R506" s="301"/>
      <c r="S506" s="301"/>
      <c r="T506" s="301"/>
      <c r="U506" s="301"/>
      <c r="V506" s="302"/>
      <c r="W506" s="302"/>
      <c r="X506" s="302"/>
      <c r="Y506" s="302"/>
      <c r="Z506" s="302"/>
      <c r="AA506" s="302"/>
      <c r="AB506" s="302"/>
      <c r="AC506" s="302"/>
      <c r="AD506" s="302"/>
      <c r="AE506" s="302"/>
    </row>
    <row r="507" spans="11:31">
      <c r="K507" s="300"/>
      <c r="L507" s="300"/>
      <c r="M507" s="300"/>
      <c r="N507" s="300"/>
      <c r="O507" s="300"/>
      <c r="P507" s="301"/>
      <c r="Q507" s="301"/>
      <c r="R507" s="301"/>
      <c r="S507" s="301"/>
      <c r="T507" s="301"/>
      <c r="U507" s="301"/>
      <c r="V507" s="302"/>
      <c r="W507" s="302"/>
      <c r="X507" s="302"/>
      <c r="Y507" s="302"/>
      <c r="Z507" s="302"/>
      <c r="AA507" s="302"/>
      <c r="AB507" s="302"/>
      <c r="AC507" s="302"/>
      <c r="AD507" s="302"/>
      <c r="AE507" s="302"/>
    </row>
    <row r="508" spans="11:31">
      <c r="K508" s="300"/>
      <c r="L508" s="300"/>
      <c r="M508" s="300"/>
      <c r="N508" s="300"/>
      <c r="O508" s="300"/>
      <c r="P508" s="301"/>
      <c r="Q508" s="301"/>
      <c r="R508" s="301"/>
      <c r="S508" s="301"/>
      <c r="T508" s="301"/>
      <c r="U508" s="301"/>
      <c r="V508" s="302"/>
      <c r="W508" s="302"/>
      <c r="X508" s="302"/>
      <c r="Y508" s="302"/>
      <c r="Z508" s="302"/>
      <c r="AA508" s="302"/>
      <c r="AB508" s="302"/>
      <c r="AC508" s="302"/>
      <c r="AD508" s="302"/>
      <c r="AE508" s="302"/>
    </row>
    <row r="509" spans="11:31">
      <c r="K509" s="300"/>
      <c r="L509" s="300"/>
      <c r="M509" s="300"/>
      <c r="N509" s="300"/>
      <c r="O509" s="300"/>
      <c r="P509" s="301"/>
      <c r="Q509" s="301"/>
      <c r="R509" s="301"/>
      <c r="S509" s="301"/>
      <c r="T509" s="301"/>
      <c r="U509" s="301"/>
      <c r="V509" s="302"/>
      <c r="W509" s="302"/>
      <c r="X509" s="302"/>
      <c r="Y509" s="302"/>
      <c r="Z509" s="302"/>
      <c r="AA509" s="302"/>
      <c r="AB509" s="302"/>
      <c r="AC509" s="302"/>
      <c r="AD509" s="302"/>
      <c r="AE509" s="302"/>
    </row>
    <row r="510" spans="11:31">
      <c r="K510" s="300"/>
      <c r="L510" s="300"/>
      <c r="M510" s="300"/>
      <c r="N510" s="300"/>
      <c r="O510" s="300"/>
      <c r="P510" s="301"/>
      <c r="Q510" s="301"/>
      <c r="R510" s="301"/>
      <c r="S510" s="301"/>
      <c r="T510" s="301"/>
      <c r="U510" s="301"/>
      <c r="V510" s="302"/>
      <c r="W510" s="302"/>
      <c r="X510" s="302"/>
      <c r="Y510" s="302"/>
      <c r="Z510" s="302"/>
      <c r="AA510" s="302"/>
      <c r="AB510" s="302"/>
      <c r="AC510" s="302"/>
      <c r="AD510" s="302"/>
      <c r="AE510" s="302"/>
    </row>
    <row r="511" spans="11:31">
      <c r="K511" s="300"/>
      <c r="L511" s="300"/>
      <c r="M511" s="300"/>
      <c r="N511" s="300"/>
      <c r="O511" s="300"/>
      <c r="P511" s="301"/>
      <c r="Q511" s="301"/>
      <c r="R511" s="301"/>
      <c r="S511" s="301"/>
      <c r="T511" s="301"/>
      <c r="U511" s="301"/>
      <c r="V511" s="302"/>
      <c r="W511" s="302"/>
      <c r="X511" s="302"/>
      <c r="Y511" s="302"/>
      <c r="Z511" s="302"/>
      <c r="AA511" s="302"/>
      <c r="AB511" s="302"/>
      <c r="AC511" s="302"/>
      <c r="AD511" s="302"/>
      <c r="AE511" s="302"/>
    </row>
    <row r="512" spans="11:31">
      <c r="K512" s="300"/>
      <c r="L512" s="300"/>
      <c r="M512" s="300"/>
      <c r="N512" s="300"/>
      <c r="O512" s="300"/>
      <c r="P512" s="301"/>
      <c r="Q512" s="301"/>
      <c r="R512" s="301"/>
      <c r="S512" s="301"/>
      <c r="T512" s="301"/>
      <c r="U512" s="301"/>
      <c r="V512" s="302"/>
      <c r="W512" s="302"/>
      <c r="X512" s="302"/>
      <c r="Y512" s="302"/>
      <c r="Z512" s="302"/>
      <c r="AA512" s="302"/>
      <c r="AB512" s="302"/>
      <c r="AC512" s="302"/>
      <c r="AD512" s="302"/>
      <c r="AE512" s="302"/>
    </row>
    <row r="513" spans="11:31">
      <c r="K513" s="300"/>
      <c r="L513" s="300"/>
      <c r="M513" s="300"/>
      <c r="N513" s="300"/>
      <c r="O513" s="300"/>
      <c r="P513" s="301"/>
      <c r="Q513" s="301"/>
      <c r="R513" s="301"/>
      <c r="S513" s="301"/>
      <c r="T513" s="301"/>
      <c r="U513" s="301"/>
      <c r="V513" s="302"/>
      <c r="W513" s="302"/>
      <c r="X513" s="302"/>
      <c r="Y513" s="302"/>
      <c r="Z513" s="302"/>
      <c r="AA513" s="302"/>
      <c r="AB513" s="302"/>
      <c r="AC513" s="302"/>
      <c r="AD513" s="302"/>
      <c r="AE513" s="302"/>
    </row>
    <row r="514" spans="11:31">
      <c r="K514" s="300"/>
      <c r="L514" s="300"/>
      <c r="M514" s="300"/>
      <c r="N514" s="300"/>
      <c r="O514" s="300"/>
      <c r="P514" s="301"/>
      <c r="Q514" s="301"/>
      <c r="R514" s="301"/>
      <c r="S514" s="301"/>
      <c r="T514" s="301"/>
      <c r="U514" s="301"/>
      <c r="V514" s="302"/>
      <c r="W514" s="302"/>
      <c r="X514" s="302"/>
      <c r="Y514" s="302"/>
      <c r="Z514" s="302"/>
      <c r="AA514" s="302"/>
      <c r="AB514" s="302"/>
      <c r="AC514" s="302"/>
      <c r="AD514" s="302"/>
      <c r="AE514" s="302"/>
    </row>
    <row r="515" spans="11:31">
      <c r="K515" s="300"/>
      <c r="L515" s="300"/>
      <c r="M515" s="300"/>
      <c r="N515" s="300"/>
      <c r="O515" s="300"/>
      <c r="P515" s="301"/>
      <c r="Q515" s="301"/>
      <c r="R515" s="301"/>
      <c r="S515" s="301"/>
      <c r="T515" s="301"/>
      <c r="U515" s="301"/>
      <c r="V515" s="302"/>
      <c r="W515" s="302"/>
      <c r="X515" s="302"/>
      <c r="Y515" s="302"/>
      <c r="Z515" s="302"/>
      <c r="AA515" s="302"/>
      <c r="AB515" s="302"/>
      <c r="AC515" s="302"/>
      <c r="AD515" s="302"/>
      <c r="AE515" s="302"/>
    </row>
    <row r="516" spans="11:31">
      <c r="K516" s="300"/>
      <c r="L516" s="300"/>
      <c r="M516" s="300"/>
      <c r="N516" s="300"/>
      <c r="O516" s="300"/>
      <c r="P516" s="301"/>
      <c r="Q516" s="301"/>
      <c r="R516" s="301"/>
      <c r="S516" s="301"/>
      <c r="T516" s="301"/>
      <c r="U516" s="301"/>
      <c r="V516" s="302"/>
      <c r="W516" s="302"/>
      <c r="X516" s="302"/>
      <c r="Y516" s="302"/>
      <c r="Z516" s="302"/>
      <c r="AA516" s="302"/>
      <c r="AB516" s="302"/>
      <c r="AC516" s="302"/>
      <c r="AD516" s="302"/>
      <c r="AE516" s="302"/>
    </row>
    <row r="517" spans="11:31">
      <c r="K517" s="300"/>
      <c r="L517" s="300"/>
      <c r="M517" s="300"/>
      <c r="N517" s="300"/>
      <c r="O517" s="300"/>
      <c r="P517" s="301"/>
      <c r="Q517" s="301"/>
      <c r="R517" s="301"/>
      <c r="S517" s="301"/>
      <c r="T517" s="301"/>
      <c r="U517" s="301"/>
      <c r="V517" s="302"/>
      <c r="W517" s="302"/>
      <c r="X517" s="302"/>
      <c r="Y517" s="302"/>
      <c r="Z517" s="302"/>
      <c r="AA517" s="302"/>
      <c r="AB517" s="302"/>
      <c r="AC517" s="302"/>
      <c r="AD517" s="302"/>
      <c r="AE517" s="302"/>
    </row>
    <row r="518" spans="11:31">
      <c r="K518" s="300"/>
      <c r="L518" s="300"/>
      <c r="M518" s="300"/>
      <c r="N518" s="300"/>
      <c r="O518" s="300"/>
      <c r="P518" s="301"/>
      <c r="Q518" s="301"/>
      <c r="R518" s="301"/>
      <c r="S518" s="301"/>
      <c r="T518" s="301"/>
      <c r="U518" s="301"/>
      <c r="V518" s="302"/>
      <c r="W518" s="302"/>
      <c r="X518" s="302"/>
      <c r="Y518" s="302"/>
      <c r="Z518" s="302"/>
      <c r="AA518" s="302"/>
      <c r="AB518" s="302"/>
      <c r="AC518" s="302"/>
      <c r="AD518" s="302"/>
      <c r="AE518" s="302"/>
    </row>
    <row r="519" spans="11:31">
      <c r="K519" s="300"/>
      <c r="L519" s="300"/>
      <c r="M519" s="300"/>
      <c r="N519" s="300"/>
      <c r="O519" s="300"/>
      <c r="P519" s="301"/>
      <c r="Q519" s="301"/>
      <c r="R519" s="301"/>
      <c r="S519" s="301"/>
      <c r="T519" s="301"/>
      <c r="U519" s="301"/>
      <c r="V519" s="302"/>
      <c r="W519" s="302"/>
      <c r="X519" s="302"/>
      <c r="Y519" s="302"/>
      <c r="Z519" s="302"/>
      <c r="AA519" s="302"/>
      <c r="AB519" s="302"/>
      <c r="AC519" s="302"/>
      <c r="AD519" s="302"/>
      <c r="AE519" s="302"/>
    </row>
    <row r="520" spans="11:31">
      <c r="K520" s="300"/>
      <c r="L520" s="300"/>
      <c r="M520" s="300"/>
      <c r="N520" s="300"/>
      <c r="O520" s="300"/>
      <c r="P520" s="301"/>
      <c r="Q520" s="301"/>
      <c r="R520" s="301"/>
      <c r="S520" s="301"/>
      <c r="T520" s="301"/>
      <c r="U520" s="301"/>
      <c r="V520" s="302"/>
      <c r="W520" s="302"/>
      <c r="X520" s="302"/>
      <c r="Y520" s="302"/>
      <c r="Z520" s="302"/>
      <c r="AA520" s="302"/>
      <c r="AB520" s="302"/>
      <c r="AC520" s="302"/>
      <c r="AD520" s="302"/>
      <c r="AE520" s="302"/>
    </row>
    <row r="521" spans="11:31">
      <c r="K521" s="300"/>
      <c r="L521" s="300"/>
      <c r="M521" s="300"/>
      <c r="N521" s="300"/>
      <c r="O521" s="300"/>
      <c r="P521" s="301"/>
      <c r="Q521" s="301"/>
      <c r="R521" s="301"/>
      <c r="S521" s="301"/>
      <c r="T521" s="301"/>
      <c r="U521" s="301"/>
      <c r="V521" s="302"/>
      <c r="W521" s="302"/>
      <c r="X521" s="302"/>
      <c r="Y521" s="302"/>
      <c r="Z521" s="302"/>
      <c r="AA521" s="302"/>
      <c r="AB521" s="302"/>
      <c r="AC521" s="302"/>
      <c r="AD521" s="302"/>
      <c r="AE521" s="302"/>
    </row>
    <row r="522" spans="11:31">
      <c r="K522" s="300"/>
      <c r="L522" s="300"/>
      <c r="M522" s="300"/>
      <c r="N522" s="300"/>
      <c r="O522" s="300"/>
      <c r="P522" s="301"/>
      <c r="Q522" s="301"/>
      <c r="R522" s="301"/>
      <c r="S522" s="301"/>
      <c r="T522" s="301"/>
      <c r="U522" s="301"/>
      <c r="V522" s="302"/>
      <c r="W522" s="302"/>
      <c r="X522" s="302"/>
      <c r="Y522" s="302"/>
      <c r="Z522" s="302"/>
      <c r="AA522" s="302"/>
      <c r="AB522" s="302"/>
      <c r="AC522" s="302"/>
      <c r="AD522" s="302"/>
      <c r="AE522" s="302"/>
    </row>
    <row r="523" spans="11:31">
      <c r="K523" s="300"/>
      <c r="L523" s="300"/>
      <c r="M523" s="300"/>
      <c r="N523" s="300"/>
      <c r="O523" s="300"/>
      <c r="P523" s="301"/>
      <c r="Q523" s="301"/>
      <c r="R523" s="301"/>
      <c r="S523" s="301"/>
      <c r="T523" s="301"/>
      <c r="U523" s="301"/>
      <c r="V523" s="302"/>
      <c r="W523" s="302"/>
      <c r="X523" s="302"/>
      <c r="Y523" s="302"/>
      <c r="Z523" s="302"/>
      <c r="AA523" s="302"/>
      <c r="AB523" s="302"/>
      <c r="AC523" s="302"/>
      <c r="AD523" s="302"/>
      <c r="AE523" s="302"/>
    </row>
    <row r="524" spans="11:31">
      <c r="K524" s="300"/>
      <c r="L524" s="300"/>
      <c r="M524" s="300"/>
      <c r="N524" s="300"/>
      <c r="O524" s="300"/>
      <c r="P524" s="301"/>
      <c r="Q524" s="301"/>
      <c r="R524" s="301"/>
      <c r="S524" s="301"/>
      <c r="T524" s="301"/>
      <c r="U524" s="301"/>
      <c r="V524" s="302"/>
      <c r="W524" s="302"/>
      <c r="X524" s="302"/>
      <c r="Y524" s="302"/>
      <c r="Z524" s="302"/>
      <c r="AA524" s="302"/>
      <c r="AB524" s="302"/>
      <c r="AC524" s="302"/>
      <c r="AD524" s="302"/>
      <c r="AE524" s="302"/>
    </row>
    <row r="525" spans="11:31">
      <c r="K525" s="300"/>
      <c r="L525" s="300"/>
      <c r="M525" s="300"/>
      <c r="N525" s="300"/>
      <c r="O525" s="300"/>
      <c r="P525" s="301"/>
      <c r="Q525" s="301"/>
      <c r="R525" s="301"/>
      <c r="S525" s="301"/>
      <c r="T525" s="301"/>
      <c r="U525" s="301"/>
      <c r="V525" s="302"/>
      <c r="W525" s="302"/>
      <c r="X525" s="302"/>
      <c r="Y525" s="302"/>
      <c r="Z525" s="302"/>
      <c r="AA525" s="302"/>
      <c r="AB525" s="302"/>
      <c r="AC525" s="302"/>
      <c r="AD525" s="302"/>
      <c r="AE525" s="302"/>
    </row>
    <row r="526" spans="11:31">
      <c r="K526" s="300"/>
      <c r="L526" s="300"/>
      <c r="M526" s="300"/>
      <c r="N526" s="300"/>
      <c r="O526" s="300"/>
      <c r="P526" s="301"/>
      <c r="Q526" s="301"/>
      <c r="R526" s="301"/>
      <c r="S526" s="301"/>
      <c r="T526" s="301"/>
      <c r="U526" s="301"/>
      <c r="V526" s="302"/>
      <c r="W526" s="302"/>
      <c r="X526" s="302"/>
      <c r="Y526" s="302"/>
      <c r="Z526" s="302"/>
      <c r="AA526" s="302"/>
      <c r="AB526" s="302"/>
      <c r="AC526" s="302"/>
      <c r="AD526" s="302"/>
      <c r="AE526" s="302"/>
    </row>
    <row r="527" spans="11:31">
      <c r="K527" s="300"/>
      <c r="L527" s="300"/>
      <c r="M527" s="300"/>
      <c r="N527" s="300"/>
      <c r="O527" s="300"/>
      <c r="P527" s="301"/>
      <c r="Q527" s="301"/>
      <c r="R527" s="301"/>
      <c r="S527" s="301"/>
      <c r="T527" s="301"/>
      <c r="U527" s="301"/>
      <c r="V527" s="302"/>
      <c r="W527" s="302"/>
      <c r="X527" s="302"/>
      <c r="Y527" s="302"/>
      <c r="Z527" s="302"/>
      <c r="AA527" s="302"/>
      <c r="AB527" s="302"/>
      <c r="AC527" s="302"/>
      <c r="AD527" s="302"/>
      <c r="AE527" s="302"/>
    </row>
    <row r="528" spans="11:31">
      <c r="K528" s="300"/>
      <c r="L528" s="300"/>
      <c r="M528" s="300"/>
      <c r="N528" s="300"/>
      <c r="O528" s="300"/>
      <c r="P528" s="301"/>
      <c r="Q528" s="301"/>
      <c r="R528" s="301"/>
      <c r="S528" s="301"/>
      <c r="T528" s="301"/>
      <c r="U528" s="301"/>
      <c r="V528" s="302"/>
      <c r="W528" s="302"/>
      <c r="X528" s="302"/>
      <c r="Y528" s="302"/>
      <c r="Z528" s="302"/>
      <c r="AA528" s="302"/>
      <c r="AB528" s="302"/>
      <c r="AC528" s="302"/>
      <c r="AD528" s="302"/>
      <c r="AE528" s="302"/>
    </row>
    <row r="529" spans="11:31">
      <c r="K529" s="300"/>
      <c r="L529" s="300"/>
      <c r="M529" s="300"/>
      <c r="N529" s="300"/>
      <c r="O529" s="300"/>
      <c r="P529" s="301"/>
      <c r="Q529" s="301"/>
      <c r="R529" s="301"/>
      <c r="S529" s="301"/>
      <c r="T529" s="301"/>
      <c r="U529" s="301"/>
      <c r="V529" s="302"/>
      <c r="W529" s="302"/>
      <c r="X529" s="302"/>
      <c r="Y529" s="302"/>
      <c r="Z529" s="302"/>
      <c r="AA529" s="302"/>
      <c r="AB529" s="302"/>
      <c r="AC529" s="302"/>
      <c r="AD529" s="302"/>
      <c r="AE529" s="302"/>
    </row>
    <row r="530" spans="11:31">
      <c r="K530" s="300"/>
      <c r="L530" s="300"/>
      <c r="M530" s="300"/>
      <c r="N530" s="300"/>
      <c r="O530" s="300"/>
      <c r="P530" s="301"/>
      <c r="Q530" s="301"/>
      <c r="R530" s="301"/>
      <c r="S530" s="301"/>
      <c r="T530" s="301"/>
      <c r="U530" s="301"/>
      <c r="V530" s="302"/>
      <c r="W530" s="302"/>
      <c r="X530" s="302"/>
      <c r="Y530" s="302"/>
      <c r="Z530" s="302"/>
      <c r="AA530" s="302"/>
      <c r="AB530" s="302"/>
      <c r="AC530" s="302"/>
      <c r="AD530" s="302"/>
      <c r="AE530" s="302"/>
    </row>
    <row r="531" spans="11:31">
      <c r="K531" s="300"/>
      <c r="L531" s="300"/>
      <c r="M531" s="300"/>
      <c r="N531" s="300"/>
      <c r="O531" s="300"/>
      <c r="P531" s="301"/>
      <c r="Q531" s="301"/>
      <c r="R531" s="301"/>
      <c r="S531" s="301"/>
      <c r="T531" s="301"/>
      <c r="U531" s="301"/>
      <c r="V531" s="302"/>
      <c r="W531" s="302"/>
      <c r="X531" s="302"/>
      <c r="Y531" s="302"/>
      <c r="Z531" s="302"/>
      <c r="AA531" s="302"/>
      <c r="AB531" s="302"/>
      <c r="AC531" s="302"/>
      <c r="AD531" s="302"/>
      <c r="AE531" s="302"/>
    </row>
    <row r="532" spans="11:31">
      <c r="K532" s="300"/>
      <c r="L532" s="300"/>
      <c r="M532" s="300"/>
      <c r="N532" s="300"/>
      <c r="O532" s="300"/>
      <c r="P532" s="301"/>
      <c r="Q532" s="301"/>
      <c r="R532" s="301"/>
      <c r="S532" s="301"/>
      <c r="T532" s="301"/>
      <c r="U532" s="301"/>
      <c r="V532" s="302"/>
      <c r="W532" s="302"/>
      <c r="X532" s="302"/>
      <c r="Y532" s="302"/>
      <c r="Z532" s="302"/>
      <c r="AA532" s="302"/>
      <c r="AB532" s="302"/>
      <c r="AC532" s="302"/>
      <c r="AD532" s="302"/>
      <c r="AE532" s="302"/>
    </row>
    <row r="533" spans="11:31">
      <c r="K533" s="300"/>
      <c r="L533" s="300"/>
      <c r="M533" s="300"/>
      <c r="N533" s="300"/>
      <c r="O533" s="300"/>
      <c r="P533" s="301"/>
      <c r="Q533" s="301"/>
      <c r="R533" s="301"/>
      <c r="S533" s="301"/>
      <c r="T533" s="301"/>
      <c r="U533" s="301"/>
      <c r="V533" s="302"/>
      <c r="W533" s="302"/>
      <c r="X533" s="302"/>
      <c r="Y533" s="302"/>
      <c r="Z533" s="302"/>
      <c r="AA533" s="302"/>
      <c r="AB533" s="302"/>
      <c r="AC533" s="302"/>
      <c r="AD533" s="302"/>
      <c r="AE533" s="302"/>
    </row>
    <row r="534" spans="11:31">
      <c r="K534" s="300"/>
      <c r="L534" s="300"/>
      <c r="M534" s="300"/>
      <c r="N534" s="300"/>
      <c r="O534" s="300"/>
      <c r="P534" s="301"/>
      <c r="Q534" s="301"/>
      <c r="R534" s="301"/>
      <c r="S534" s="301"/>
      <c r="T534" s="301"/>
      <c r="U534" s="301"/>
      <c r="V534" s="302"/>
      <c r="W534" s="302"/>
      <c r="X534" s="302"/>
      <c r="Y534" s="302"/>
      <c r="Z534" s="302"/>
      <c r="AA534" s="302"/>
      <c r="AB534" s="302"/>
      <c r="AC534" s="302"/>
      <c r="AD534" s="302"/>
      <c r="AE534" s="302"/>
    </row>
    <row r="535" spans="11:31">
      <c r="K535" s="300"/>
      <c r="L535" s="300"/>
      <c r="M535" s="300"/>
      <c r="N535" s="300"/>
      <c r="O535" s="300"/>
      <c r="P535" s="301"/>
      <c r="Q535" s="301"/>
      <c r="R535" s="301"/>
      <c r="S535" s="301"/>
      <c r="T535" s="301"/>
      <c r="U535" s="301"/>
      <c r="V535" s="302"/>
      <c r="W535" s="302"/>
      <c r="X535" s="302"/>
      <c r="Y535" s="302"/>
      <c r="Z535" s="302"/>
      <c r="AA535" s="302"/>
      <c r="AB535" s="302"/>
      <c r="AC535" s="302"/>
      <c r="AD535" s="302"/>
      <c r="AE535" s="302"/>
    </row>
    <row r="536" spans="11:31">
      <c r="K536" s="300"/>
      <c r="L536" s="300"/>
      <c r="M536" s="300"/>
      <c r="N536" s="300"/>
      <c r="O536" s="300"/>
      <c r="P536" s="301"/>
      <c r="Q536" s="301"/>
      <c r="R536" s="301"/>
      <c r="S536" s="301"/>
      <c r="T536" s="301"/>
      <c r="U536" s="301"/>
      <c r="V536" s="302"/>
      <c r="W536" s="302"/>
      <c r="X536" s="302"/>
      <c r="Y536" s="302"/>
      <c r="Z536" s="302"/>
      <c r="AA536" s="302"/>
      <c r="AB536" s="302"/>
      <c r="AC536" s="302"/>
      <c r="AD536" s="302"/>
      <c r="AE536" s="302"/>
    </row>
    <row r="537" spans="11:31">
      <c r="K537" s="300"/>
      <c r="L537" s="300"/>
      <c r="M537" s="300"/>
      <c r="N537" s="300"/>
      <c r="O537" s="300"/>
      <c r="P537" s="301"/>
      <c r="Q537" s="301"/>
      <c r="R537" s="301"/>
      <c r="S537" s="301"/>
      <c r="T537" s="301"/>
      <c r="U537" s="301"/>
      <c r="V537" s="302"/>
      <c r="W537" s="302"/>
      <c r="X537" s="302"/>
      <c r="Y537" s="302"/>
      <c r="Z537" s="302"/>
      <c r="AA537" s="302"/>
      <c r="AB537" s="302"/>
      <c r="AC537" s="302"/>
      <c r="AD537" s="302"/>
      <c r="AE537" s="302"/>
    </row>
    <row r="538" spans="11:31">
      <c r="K538" s="300"/>
      <c r="L538" s="300"/>
      <c r="M538" s="300"/>
      <c r="N538" s="300"/>
      <c r="O538" s="300"/>
      <c r="P538" s="301"/>
      <c r="Q538" s="301"/>
      <c r="R538" s="301"/>
      <c r="S538" s="301"/>
      <c r="T538" s="301"/>
      <c r="U538" s="301"/>
      <c r="V538" s="302"/>
      <c r="W538" s="302"/>
      <c r="X538" s="302"/>
      <c r="Y538" s="302"/>
      <c r="Z538" s="302"/>
      <c r="AA538" s="302"/>
      <c r="AB538" s="302"/>
      <c r="AC538" s="302"/>
      <c r="AD538" s="302"/>
      <c r="AE538" s="302"/>
    </row>
    <row r="539" spans="11:31">
      <c r="K539" s="300"/>
      <c r="L539" s="300"/>
      <c r="M539" s="300"/>
      <c r="N539" s="300"/>
      <c r="O539" s="300"/>
      <c r="P539" s="301"/>
      <c r="Q539" s="301"/>
      <c r="R539" s="301"/>
      <c r="S539" s="301"/>
      <c r="T539" s="301"/>
      <c r="U539" s="301"/>
      <c r="V539" s="302"/>
      <c r="W539" s="302"/>
      <c r="X539" s="302"/>
      <c r="Y539" s="302"/>
      <c r="Z539" s="302"/>
      <c r="AA539" s="302"/>
      <c r="AB539" s="302"/>
      <c r="AC539" s="302"/>
      <c r="AD539" s="302"/>
      <c r="AE539" s="302"/>
    </row>
    <row r="540" spans="11:31">
      <c r="K540" s="300"/>
      <c r="L540" s="300"/>
      <c r="M540" s="300"/>
      <c r="N540" s="300"/>
      <c r="O540" s="300"/>
      <c r="P540" s="301"/>
      <c r="Q540" s="301"/>
      <c r="R540" s="301"/>
      <c r="S540" s="301"/>
      <c r="T540" s="301"/>
      <c r="U540" s="301"/>
      <c r="V540" s="302"/>
      <c r="W540" s="302"/>
      <c r="X540" s="302"/>
      <c r="Y540" s="302"/>
      <c r="Z540" s="302"/>
      <c r="AA540" s="302"/>
      <c r="AB540" s="302"/>
      <c r="AC540" s="302"/>
      <c r="AD540" s="302"/>
      <c r="AE540" s="302"/>
    </row>
    <row r="541" spans="11:31">
      <c r="K541" s="300"/>
      <c r="L541" s="300"/>
      <c r="M541" s="300"/>
      <c r="N541" s="300"/>
      <c r="O541" s="300"/>
      <c r="P541" s="301"/>
      <c r="Q541" s="301"/>
      <c r="R541" s="301"/>
      <c r="S541" s="301"/>
      <c r="T541" s="301"/>
      <c r="U541" s="301"/>
      <c r="V541" s="302"/>
      <c r="W541" s="302"/>
      <c r="X541" s="302"/>
      <c r="Y541" s="302"/>
      <c r="Z541" s="302"/>
      <c r="AA541" s="302"/>
      <c r="AB541" s="302"/>
      <c r="AC541" s="302"/>
      <c r="AD541" s="302"/>
      <c r="AE541" s="302"/>
    </row>
    <row r="542" spans="11:31">
      <c r="K542" s="300"/>
      <c r="L542" s="300"/>
      <c r="M542" s="300"/>
      <c r="N542" s="300"/>
      <c r="O542" s="300"/>
      <c r="P542" s="301"/>
      <c r="Q542" s="301"/>
      <c r="R542" s="301"/>
      <c r="S542" s="301"/>
      <c r="T542" s="301"/>
      <c r="U542" s="301"/>
      <c r="V542" s="302"/>
      <c r="W542" s="302"/>
      <c r="X542" s="302"/>
      <c r="Y542" s="302"/>
      <c r="Z542" s="302"/>
      <c r="AA542" s="302"/>
      <c r="AB542" s="302"/>
      <c r="AC542" s="302"/>
      <c r="AD542" s="302"/>
      <c r="AE542" s="302"/>
    </row>
    <row r="543" spans="11:31">
      <c r="K543" s="300"/>
      <c r="L543" s="300"/>
      <c r="M543" s="300"/>
      <c r="N543" s="300"/>
      <c r="O543" s="300"/>
      <c r="P543" s="301"/>
      <c r="Q543" s="301"/>
      <c r="R543" s="301"/>
      <c r="S543" s="301"/>
      <c r="T543" s="301"/>
      <c r="U543" s="301"/>
      <c r="V543" s="302"/>
      <c r="W543" s="302"/>
      <c r="X543" s="302"/>
      <c r="Y543" s="302"/>
      <c r="Z543" s="302"/>
      <c r="AA543" s="302"/>
      <c r="AB543" s="302"/>
      <c r="AC543" s="302"/>
      <c r="AD543" s="302"/>
      <c r="AE543" s="302"/>
    </row>
    <row r="544" spans="11:31">
      <c r="K544" s="300"/>
      <c r="L544" s="300"/>
      <c r="M544" s="300"/>
      <c r="N544" s="300"/>
      <c r="O544" s="300"/>
      <c r="P544" s="301"/>
      <c r="Q544" s="301"/>
      <c r="R544" s="301"/>
      <c r="S544" s="301"/>
      <c r="T544" s="301"/>
      <c r="U544" s="301"/>
      <c r="V544" s="302"/>
      <c r="W544" s="302"/>
      <c r="X544" s="302"/>
      <c r="Y544" s="302"/>
      <c r="Z544" s="302"/>
      <c r="AA544" s="302"/>
      <c r="AB544" s="302"/>
      <c r="AC544" s="302"/>
      <c r="AD544" s="302"/>
      <c r="AE544" s="302"/>
    </row>
    <row r="545" spans="11:31">
      <c r="K545" s="300"/>
      <c r="L545" s="300"/>
      <c r="M545" s="300"/>
      <c r="N545" s="300"/>
      <c r="O545" s="300"/>
      <c r="P545" s="301"/>
      <c r="Q545" s="301"/>
      <c r="R545" s="301"/>
      <c r="S545" s="301"/>
      <c r="T545" s="301"/>
      <c r="U545" s="301"/>
      <c r="V545" s="302"/>
      <c r="W545" s="302"/>
      <c r="X545" s="302"/>
      <c r="Y545" s="302"/>
      <c r="Z545" s="302"/>
      <c r="AA545" s="302"/>
      <c r="AB545" s="302"/>
      <c r="AC545" s="302"/>
      <c r="AD545" s="302"/>
      <c r="AE545" s="302"/>
    </row>
    <row r="546" spans="11:31">
      <c r="K546" s="300"/>
      <c r="L546" s="300"/>
      <c r="M546" s="300"/>
      <c r="N546" s="300"/>
      <c r="O546" s="300"/>
      <c r="P546" s="301"/>
      <c r="Q546" s="301"/>
      <c r="R546" s="301"/>
      <c r="S546" s="301"/>
      <c r="T546" s="301"/>
      <c r="U546" s="301"/>
      <c r="V546" s="302"/>
      <c r="W546" s="302"/>
      <c r="X546" s="302"/>
      <c r="Y546" s="302"/>
      <c r="Z546" s="302"/>
      <c r="AA546" s="302"/>
      <c r="AB546" s="302"/>
      <c r="AC546" s="302"/>
      <c r="AD546" s="302"/>
      <c r="AE546" s="302"/>
    </row>
    <row r="547" spans="11:31">
      <c r="K547" s="300"/>
      <c r="L547" s="300"/>
      <c r="M547" s="300"/>
      <c r="N547" s="300"/>
      <c r="O547" s="300"/>
      <c r="P547" s="301"/>
      <c r="Q547" s="301"/>
      <c r="R547" s="301"/>
      <c r="S547" s="301"/>
      <c r="T547" s="301"/>
      <c r="U547" s="301"/>
      <c r="V547" s="302"/>
      <c r="W547" s="302"/>
      <c r="X547" s="302"/>
      <c r="Y547" s="302"/>
      <c r="Z547" s="302"/>
      <c r="AA547" s="302"/>
      <c r="AB547" s="302"/>
      <c r="AC547" s="302"/>
      <c r="AD547" s="302"/>
      <c r="AE547" s="302"/>
    </row>
    <row r="548" spans="11:31">
      <c r="K548" s="300"/>
      <c r="L548" s="300"/>
      <c r="M548" s="300"/>
      <c r="N548" s="300"/>
      <c r="O548" s="300"/>
      <c r="P548" s="301"/>
      <c r="Q548" s="301"/>
      <c r="R548" s="301"/>
      <c r="S548" s="301"/>
      <c r="T548" s="301"/>
      <c r="U548" s="301"/>
      <c r="V548" s="302"/>
      <c r="W548" s="302"/>
      <c r="X548" s="302"/>
      <c r="Y548" s="302"/>
      <c r="Z548" s="302"/>
      <c r="AA548" s="302"/>
      <c r="AB548" s="302"/>
      <c r="AC548" s="302"/>
      <c r="AD548" s="302"/>
      <c r="AE548" s="302"/>
    </row>
    <row r="549" spans="11:31">
      <c r="K549" s="300"/>
      <c r="L549" s="300"/>
      <c r="M549" s="300"/>
      <c r="N549" s="300"/>
      <c r="O549" s="300"/>
      <c r="P549" s="301"/>
      <c r="Q549" s="301"/>
      <c r="R549" s="301"/>
      <c r="S549" s="301"/>
      <c r="T549" s="301"/>
      <c r="U549" s="301"/>
      <c r="V549" s="302"/>
      <c r="W549" s="302"/>
      <c r="X549" s="302"/>
      <c r="Y549" s="302"/>
      <c r="Z549" s="302"/>
      <c r="AA549" s="302"/>
      <c r="AB549" s="302"/>
      <c r="AC549" s="302"/>
      <c r="AD549" s="302"/>
      <c r="AE549" s="302"/>
    </row>
    <row r="550" spans="11:31">
      <c r="K550" s="300"/>
      <c r="L550" s="300"/>
      <c r="M550" s="300"/>
      <c r="N550" s="300"/>
      <c r="O550" s="300"/>
      <c r="P550" s="301"/>
      <c r="Q550" s="301"/>
      <c r="R550" s="301"/>
      <c r="S550" s="301"/>
      <c r="T550" s="301"/>
      <c r="U550" s="301"/>
      <c r="V550" s="302"/>
      <c r="W550" s="302"/>
      <c r="X550" s="302"/>
      <c r="Y550" s="302"/>
      <c r="Z550" s="302"/>
      <c r="AA550" s="302"/>
      <c r="AB550" s="302"/>
      <c r="AC550" s="302"/>
      <c r="AD550" s="302"/>
      <c r="AE550" s="302"/>
    </row>
    <row r="551" spans="11:31">
      <c r="K551" s="300"/>
      <c r="L551" s="300"/>
      <c r="M551" s="300"/>
      <c r="N551" s="300"/>
      <c r="O551" s="300"/>
      <c r="P551" s="301"/>
      <c r="Q551" s="301"/>
      <c r="R551" s="301"/>
      <c r="S551" s="301"/>
      <c r="T551" s="301"/>
      <c r="U551" s="301"/>
      <c r="V551" s="302"/>
      <c r="W551" s="302"/>
      <c r="X551" s="302"/>
      <c r="Y551" s="302"/>
      <c r="Z551" s="302"/>
      <c r="AA551" s="302"/>
      <c r="AB551" s="302"/>
      <c r="AC551" s="302"/>
      <c r="AD551" s="302"/>
      <c r="AE551" s="302"/>
    </row>
    <row r="552" spans="11:31">
      <c r="K552" s="300"/>
      <c r="L552" s="300"/>
      <c r="M552" s="300"/>
      <c r="N552" s="300"/>
      <c r="O552" s="300"/>
      <c r="P552" s="301"/>
      <c r="Q552" s="301"/>
      <c r="R552" s="301"/>
      <c r="S552" s="301"/>
      <c r="T552" s="301"/>
      <c r="U552" s="301"/>
      <c r="V552" s="302"/>
      <c r="W552" s="302"/>
      <c r="X552" s="302"/>
      <c r="Y552" s="302"/>
      <c r="Z552" s="302"/>
      <c r="AA552" s="302"/>
      <c r="AB552" s="302"/>
      <c r="AC552" s="302"/>
      <c r="AD552" s="302"/>
      <c r="AE552" s="302"/>
    </row>
    <row r="553" spans="11:31">
      <c r="K553" s="300"/>
      <c r="L553" s="300"/>
      <c r="M553" s="300"/>
      <c r="N553" s="300"/>
      <c r="O553" s="300"/>
      <c r="P553" s="301"/>
      <c r="Q553" s="301"/>
      <c r="R553" s="301"/>
      <c r="S553" s="301"/>
      <c r="T553" s="301"/>
      <c r="U553" s="301"/>
      <c r="V553" s="302"/>
      <c r="W553" s="302"/>
      <c r="X553" s="302"/>
      <c r="Y553" s="302"/>
      <c r="Z553" s="302"/>
      <c r="AA553" s="302"/>
      <c r="AB553" s="302"/>
      <c r="AC553" s="302"/>
      <c r="AD553" s="302"/>
      <c r="AE553" s="302"/>
    </row>
    <row r="554" spans="11:31">
      <c r="K554" s="300"/>
      <c r="L554" s="300"/>
      <c r="M554" s="300"/>
      <c r="N554" s="300"/>
      <c r="O554" s="300"/>
      <c r="P554" s="301"/>
      <c r="Q554" s="301"/>
      <c r="R554" s="301"/>
      <c r="S554" s="301"/>
      <c r="T554" s="301"/>
      <c r="U554" s="301"/>
      <c r="V554" s="302"/>
      <c r="W554" s="302"/>
      <c r="X554" s="302"/>
      <c r="Y554" s="302"/>
      <c r="Z554" s="302"/>
      <c r="AA554" s="302"/>
      <c r="AB554" s="302"/>
      <c r="AC554" s="302"/>
      <c r="AD554" s="302"/>
      <c r="AE554" s="302"/>
    </row>
    <row r="555" spans="11:31">
      <c r="K555" s="300"/>
      <c r="L555" s="300"/>
      <c r="M555" s="300"/>
      <c r="N555" s="300"/>
      <c r="O555" s="300"/>
      <c r="P555" s="301"/>
      <c r="Q555" s="301"/>
      <c r="R555" s="301"/>
      <c r="S555" s="301"/>
      <c r="T555" s="301"/>
      <c r="U555" s="301"/>
      <c r="V555" s="302"/>
      <c r="W555" s="302"/>
      <c r="X555" s="302"/>
      <c r="Y555" s="302"/>
      <c r="Z555" s="302"/>
      <c r="AA555" s="302"/>
      <c r="AB555" s="302"/>
      <c r="AC555" s="302"/>
      <c r="AD555" s="302"/>
      <c r="AE555" s="302"/>
    </row>
    <row r="556" spans="11:31">
      <c r="K556" s="300"/>
      <c r="L556" s="300"/>
      <c r="M556" s="300"/>
      <c r="N556" s="300"/>
      <c r="O556" s="300"/>
      <c r="P556" s="301"/>
      <c r="Q556" s="301"/>
      <c r="R556" s="301"/>
      <c r="S556" s="301"/>
      <c r="T556" s="301"/>
      <c r="U556" s="301"/>
      <c r="V556" s="302"/>
      <c r="W556" s="302"/>
      <c r="X556" s="302"/>
      <c r="Y556" s="302"/>
      <c r="Z556" s="302"/>
      <c r="AA556" s="302"/>
      <c r="AB556" s="302"/>
      <c r="AC556" s="302"/>
      <c r="AD556" s="302"/>
      <c r="AE556" s="302"/>
    </row>
    <row r="557" spans="11:31">
      <c r="K557" s="300"/>
      <c r="L557" s="300"/>
      <c r="M557" s="300"/>
      <c r="N557" s="300"/>
      <c r="O557" s="300"/>
      <c r="P557" s="301"/>
      <c r="Q557" s="301"/>
      <c r="R557" s="301"/>
      <c r="S557" s="301"/>
      <c r="T557" s="301"/>
      <c r="U557" s="301"/>
      <c r="V557" s="302"/>
      <c r="W557" s="302"/>
      <c r="X557" s="302"/>
      <c r="Y557" s="302"/>
      <c r="Z557" s="302"/>
      <c r="AA557" s="302"/>
      <c r="AB557" s="302"/>
      <c r="AC557" s="302"/>
      <c r="AD557" s="302"/>
      <c r="AE557" s="302"/>
    </row>
    <row r="558" spans="11:31">
      <c r="K558" s="300"/>
      <c r="L558" s="300"/>
      <c r="M558" s="300"/>
      <c r="N558" s="300"/>
      <c r="O558" s="300"/>
      <c r="P558" s="301"/>
      <c r="Q558" s="301"/>
      <c r="R558" s="301"/>
      <c r="S558" s="301"/>
      <c r="T558" s="301"/>
      <c r="U558" s="301"/>
      <c r="V558" s="302"/>
      <c r="W558" s="302"/>
      <c r="X558" s="302"/>
      <c r="Y558" s="302"/>
      <c r="Z558" s="302"/>
      <c r="AA558" s="302"/>
      <c r="AB558" s="302"/>
      <c r="AC558" s="302"/>
      <c r="AD558" s="302"/>
      <c r="AE558" s="302"/>
    </row>
    <row r="559" spans="11:31">
      <c r="K559" s="300"/>
      <c r="L559" s="300"/>
      <c r="M559" s="300"/>
      <c r="N559" s="300"/>
      <c r="O559" s="300"/>
      <c r="P559" s="301"/>
      <c r="Q559" s="301"/>
      <c r="R559" s="301"/>
      <c r="S559" s="301"/>
      <c r="T559" s="301"/>
      <c r="U559" s="301"/>
      <c r="V559" s="302"/>
      <c r="W559" s="302"/>
      <c r="X559" s="302"/>
      <c r="Y559" s="302"/>
      <c r="Z559" s="302"/>
      <c r="AA559" s="302"/>
      <c r="AB559" s="302"/>
      <c r="AC559" s="302"/>
      <c r="AD559" s="302"/>
      <c r="AE559" s="302"/>
    </row>
    <row r="560" spans="11:31">
      <c r="K560" s="300"/>
      <c r="L560" s="300"/>
      <c r="M560" s="300"/>
      <c r="N560" s="300"/>
      <c r="O560" s="300"/>
      <c r="P560" s="301"/>
      <c r="Q560" s="301"/>
      <c r="R560" s="301"/>
      <c r="S560" s="301"/>
      <c r="T560" s="301"/>
      <c r="U560" s="301"/>
      <c r="V560" s="302"/>
      <c r="W560" s="302"/>
      <c r="X560" s="302"/>
      <c r="Y560" s="302"/>
      <c r="Z560" s="302"/>
      <c r="AA560" s="302"/>
      <c r="AB560" s="302"/>
      <c r="AC560" s="302"/>
      <c r="AD560" s="302"/>
      <c r="AE560" s="302"/>
    </row>
    <row r="561" spans="11:31">
      <c r="K561" s="300"/>
      <c r="L561" s="300"/>
      <c r="M561" s="300"/>
      <c r="N561" s="300"/>
      <c r="O561" s="300"/>
      <c r="P561" s="301"/>
      <c r="Q561" s="301"/>
      <c r="R561" s="301"/>
      <c r="S561" s="301"/>
      <c r="T561" s="301"/>
      <c r="U561" s="301"/>
      <c r="V561" s="302"/>
      <c r="W561" s="302"/>
      <c r="X561" s="302"/>
      <c r="Y561" s="302"/>
      <c r="Z561" s="302"/>
      <c r="AA561" s="302"/>
      <c r="AB561" s="302"/>
      <c r="AC561" s="302"/>
      <c r="AD561" s="302"/>
      <c r="AE561" s="302"/>
    </row>
    <row r="562" spans="11:31">
      <c r="K562" s="300"/>
      <c r="L562" s="300"/>
      <c r="M562" s="300"/>
      <c r="N562" s="300"/>
      <c r="O562" s="300"/>
      <c r="P562" s="301"/>
      <c r="Q562" s="301"/>
      <c r="R562" s="301"/>
      <c r="S562" s="301"/>
      <c r="T562" s="301"/>
      <c r="U562" s="301"/>
      <c r="V562" s="302"/>
      <c r="W562" s="302"/>
      <c r="X562" s="302"/>
      <c r="Y562" s="302"/>
      <c r="Z562" s="302"/>
      <c r="AA562" s="302"/>
      <c r="AB562" s="302"/>
      <c r="AC562" s="302"/>
      <c r="AD562" s="302"/>
      <c r="AE562" s="302"/>
    </row>
    <row r="563" spans="11:31">
      <c r="K563" s="300"/>
      <c r="L563" s="300"/>
      <c r="M563" s="300"/>
      <c r="N563" s="300"/>
      <c r="O563" s="300"/>
      <c r="P563" s="301"/>
      <c r="Q563" s="301"/>
      <c r="R563" s="301"/>
      <c r="S563" s="301"/>
      <c r="T563" s="301"/>
      <c r="U563" s="301"/>
      <c r="V563" s="302"/>
      <c r="W563" s="302"/>
      <c r="X563" s="302"/>
      <c r="Y563" s="302"/>
      <c r="Z563" s="302"/>
      <c r="AA563" s="302"/>
      <c r="AB563" s="302"/>
      <c r="AC563" s="302"/>
      <c r="AD563" s="302"/>
      <c r="AE563" s="302"/>
    </row>
    <row r="564" spans="11:31">
      <c r="K564" s="300"/>
      <c r="L564" s="300"/>
      <c r="M564" s="300"/>
      <c r="N564" s="300"/>
      <c r="O564" s="300"/>
      <c r="P564" s="301"/>
      <c r="Q564" s="301"/>
      <c r="R564" s="301"/>
      <c r="S564" s="301"/>
      <c r="T564" s="301"/>
      <c r="U564" s="301"/>
      <c r="V564" s="302"/>
      <c r="W564" s="302"/>
      <c r="X564" s="302"/>
      <c r="Y564" s="302"/>
      <c r="Z564" s="302"/>
      <c r="AA564" s="302"/>
      <c r="AB564" s="302"/>
      <c r="AC564" s="302"/>
      <c r="AD564" s="302"/>
      <c r="AE564" s="302"/>
    </row>
    <row r="565" spans="11:31">
      <c r="K565" s="300"/>
      <c r="L565" s="300"/>
      <c r="M565" s="300"/>
      <c r="N565" s="300"/>
      <c r="O565" s="300"/>
      <c r="P565" s="301"/>
      <c r="Q565" s="301"/>
      <c r="R565" s="301"/>
      <c r="S565" s="301"/>
      <c r="T565" s="301"/>
      <c r="U565" s="301"/>
      <c r="V565" s="302"/>
      <c r="W565" s="302"/>
      <c r="X565" s="302"/>
      <c r="Y565" s="302"/>
      <c r="Z565" s="302"/>
      <c r="AA565" s="302"/>
      <c r="AB565" s="302"/>
      <c r="AC565" s="302"/>
      <c r="AD565" s="302"/>
      <c r="AE565" s="302"/>
    </row>
    <row r="566" spans="11:31">
      <c r="K566" s="300"/>
      <c r="L566" s="300"/>
      <c r="M566" s="300"/>
      <c r="N566" s="300"/>
      <c r="O566" s="300"/>
      <c r="P566" s="301"/>
      <c r="Q566" s="301"/>
      <c r="R566" s="301"/>
      <c r="S566" s="301"/>
      <c r="T566" s="301"/>
      <c r="U566" s="301"/>
      <c r="V566" s="302"/>
      <c r="W566" s="302"/>
      <c r="X566" s="302"/>
      <c r="Y566" s="302"/>
      <c r="Z566" s="302"/>
      <c r="AA566" s="302"/>
      <c r="AB566" s="302"/>
      <c r="AC566" s="302"/>
      <c r="AD566" s="302"/>
      <c r="AE566" s="302"/>
    </row>
    <row r="567" spans="11:31">
      <c r="K567" s="300"/>
      <c r="L567" s="300"/>
      <c r="M567" s="300"/>
      <c r="N567" s="300"/>
      <c r="O567" s="300"/>
      <c r="P567" s="301"/>
      <c r="Q567" s="301"/>
      <c r="R567" s="301"/>
      <c r="S567" s="301"/>
      <c r="T567" s="301"/>
      <c r="U567" s="301"/>
      <c r="V567" s="302"/>
      <c r="W567" s="302"/>
      <c r="X567" s="302"/>
      <c r="Y567" s="302"/>
      <c r="Z567" s="302"/>
      <c r="AA567" s="302"/>
      <c r="AB567" s="302"/>
      <c r="AC567" s="302"/>
      <c r="AD567" s="302"/>
      <c r="AE567" s="302"/>
    </row>
    <row r="568" spans="11:31">
      <c r="K568" s="300"/>
      <c r="L568" s="300"/>
      <c r="M568" s="300"/>
      <c r="N568" s="300"/>
      <c r="O568" s="300"/>
      <c r="P568" s="301"/>
      <c r="Q568" s="301"/>
      <c r="R568" s="301"/>
      <c r="S568" s="301"/>
      <c r="T568" s="301"/>
      <c r="U568" s="301"/>
      <c r="V568" s="302"/>
      <c r="W568" s="302"/>
      <c r="X568" s="302"/>
      <c r="Y568" s="302"/>
      <c r="Z568" s="302"/>
      <c r="AA568" s="302"/>
      <c r="AB568" s="302"/>
      <c r="AC568" s="302"/>
      <c r="AD568" s="302"/>
      <c r="AE568" s="302"/>
    </row>
    <row r="569" spans="11:31">
      <c r="K569" s="300"/>
      <c r="L569" s="300"/>
      <c r="M569" s="300"/>
      <c r="N569" s="300"/>
      <c r="O569" s="300"/>
      <c r="P569" s="301"/>
      <c r="Q569" s="301"/>
      <c r="R569" s="301"/>
      <c r="S569" s="301"/>
      <c r="T569" s="301"/>
      <c r="U569" s="301"/>
      <c r="V569" s="302"/>
      <c r="W569" s="302"/>
      <c r="X569" s="302"/>
      <c r="Y569" s="302"/>
      <c r="Z569" s="302"/>
      <c r="AA569" s="302"/>
      <c r="AB569" s="302"/>
      <c r="AC569" s="302"/>
      <c r="AD569" s="302"/>
      <c r="AE569" s="302"/>
    </row>
    <row r="570" spans="11:31">
      <c r="K570" s="300"/>
      <c r="L570" s="300"/>
      <c r="M570" s="300"/>
      <c r="N570" s="300"/>
      <c r="O570" s="300"/>
      <c r="P570" s="301"/>
      <c r="Q570" s="301"/>
      <c r="R570" s="301"/>
      <c r="S570" s="301"/>
      <c r="T570" s="301"/>
      <c r="U570" s="301"/>
      <c r="V570" s="302"/>
      <c r="W570" s="302"/>
      <c r="X570" s="302"/>
      <c r="Y570" s="302"/>
      <c r="Z570" s="302"/>
      <c r="AA570" s="302"/>
      <c r="AB570" s="302"/>
      <c r="AC570" s="302"/>
      <c r="AD570" s="302"/>
      <c r="AE570" s="302"/>
    </row>
    <row r="571" spans="11:31">
      <c r="K571" s="300"/>
      <c r="L571" s="300"/>
      <c r="M571" s="300"/>
      <c r="N571" s="300"/>
      <c r="O571" s="300"/>
      <c r="P571" s="301"/>
      <c r="Q571" s="301"/>
      <c r="R571" s="301"/>
      <c r="S571" s="301"/>
      <c r="T571" s="301"/>
      <c r="U571" s="301"/>
      <c r="V571" s="302"/>
      <c r="W571" s="302"/>
      <c r="X571" s="302"/>
      <c r="Y571" s="302"/>
      <c r="Z571" s="302"/>
      <c r="AA571" s="302"/>
      <c r="AB571" s="302"/>
      <c r="AC571" s="302"/>
      <c r="AD571" s="302"/>
      <c r="AE571" s="302"/>
    </row>
    <row r="572" spans="11:31">
      <c r="K572" s="300"/>
      <c r="L572" s="300"/>
      <c r="M572" s="300"/>
      <c r="N572" s="300"/>
      <c r="O572" s="300"/>
      <c r="P572" s="301"/>
      <c r="Q572" s="301"/>
      <c r="R572" s="301"/>
      <c r="S572" s="301"/>
      <c r="T572" s="301"/>
      <c r="U572" s="301"/>
      <c r="V572" s="302"/>
      <c r="W572" s="302"/>
      <c r="X572" s="302"/>
      <c r="Y572" s="302"/>
      <c r="Z572" s="302"/>
      <c r="AA572" s="302"/>
      <c r="AB572" s="302"/>
      <c r="AC572" s="302"/>
      <c r="AD572" s="302"/>
      <c r="AE572" s="302"/>
    </row>
    <row r="573" spans="11:31">
      <c r="K573" s="300"/>
      <c r="L573" s="300"/>
      <c r="M573" s="300"/>
      <c r="N573" s="300"/>
      <c r="O573" s="300"/>
      <c r="P573" s="301"/>
      <c r="Q573" s="301"/>
      <c r="R573" s="301"/>
      <c r="S573" s="301"/>
      <c r="T573" s="301"/>
      <c r="U573" s="301"/>
      <c r="V573" s="302"/>
      <c r="W573" s="302"/>
      <c r="X573" s="302"/>
      <c r="Y573" s="302"/>
      <c r="Z573" s="302"/>
      <c r="AA573" s="302"/>
      <c r="AB573" s="302"/>
      <c r="AC573" s="302"/>
      <c r="AD573" s="302"/>
      <c r="AE573" s="302"/>
    </row>
    <row r="574" spans="11:31">
      <c r="K574" s="300"/>
      <c r="L574" s="300"/>
      <c r="M574" s="300"/>
      <c r="N574" s="300"/>
      <c r="O574" s="300"/>
      <c r="P574" s="301"/>
      <c r="Q574" s="301"/>
      <c r="R574" s="301"/>
      <c r="S574" s="301"/>
      <c r="T574" s="301"/>
      <c r="U574" s="301"/>
      <c r="V574" s="302"/>
      <c r="W574" s="302"/>
      <c r="X574" s="302"/>
      <c r="Y574" s="302"/>
      <c r="Z574" s="302"/>
      <c r="AA574" s="302"/>
      <c r="AB574" s="302"/>
      <c r="AC574" s="302"/>
      <c r="AD574" s="302"/>
      <c r="AE574" s="302"/>
    </row>
    <row r="575" spans="11:31">
      <c r="K575" s="300"/>
      <c r="L575" s="300"/>
      <c r="M575" s="300"/>
      <c r="N575" s="300"/>
      <c r="O575" s="300"/>
      <c r="P575" s="301"/>
      <c r="Q575" s="301"/>
      <c r="R575" s="301"/>
      <c r="S575" s="301"/>
      <c r="T575" s="301"/>
      <c r="U575" s="301"/>
      <c r="V575" s="302"/>
      <c r="W575" s="302"/>
      <c r="X575" s="302"/>
      <c r="Y575" s="302"/>
      <c r="Z575" s="302"/>
      <c r="AA575" s="302"/>
      <c r="AB575" s="302"/>
      <c r="AC575" s="302"/>
      <c r="AD575" s="302"/>
      <c r="AE575" s="302"/>
    </row>
    <row r="576" spans="11:31">
      <c r="K576" s="300"/>
      <c r="L576" s="300"/>
      <c r="M576" s="300"/>
      <c r="N576" s="300"/>
      <c r="O576" s="300"/>
      <c r="P576" s="301"/>
      <c r="Q576" s="301"/>
      <c r="R576" s="301"/>
      <c r="S576" s="301"/>
      <c r="T576" s="301"/>
      <c r="U576" s="301"/>
      <c r="V576" s="302"/>
      <c r="W576" s="302"/>
      <c r="X576" s="302"/>
      <c r="Y576" s="302"/>
      <c r="Z576" s="302"/>
      <c r="AA576" s="302"/>
      <c r="AB576" s="302"/>
      <c r="AC576" s="302"/>
      <c r="AD576" s="302"/>
      <c r="AE576" s="302"/>
    </row>
    <row r="577" spans="11:31">
      <c r="K577" s="300"/>
      <c r="L577" s="300"/>
      <c r="M577" s="300"/>
      <c r="N577" s="300"/>
      <c r="O577" s="300"/>
      <c r="P577" s="301"/>
      <c r="Q577" s="301"/>
      <c r="R577" s="301"/>
      <c r="S577" s="301"/>
      <c r="T577" s="301"/>
      <c r="U577" s="301"/>
      <c r="V577" s="302"/>
      <c r="W577" s="302"/>
      <c r="X577" s="302"/>
      <c r="Y577" s="302"/>
      <c r="Z577" s="302"/>
      <c r="AA577" s="302"/>
      <c r="AB577" s="302"/>
      <c r="AC577" s="302"/>
      <c r="AD577" s="302"/>
      <c r="AE577" s="302"/>
    </row>
    <row r="578" spans="11:31">
      <c r="K578" s="300"/>
      <c r="L578" s="300"/>
      <c r="M578" s="300"/>
      <c r="N578" s="300"/>
      <c r="O578" s="300"/>
      <c r="P578" s="301"/>
      <c r="Q578" s="301"/>
      <c r="R578" s="301"/>
      <c r="S578" s="301"/>
      <c r="T578" s="301"/>
      <c r="U578" s="301"/>
      <c r="V578" s="302"/>
      <c r="W578" s="302"/>
      <c r="X578" s="302"/>
      <c r="Y578" s="302"/>
      <c r="Z578" s="302"/>
      <c r="AA578" s="302"/>
      <c r="AB578" s="302"/>
      <c r="AC578" s="302"/>
      <c r="AD578" s="302"/>
      <c r="AE578" s="302"/>
    </row>
    <row r="579" spans="11:31">
      <c r="K579" s="300"/>
      <c r="L579" s="300"/>
      <c r="M579" s="300"/>
      <c r="N579" s="300"/>
      <c r="O579" s="300"/>
      <c r="P579" s="301"/>
      <c r="Q579" s="301"/>
      <c r="R579" s="301"/>
      <c r="S579" s="301"/>
      <c r="T579" s="301"/>
      <c r="U579" s="301"/>
      <c r="V579" s="302"/>
      <c r="W579" s="302"/>
      <c r="X579" s="302"/>
      <c r="Y579" s="302"/>
      <c r="Z579" s="302"/>
      <c r="AA579" s="302"/>
      <c r="AB579" s="302"/>
      <c r="AC579" s="302"/>
      <c r="AD579" s="302"/>
      <c r="AE579" s="302"/>
    </row>
    <row r="580" spans="11:31">
      <c r="K580" s="300"/>
      <c r="L580" s="300"/>
      <c r="M580" s="300"/>
      <c r="N580" s="300"/>
      <c r="O580" s="300"/>
      <c r="P580" s="301"/>
      <c r="Q580" s="301"/>
      <c r="R580" s="301"/>
      <c r="S580" s="301"/>
      <c r="T580" s="301"/>
      <c r="U580" s="301"/>
      <c r="V580" s="302"/>
      <c r="W580" s="302"/>
      <c r="X580" s="302"/>
      <c r="Y580" s="302"/>
      <c r="Z580" s="302"/>
      <c r="AA580" s="302"/>
      <c r="AB580" s="302"/>
      <c r="AC580" s="302"/>
      <c r="AD580" s="302"/>
      <c r="AE580" s="302"/>
    </row>
    <row r="581" spans="11:31">
      <c r="K581" s="300"/>
      <c r="L581" s="300"/>
      <c r="M581" s="300"/>
      <c r="N581" s="300"/>
      <c r="O581" s="300"/>
      <c r="P581" s="301"/>
      <c r="Q581" s="301"/>
      <c r="R581" s="301"/>
      <c r="S581" s="301"/>
      <c r="T581" s="301"/>
      <c r="U581" s="301"/>
      <c r="V581" s="302"/>
      <c r="W581" s="302"/>
      <c r="X581" s="302"/>
      <c r="Y581" s="302"/>
      <c r="Z581" s="302"/>
      <c r="AA581" s="302"/>
      <c r="AB581" s="302"/>
      <c r="AC581" s="302"/>
      <c r="AD581" s="302"/>
      <c r="AE581" s="302"/>
    </row>
    <row r="582" spans="11:31">
      <c r="K582" s="300"/>
      <c r="L582" s="300"/>
      <c r="M582" s="300"/>
      <c r="N582" s="300"/>
      <c r="O582" s="300"/>
      <c r="P582" s="301"/>
      <c r="Q582" s="301"/>
      <c r="R582" s="301"/>
      <c r="S582" s="301"/>
      <c r="T582" s="301"/>
      <c r="U582" s="301"/>
      <c r="V582" s="302"/>
      <c r="W582" s="302"/>
      <c r="X582" s="302"/>
      <c r="Y582" s="302"/>
      <c r="Z582" s="302"/>
      <c r="AA582" s="302"/>
      <c r="AB582" s="302"/>
      <c r="AC582" s="302"/>
      <c r="AD582" s="302"/>
      <c r="AE582" s="302"/>
    </row>
    <row r="583" spans="11:31">
      <c r="K583" s="300"/>
      <c r="L583" s="300"/>
      <c r="M583" s="300"/>
      <c r="N583" s="300"/>
      <c r="O583" s="300"/>
      <c r="P583" s="301"/>
      <c r="Q583" s="301"/>
      <c r="R583" s="301"/>
      <c r="S583" s="301"/>
      <c r="T583" s="301"/>
      <c r="U583" s="301"/>
      <c r="V583" s="302"/>
      <c r="W583" s="302"/>
      <c r="X583" s="302"/>
      <c r="Y583" s="302"/>
      <c r="Z583" s="302"/>
      <c r="AA583" s="302"/>
      <c r="AB583" s="302"/>
      <c r="AC583" s="302"/>
      <c r="AD583" s="302"/>
      <c r="AE583" s="302"/>
    </row>
    <row r="584" spans="11:31">
      <c r="K584" s="300"/>
      <c r="L584" s="300"/>
      <c r="M584" s="300"/>
      <c r="N584" s="300"/>
      <c r="O584" s="300"/>
      <c r="P584" s="301"/>
      <c r="Q584" s="301"/>
      <c r="R584" s="301"/>
      <c r="S584" s="301"/>
      <c r="T584" s="301"/>
      <c r="U584" s="301"/>
      <c r="V584" s="302"/>
      <c r="W584" s="302"/>
      <c r="X584" s="302"/>
      <c r="Y584" s="302"/>
      <c r="Z584" s="302"/>
      <c r="AA584" s="302"/>
      <c r="AB584" s="302"/>
      <c r="AC584" s="302"/>
      <c r="AD584" s="302"/>
      <c r="AE584" s="302"/>
    </row>
    <row r="585" spans="11:31">
      <c r="K585" s="300"/>
      <c r="L585" s="300"/>
      <c r="M585" s="300"/>
      <c r="N585" s="300"/>
      <c r="O585" s="300"/>
      <c r="P585" s="301"/>
      <c r="Q585" s="301"/>
      <c r="R585" s="301"/>
      <c r="S585" s="301"/>
      <c r="T585" s="301"/>
      <c r="U585" s="301"/>
      <c r="V585" s="302"/>
      <c r="W585" s="302"/>
      <c r="X585" s="302"/>
      <c r="Y585" s="302"/>
      <c r="Z585" s="302"/>
      <c r="AA585" s="302"/>
      <c r="AB585" s="302"/>
      <c r="AC585" s="302"/>
      <c r="AD585" s="302"/>
      <c r="AE585" s="302"/>
    </row>
    <row r="586" spans="11:31">
      <c r="K586" s="300"/>
      <c r="L586" s="300"/>
      <c r="M586" s="300"/>
      <c r="N586" s="300"/>
      <c r="O586" s="300"/>
      <c r="P586" s="301"/>
      <c r="Q586" s="301"/>
      <c r="R586" s="301"/>
      <c r="S586" s="301"/>
      <c r="T586" s="301"/>
      <c r="U586" s="301"/>
      <c r="V586" s="302"/>
      <c r="W586" s="302"/>
      <c r="X586" s="302"/>
      <c r="Y586" s="302"/>
      <c r="Z586" s="302"/>
      <c r="AA586" s="302"/>
      <c r="AB586" s="302"/>
      <c r="AC586" s="302"/>
      <c r="AD586" s="302"/>
      <c r="AE586" s="302"/>
    </row>
    <row r="587" spans="11:31">
      <c r="K587" s="300"/>
      <c r="L587" s="300"/>
      <c r="M587" s="300"/>
      <c r="N587" s="300"/>
      <c r="O587" s="300"/>
      <c r="P587" s="301"/>
      <c r="Q587" s="301"/>
      <c r="R587" s="301"/>
      <c r="S587" s="301"/>
      <c r="T587" s="301"/>
      <c r="U587" s="301"/>
      <c r="V587" s="302"/>
      <c r="W587" s="302"/>
      <c r="X587" s="302"/>
      <c r="Y587" s="302"/>
      <c r="Z587" s="302"/>
      <c r="AA587" s="302"/>
      <c r="AB587" s="302"/>
      <c r="AC587" s="302"/>
      <c r="AD587" s="302"/>
      <c r="AE587" s="302"/>
    </row>
    <row r="588" spans="11:31">
      <c r="K588" s="300"/>
      <c r="L588" s="300"/>
      <c r="M588" s="300"/>
      <c r="N588" s="300"/>
      <c r="O588" s="300"/>
      <c r="P588" s="301"/>
      <c r="Q588" s="301"/>
      <c r="R588" s="301"/>
      <c r="S588" s="301"/>
      <c r="T588" s="301"/>
      <c r="U588" s="301"/>
      <c r="V588" s="302"/>
      <c r="W588" s="302"/>
      <c r="X588" s="302"/>
      <c r="Y588" s="302"/>
      <c r="Z588" s="302"/>
      <c r="AA588" s="302"/>
      <c r="AB588" s="302"/>
      <c r="AC588" s="302"/>
      <c r="AD588" s="302"/>
      <c r="AE588" s="302"/>
    </row>
    <row r="589" spans="11:31">
      <c r="K589" s="300"/>
      <c r="L589" s="300"/>
      <c r="M589" s="300"/>
      <c r="N589" s="300"/>
      <c r="O589" s="300"/>
      <c r="P589" s="301"/>
      <c r="Q589" s="301"/>
      <c r="R589" s="301"/>
      <c r="S589" s="301"/>
      <c r="T589" s="301"/>
      <c r="U589" s="301"/>
      <c r="V589" s="302"/>
      <c r="W589" s="302"/>
      <c r="X589" s="302"/>
      <c r="Y589" s="302"/>
      <c r="Z589" s="302"/>
      <c r="AA589" s="302"/>
      <c r="AB589" s="302"/>
      <c r="AC589" s="302"/>
      <c r="AD589" s="302"/>
      <c r="AE589" s="302"/>
    </row>
    <row r="590" spans="11:31">
      <c r="K590" s="300"/>
      <c r="L590" s="300"/>
      <c r="M590" s="300"/>
      <c r="N590" s="300"/>
      <c r="O590" s="300"/>
      <c r="P590" s="301"/>
      <c r="Q590" s="301"/>
      <c r="R590" s="301"/>
      <c r="S590" s="301"/>
      <c r="T590" s="301"/>
      <c r="U590" s="301"/>
      <c r="V590" s="302"/>
      <c r="W590" s="302"/>
      <c r="X590" s="302"/>
      <c r="Y590" s="302"/>
      <c r="Z590" s="302"/>
      <c r="AA590" s="302"/>
      <c r="AB590" s="302"/>
      <c r="AC590" s="302"/>
      <c r="AD590" s="302"/>
      <c r="AE590" s="302"/>
    </row>
    <row r="591" spans="11:31">
      <c r="K591" s="300"/>
      <c r="L591" s="300"/>
      <c r="M591" s="300"/>
      <c r="N591" s="300"/>
      <c r="O591" s="300"/>
      <c r="P591" s="301"/>
      <c r="Q591" s="301"/>
      <c r="R591" s="301"/>
      <c r="S591" s="301"/>
      <c r="T591" s="301"/>
      <c r="U591" s="301"/>
      <c r="V591" s="302"/>
      <c r="W591" s="302"/>
      <c r="X591" s="302"/>
      <c r="Y591" s="302"/>
      <c r="Z591" s="302"/>
      <c r="AA591" s="302"/>
      <c r="AB591" s="302"/>
      <c r="AC591" s="302"/>
      <c r="AD591" s="302"/>
      <c r="AE591" s="302"/>
    </row>
    <row r="592" spans="11:31">
      <c r="K592" s="300"/>
      <c r="L592" s="300"/>
      <c r="M592" s="300"/>
      <c r="N592" s="300"/>
      <c r="O592" s="300"/>
      <c r="P592" s="301"/>
      <c r="Q592" s="301"/>
      <c r="R592" s="301"/>
      <c r="S592" s="301"/>
      <c r="T592" s="301"/>
      <c r="U592" s="301"/>
      <c r="V592" s="302"/>
      <c r="W592" s="302"/>
      <c r="X592" s="302"/>
      <c r="Y592" s="302"/>
      <c r="Z592" s="302"/>
      <c r="AA592" s="302"/>
      <c r="AB592" s="302"/>
      <c r="AC592" s="302"/>
      <c r="AD592" s="302"/>
      <c r="AE592" s="302"/>
    </row>
    <row r="593" spans="11:31">
      <c r="K593" s="300"/>
      <c r="L593" s="300"/>
      <c r="M593" s="300"/>
      <c r="N593" s="300"/>
      <c r="O593" s="300"/>
      <c r="P593" s="301"/>
      <c r="Q593" s="301"/>
      <c r="R593" s="301"/>
      <c r="S593" s="301"/>
      <c r="T593" s="301"/>
      <c r="U593" s="301"/>
      <c r="V593" s="302"/>
      <c r="W593" s="302"/>
      <c r="X593" s="302"/>
      <c r="Y593" s="302"/>
      <c r="Z593" s="302"/>
      <c r="AA593" s="302"/>
      <c r="AB593" s="302"/>
      <c r="AC593" s="302"/>
      <c r="AD593" s="302"/>
      <c r="AE593" s="302"/>
    </row>
    <row r="594" spans="11:31">
      <c r="K594" s="300"/>
      <c r="L594" s="300"/>
      <c r="M594" s="300"/>
      <c r="N594" s="300"/>
      <c r="O594" s="300"/>
      <c r="P594" s="301"/>
      <c r="Q594" s="301"/>
      <c r="R594" s="301"/>
      <c r="S594" s="301"/>
      <c r="T594" s="301"/>
      <c r="U594" s="301"/>
      <c r="V594" s="302"/>
      <c r="W594" s="302"/>
      <c r="X594" s="302"/>
      <c r="Y594" s="302"/>
      <c r="Z594" s="302"/>
      <c r="AA594" s="302"/>
      <c r="AB594" s="302"/>
      <c r="AC594" s="302"/>
      <c r="AD594" s="302"/>
      <c r="AE594" s="302"/>
    </row>
    <row r="595" spans="11:31">
      <c r="K595" s="300"/>
      <c r="L595" s="300"/>
      <c r="M595" s="300"/>
      <c r="N595" s="300"/>
      <c r="O595" s="300"/>
      <c r="P595" s="301"/>
      <c r="Q595" s="301"/>
      <c r="R595" s="301"/>
      <c r="S595" s="301"/>
      <c r="T595" s="301"/>
      <c r="U595" s="301"/>
      <c r="V595" s="302"/>
      <c r="W595" s="302"/>
      <c r="X595" s="302"/>
      <c r="Y595" s="302"/>
      <c r="Z595" s="302"/>
      <c r="AA595" s="302"/>
      <c r="AB595" s="302"/>
      <c r="AC595" s="302"/>
      <c r="AD595" s="302"/>
      <c r="AE595" s="302"/>
    </row>
    <row r="596" spans="11:31">
      <c r="K596" s="300"/>
      <c r="L596" s="300"/>
      <c r="M596" s="300"/>
      <c r="N596" s="300"/>
      <c r="O596" s="300"/>
      <c r="P596" s="301"/>
      <c r="Q596" s="301"/>
      <c r="R596" s="301"/>
      <c r="S596" s="301"/>
      <c r="T596" s="301"/>
      <c r="U596" s="301"/>
      <c r="V596" s="302"/>
      <c r="W596" s="302"/>
      <c r="X596" s="302"/>
      <c r="Y596" s="302"/>
      <c r="Z596" s="302"/>
      <c r="AA596" s="302"/>
      <c r="AB596" s="302"/>
      <c r="AC596" s="302"/>
      <c r="AD596" s="302"/>
      <c r="AE596" s="302"/>
    </row>
    <row r="597" spans="11:31">
      <c r="K597" s="300"/>
      <c r="L597" s="300"/>
      <c r="M597" s="300"/>
      <c r="N597" s="300"/>
      <c r="O597" s="300"/>
      <c r="P597" s="301"/>
      <c r="Q597" s="301"/>
      <c r="R597" s="301"/>
      <c r="S597" s="301"/>
      <c r="T597" s="301"/>
      <c r="U597" s="301"/>
      <c r="V597" s="302"/>
      <c r="W597" s="302"/>
      <c r="X597" s="302"/>
      <c r="Y597" s="302"/>
      <c r="Z597" s="302"/>
      <c r="AA597" s="302"/>
      <c r="AB597" s="302"/>
      <c r="AC597" s="302"/>
      <c r="AD597" s="302"/>
      <c r="AE597" s="302"/>
    </row>
    <row r="598" spans="11:31">
      <c r="K598" s="300"/>
      <c r="L598" s="300"/>
      <c r="M598" s="300"/>
      <c r="N598" s="300"/>
      <c r="O598" s="300"/>
      <c r="P598" s="301"/>
      <c r="Q598" s="301"/>
      <c r="R598" s="301"/>
      <c r="S598" s="301"/>
      <c r="T598" s="301"/>
      <c r="U598" s="301"/>
      <c r="V598" s="302"/>
      <c r="W598" s="302"/>
      <c r="X598" s="302"/>
      <c r="Y598" s="302"/>
      <c r="Z598" s="302"/>
      <c r="AA598" s="302"/>
      <c r="AB598" s="302"/>
      <c r="AC598" s="302"/>
      <c r="AD598" s="302"/>
      <c r="AE598" s="302"/>
    </row>
    <row r="599" spans="11:31">
      <c r="K599" s="300"/>
      <c r="L599" s="300"/>
      <c r="M599" s="300"/>
      <c r="N599" s="300"/>
      <c r="O599" s="300"/>
      <c r="P599" s="301"/>
      <c r="Q599" s="301"/>
      <c r="R599" s="301"/>
      <c r="S599" s="301"/>
      <c r="T599" s="301"/>
      <c r="U599" s="301"/>
      <c r="V599" s="302"/>
      <c r="W599" s="302"/>
      <c r="X599" s="302"/>
      <c r="Y599" s="302"/>
      <c r="Z599" s="302"/>
      <c r="AA599" s="302"/>
      <c r="AB599" s="302"/>
      <c r="AC599" s="302"/>
      <c r="AD599" s="302"/>
      <c r="AE599" s="302"/>
    </row>
    <row r="600" spans="11:31">
      <c r="K600" s="300"/>
      <c r="L600" s="300"/>
      <c r="M600" s="300"/>
      <c r="N600" s="300"/>
      <c r="O600" s="300"/>
      <c r="P600" s="301"/>
      <c r="Q600" s="301"/>
      <c r="R600" s="301"/>
      <c r="S600" s="301"/>
      <c r="T600" s="301"/>
      <c r="U600" s="301"/>
      <c r="V600" s="302"/>
      <c r="W600" s="302"/>
      <c r="X600" s="302"/>
      <c r="Y600" s="302"/>
      <c r="Z600" s="302"/>
      <c r="AA600" s="302"/>
      <c r="AB600" s="302"/>
      <c r="AC600" s="302"/>
      <c r="AD600" s="302"/>
      <c r="AE600" s="302"/>
    </row>
    <row r="601" spans="11:31">
      <c r="K601" s="300"/>
      <c r="L601" s="300"/>
      <c r="M601" s="300"/>
      <c r="N601" s="300"/>
      <c r="O601" s="300"/>
      <c r="P601" s="301"/>
      <c r="Q601" s="301"/>
      <c r="R601" s="301"/>
      <c r="S601" s="301"/>
      <c r="T601" s="301"/>
      <c r="U601" s="301"/>
      <c r="V601" s="302"/>
      <c r="W601" s="302"/>
      <c r="X601" s="302"/>
      <c r="Y601" s="302"/>
      <c r="Z601" s="302"/>
      <c r="AA601" s="302"/>
      <c r="AB601" s="302"/>
      <c r="AC601" s="302"/>
      <c r="AD601" s="302"/>
      <c r="AE601" s="302"/>
    </row>
    <row r="602" spans="11:31">
      <c r="K602" s="300"/>
      <c r="L602" s="300"/>
      <c r="M602" s="300"/>
      <c r="N602" s="300"/>
      <c r="O602" s="300"/>
      <c r="P602" s="301"/>
      <c r="Q602" s="301"/>
      <c r="R602" s="301"/>
      <c r="S602" s="301"/>
      <c r="T602" s="301"/>
      <c r="U602" s="301"/>
      <c r="V602" s="302"/>
      <c r="W602" s="302"/>
      <c r="X602" s="302"/>
      <c r="Y602" s="302"/>
      <c r="Z602" s="302"/>
      <c r="AA602" s="302"/>
      <c r="AB602" s="302"/>
      <c r="AC602" s="302"/>
      <c r="AD602" s="302"/>
      <c r="AE602" s="302"/>
    </row>
    <row r="603" spans="11:31">
      <c r="K603" s="300"/>
      <c r="L603" s="300"/>
      <c r="M603" s="300"/>
      <c r="N603" s="300"/>
      <c r="O603" s="300"/>
      <c r="P603" s="301"/>
      <c r="Q603" s="301"/>
      <c r="R603" s="301"/>
      <c r="S603" s="301"/>
      <c r="T603" s="301"/>
      <c r="U603" s="301"/>
      <c r="V603" s="302"/>
      <c r="W603" s="302"/>
      <c r="X603" s="302"/>
      <c r="Y603" s="302"/>
      <c r="Z603" s="302"/>
      <c r="AA603" s="302"/>
      <c r="AB603" s="302"/>
      <c r="AC603" s="302"/>
      <c r="AD603" s="302"/>
      <c r="AE603" s="302"/>
    </row>
    <row r="604" spans="11:31">
      <c r="K604" s="300"/>
      <c r="L604" s="300"/>
      <c r="M604" s="300"/>
      <c r="N604" s="300"/>
      <c r="O604" s="300"/>
      <c r="P604" s="301"/>
      <c r="Q604" s="301"/>
      <c r="R604" s="301"/>
      <c r="S604" s="301"/>
      <c r="T604" s="301"/>
      <c r="U604" s="301"/>
      <c r="V604" s="302"/>
      <c r="W604" s="302"/>
      <c r="X604" s="302"/>
      <c r="Y604" s="302"/>
      <c r="Z604" s="302"/>
      <c r="AA604" s="302"/>
      <c r="AB604" s="302"/>
      <c r="AC604" s="302"/>
      <c r="AD604" s="302"/>
      <c r="AE604" s="302"/>
    </row>
    <row r="605" spans="11:31">
      <c r="K605" s="300"/>
      <c r="L605" s="300"/>
      <c r="M605" s="300"/>
      <c r="N605" s="300"/>
      <c r="O605" s="300"/>
      <c r="P605" s="301"/>
      <c r="Q605" s="301"/>
      <c r="R605" s="301"/>
      <c r="S605" s="301"/>
      <c r="T605" s="301"/>
      <c r="U605" s="301"/>
      <c r="V605" s="302"/>
      <c r="W605" s="302"/>
      <c r="X605" s="302"/>
      <c r="Y605" s="302"/>
      <c r="Z605" s="302"/>
      <c r="AA605" s="302"/>
      <c r="AB605" s="302"/>
      <c r="AC605" s="302"/>
      <c r="AD605" s="302"/>
      <c r="AE605" s="302"/>
    </row>
    <row r="606" spans="11:31">
      <c r="K606" s="300"/>
      <c r="L606" s="300"/>
      <c r="M606" s="300"/>
      <c r="N606" s="300"/>
      <c r="O606" s="300"/>
      <c r="P606" s="301"/>
      <c r="Q606" s="301"/>
      <c r="R606" s="301"/>
      <c r="S606" s="301"/>
      <c r="T606" s="301"/>
      <c r="U606" s="301"/>
      <c r="V606" s="302"/>
      <c r="W606" s="302"/>
      <c r="X606" s="302"/>
      <c r="Y606" s="302"/>
      <c r="Z606" s="302"/>
      <c r="AA606" s="302"/>
      <c r="AB606" s="302"/>
      <c r="AC606" s="302"/>
      <c r="AD606" s="302"/>
      <c r="AE606" s="302"/>
    </row>
    <row r="607" spans="11:31">
      <c r="K607" s="300"/>
      <c r="L607" s="300"/>
      <c r="M607" s="300"/>
      <c r="N607" s="300"/>
      <c r="O607" s="300"/>
      <c r="P607" s="301"/>
      <c r="Q607" s="301"/>
      <c r="R607" s="301"/>
      <c r="S607" s="301"/>
      <c r="T607" s="301"/>
      <c r="U607" s="301"/>
      <c r="V607" s="302"/>
      <c r="W607" s="302"/>
      <c r="X607" s="302"/>
      <c r="Y607" s="302"/>
      <c r="Z607" s="302"/>
      <c r="AA607" s="302"/>
      <c r="AB607" s="302"/>
      <c r="AC607" s="302"/>
      <c r="AD607" s="302"/>
      <c r="AE607" s="302"/>
    </row>
    <row r="608" spans="11:31">
      <c r="K608" s="300"/>
      <c r="L608" s="300"/>
      <c r="M608" s="300"/>
      <c r="N608" s="300"/>
      <c r="O608" s="300"/>
      <c r="P608" s="301"/>
      <c r="Q608" s="301"/>
      <c r="R608" s="301"/>
      <c r="S608" s="301"/>
      <c r="T608" s="301"/>
      <c r="U608" s="301"/>
      <c r="V608" s="302"/>
      <c r="W608" s="302"/>
      <c r="X608" s="302"/>
      <c r="Y608" s="302"/>
      <c r="Z608" s="302"/>
      <c r="AA608" s="302"/>
      <c r="AB608" s="302"/>
      <c r="AC608" s="302"/>
      <c r="AD608" s="302"/>
      <c r="AE608" s="302"/>
    </row>
    <row r="609" spans="11:31">
      <c r="K609" s="300"/>
      <c r="L609" s="300"/>
      <c r="M609" s="300"/>
      <c r="N609" s="300"/>
      <c r="O609" s="300"/>
      <c r="P609" s="301"/>
      <c r="Q609" s="301"/>
      <c r="R609" s="301"/>
      <c r="S609" s="301"/>
      <c r="T609" s="301"/>
      <c r="U609" s="301"/>
      <c r="V609" s="302"/>
      <c r="W609" s="302"/>
      <c r="X609" s="302"/>
      <c r="Y609" s="302"/>
      <c r="Z609" s="302"/>
      <c r="AA609" s="302"/>
      <c r="AB609" s="302"/>
      <c r="AC609" s="302"/>
      <c r="AD609" s="302"/>
      <c r="AE609" s="302"/>
    </row>
    <row r="610" spans="11:31">
      <c r="K610" s="300"/>
      <c r="L610" s="300"/>
      <c r="M610" s="300"/>
      <c r="N610" s="300"/>
      <c r="O610" s="300"/>
      <c r="P610" s="301"/>
      <c r="Q610" s="301"/>
      <c r="R610" s="301"/>
      <c r="S610" s="301"/>
      <c r="T610" s="301"/>
      <c r="U610" s="301"/>
      <c r="V610" s="302"/>
      <c r="W610" s="302"/>
      <c r="X610" s="302"/>
      <c r="Y610" s="302"/>
      <c r="Z610" s="302"/>
      <c r="AA610" s="302"/>
      <c r="AB610" s="302"/>
      <c r="AC610" s="302"/>
      <c r="AD610" s="302"/>
      <c r="AE610" s="302"/>
    </row>
    <row r="611" spans="11:31">
      <c r="K611" s="300"/>
      <c r="L611" s="300"/>
      <c r="M611" s="300"/>
      <c r="N611" s="300"/>
      <c r="O611" s="300"/>
      <c r="P611" s="301"/>
      <c r="Q611" s="301"/>
      <c r="R611" s="301"/>
      <c r="S611" s="301"/>
      <c r="T611" s="301"/>
      <c r="U611" s="301"/>
      <c r="V611" s="302"/>
      <c r="W611" s="302"/>
      <c r="X611" s="302"/>
      <c r="Y611" s="302"/>
      <c r="Z611" s="302"/>
      <c r="AA611" s="302"/>
      <c r="AB611" s="302"/>
      <c r="AC611" s="302"/>
      <c r="AD611" s="302"/>
      <c r="AE611" s="302"/>
    </row>
    <row r="612" spans="11:31">
      <c r="K612" s="300"/>
      <c r="L612" s="300"/>
      <c r="M612" s="300"/>
      <c r="N612" s="300"/>
      <c r="O612" s="300"/>
      <c r="P612" s="301"/>
      <c r="Q612" s="301"/>
      <c r="R612" s="301"/>
      <c r="S612" s="301"/>
      <c r="T612" s="301"/>
      <c r="U612" s="301"/>
      <c r="V612" s="302"/>
      <c r="W612" s="302"/>
      <c r="X612" s="302"/>
      <c r="Y612" s="302"/>
      <c r="Z612" s="302"/>
      <c r="AA612" s="302"/>
      <c r="AB612" s="302"/>
      <c r="AC612" s="302"/>
      <c r="AD612" s="302"/>
      <c r="AE612" s="302"/>
    </row>
    <row r="613" spans="11:31">
      <c r="K613" s="300"/>
      <c r="L613" s="300"/>
      <c r="M613" s="300"/>
      <c r="N613" s="300"/>
      <c r="O613" s="300"/>
      <c r="P613" s="301"/>
      <c r="Q613" s="301"/>
      <c r="R613" s="301"/>
      <c r="S613" s="301"/>
      <c r="T613" s="301"/>
      <c r="U613" s="301"/>
      <c r="V613" s="302"/>
      <c r="W613" s="302"/>
      <c r="X613" s="302"/>
      <c r="Y613" s="302"/>
      <c r="Z613" s="302"/>
      <c r="AA613" s="302"/>
      <c r="AB613" s="302"/>
      <c r="AC613" s="302"/>
      <c r="AD613" s="302"/>
      <c r="AE613" s="302"/>
    </row>
    <row r="614" spans="11:31">
      <c r="K614" s="300"/>
      <c r="L614" s="300"/>
      <c r="M614" s="300"/>
      <c r="N614" s="300"/>
      <c r="O614" s="300"/>
      <c r="P614" s="301"/>
      <c r="Q614" s="301"/>
      <c r="R614" s="301"/>
      <c r="S614" s="301"/>
      <c r="T614" s="301"/>
      <c r="U614" s="301"/>
      <c r="V614" s="302"/>
      <c r="W614" s="302"/>
      <c r="X614" s="302"/>
      <c r="Y614" s="302"/>
      <c r="Z614" s="302"/>
      <c r="AA614" s="302"/>
      <c r="AB614" s="302"/>
      <c r="AC614" s="302"/>
      <c r="AD614" s="302"/>
      <c r="AE614" s="302"/>
    </row>
    <row r="615" spans="11:31">
      <c r="K615" s="300"/>
      <c r="L615" s="300"/>
      <c r="M615" s="300"/>
      <c r="N615" s="300"/>
      <c r="O615" s="300"/>
      <c r="P615" s="301"/>
      <c r="Q615" s="301"/>
      <c r="R615" s="301"/>
      <c r="S615" s="301"/>
      <c r="T615" s="301"/>
      <c r="U615" s="301"/>
      <c r="V615" s="302"/>
      <c r="W615" s="302"/>
      <c r="X615" s="302"/>
      <c r="Y615" s="302"/>
      <c r="Z615" s="302"/>
      <c r="AA615" s="302"/>
      <c r="AB615" s="302"/>
      <c r="AC615" s="302"/>
      <c r="AD615" s="302"/>
      <c r="AE615" s="302"/>
    </row>
    <row r="616" spans="11:31">
      <c r="K616" s="300"/>
      <c r="L616" s="300"/>
      <c r="M616" s="300"/>
      <c r="N616" s="300"/>
      <c r="O616" s="300"/>
      <c r="P616" s="301"/>
      <c r="Q616" s="301"/>
      <c r="R616" s="301"/>
      <c r="S616" s="301"/>
      <c r="T616" s="301"/>
      <c r="U616" s="301"/>
      <c r="V616" s="302"/>
      <c r="W616" s="302"/>
      <c r="X616" s="302"/>
      <c r="Y616" s="302"/>
      <c r="Z616" s="302"/>
      <c r="AA616" s="302"/>
      <c r="AB616" s="302"/>
      <c r="AC616" s="302"/>
      <c r="AD616" s="302"/>
      <c r="AE616" s="302"/>
    </row>
    <row r="617" spans="11:31">
      <c r="K617" s="300"/>
      <c r="L617" s="300"/>
      <c r="M617" s="300"/>
      <c r="N617" s="300"/>
      <c r="O617" s="300"/>
      <c r="P617" s="301"/>
      <c r="Q617" s="301"/>
      <c r="R617" s="301"/>
      <c r="S617" s="301"/>
      <c r="T617" s="301"/>
      <c r="U617" s="301"/>
      <c r="V617" s="302"/>
      <c r="W617" s="302"/>
      <c r="X617" s="302"/>
      <c r="Y617" s="302"/>
      <c r="Z617" s="302"/>
      <c r="AA617" s="302"/>
      <c r="AB617" s="302"/>
      <c r="AC617" s="302"/>
      <c r="AD617" s="302"/>
      <c r="AE617" s="302"/>
    </row>
    <row r="618" spans="11:31">
      <c r="K618" s="300"/>
      <c r="L618" s="300"/>
      <c r="M618" s="300"/>
      <c r="N618" s="300"/>
      <c r="O618" s="300"/>
      <c r="P618" s="301"/>
      <c r="Q618" s="301"/>
      <c r="R618" s="301"/>
      <c r="S618" s="301"/>
      <c r="T618" s="301"/>
      <c r="U618" s="301"/>
      <c r="V618" s="302"/>
      <c r="W618" s="302"/>
      <c r="X618" s="302"/>
      <c r="Y618" s="302"/>
      <c r="Z618" s="302"/>
      <c r="AA618" s="302"/>
      <c r="AB618" s="302"/>
      <c r="AC618" s="302"/>
      <c r="AD618" s="302"/>
      <c r="AE618" s="302"/>
    </row>
    <row r="619" spans="11:31">
      <c r="K619" s="300"/>
      <c r="L619" s="300"/>
      <c r="M619" s="300"/>
      <c r="N619" s="300"/>
      <c r="O619" s="300"/>
      <c r="P619" s="301"/>
      <c r="Q619" s="301"/>
      <c r="R619" s="301"/>
      <c r="S619" s="301"/>
      <c r="T619" s="301"/>
      <c r="U619" s="301"/>
      <c r="V619" s="302"/>
      <c r="W619" s="302"/>
      <c r="X619" s="302"/>
      <c r="Y619" s="302"/>
      <c r="Z619" s="302"/>
      <c r="AA619" s="302"/>
      <c r="AB619" s="302"/>
      <c r="AC619" s="302"/>
      <c r="AD619" s="302"/>
      <c r="AE619" s="302"/>
    </row>
    <row r="620" spans="11:31">
      <c r="K620" s="300"/>
      <c r="L620" s="300"/>
      <c r="M620" s="300"/>
      <c r="N620" s="300"/>
      <c r="O620" s="300"/>
      <c r="P620" s="301"/>
      <c r="Q620" s="301"/>
      <c r="R620" s="301"/>
      <c r="S620" s="301"/>
      <c r="T620" s="301"/>
      <c r="U620" s="301"/>
      <c r="V620" s="302"/>
      <c r="W620" s="302"/>
      <c r="X620" s="302"/>
      <c r="Y620" s="302"/>
      <c r="Z620" s="302"/>
      <c r="AA620" s="302"/>
      <c r="AB620" s="302"/>
      <c r="AC620" s="302"/>
      <c r="AD620" s="302"/>
      <c r="AE620" s="302"/>
    </row>
    <row r="621" spans="11:31">
      <c r="K621" s="300"/>
      <c r="L621" s="300"/>
      <c r="M621" s="300"/>
      <c r="N621" s="300"/>
      <c r="O621" s="300"/>
      <c r="P621" s="301"/>
      <c r="Q621" s="301"/>
      <c r="R621" s="301"/>
      <c r="S621" s="301"/>
      <c r="T621" s="301"/>
      <c r="U621" s="301"/>
      <c r="V621" s="302"/>
      <c r="W621" s="302"/>
      <c r="X621" s="302"/>
      <c r="Y621" s="302"/>
      <c r="Z621" s="302"/>
      <c r="AA621" s="302"/>
      <c r="AB621" s="302"/>
      <c r="AC621" s="302"/>
      <c r="AD621" s="302"/>
      <c r="AE621" s="302"/>
    </row>
    <row r="622" spans="11:31">
      <c r="K622" s="300"/>
      <c r="L622" s="300"/>
      <c r="M622" s="300"/>
      <c r="N622" s="300"/>
      <c r="O622" s="300"/>
      <c r="P622" s="301"/>
      <c r="Q622" s="301"/>
      <c r="R622" s="301"/>
      <c r="S622" s="301"/>
      <c r="T622" s="301"/>
      <c r="U622" s="301"/>
      <c r="V622" s="302"/>
      <c r="W622" s="302"/>
      <c r="X622" s="302"/>
      <c r="Y622" s="302"/>
      <c r="Z622" s="302"/>
      <c r="AA622" s="302"/>
      <c r="AB622" s="302"/>
      <c r="AC622" s="302"/>
      <c r="AD622" s="302"/>
      <c r="AE622" s="302"/>
    </row>
    <row r="623" spans="11:31">
      <c r="K623" s="300"/>
      <c r="L623" s="300"/>
      <c r="M623" s="300"/>
      <c r="N623" s="300"/>
      <c r="O623" s="300"/>
      <c r="P623" s="301"/>
      <c r="Q623" s="301"/>
      <c r="R623" s="301"/>
      <c r="S623" s="301"/>
      <c r="T623" s="301"/>
      <c r="U623" s="301"/>
      <c r="V623" s="302"/>
      <c r="W623" s="302"/>
      <c r="X623" s="302"/>
      <c r="Y623" s="302"/>
      <c r="Z623" s="302"/>
      <c r="AA623" s="302"/>
      <c r="AB623" s="302"/>
      <c r="AC623" s="302"/>
      <c r="AD623" s="302"/>
      <c r="AE623" s="302"/>
    </row>
    <row r="624" spans="11:31">
      <c r="K624" s="300"/>
      <c r="L624" s="300"/>
      <c r="M624" s="300"/>
      <c r="N624" s="300"/>
      <c r="O624" s="300"/>
      <c r="P624" s="301"/>
      <c r="Q624" s="301"/>
      <c r="R624" s="301"/>
      <c r="S624" s="301"/>
      <c r="T624" s="301"/>
      <c r="U624" s="301"/>
      <c r="V624" s="302"/>
      <c r="W624" s="302"/>
      <c r="X624" s="302"/>
      <c r="Y624" s="302"/>
      <c r="Z624" s="302"/>
      <c r="AA624" s="302"/>
      <c r="AB624" s="302"/>
      <c r="AC624" s="302"/>
      <c r="AD624" s="302"/>
      <c r="AE624" s="302"/>
    </row>
    <row r="625" spans="11:31">
      <c r="K625" s="300"/>
      <c r="L625" s="300"/>
      <c r="M625" s="300"/>
      <c r="N625" s="300"/>
      <c r="O625" s="300"/>
      <c r="P625" s="301"/>
      <c r="Q625" s="301"/>
      <c r="R625" s="301"/>
      <c r="S625" s="301"/>
      <c r="T625" s="301"/>
      <c r="U625" s="301"/>
      <c r="V625" s="302"/>
      <c r="W625" s="302"/>
      <c r="X625" s="302"/>
      <c r="Y625" s="302"/>
      <c r="Z625" s="302"/>
      <c r="AA625" s="302"/>
      <c r="AB625" s="302"/>
      <c r="AC625" s="302"/>
      <c r="AD625" s="302"/>
      <c r="AE625" s="302"/>
    </row>
    <row r="626" spans="11:31">
      <c r="K626" s="300"/>
      <c r="L626" s="300"/>
      <c r="M626" s="300"/>
      <c r="N626" s="300"/>
      <c r="O626" s="300"/>
      <c r="P626" s="301"/>
      <c r="Q626" s="301"/>
      <c r="R626" s="301"/>
      <c r="S626" s="301"/>
      <c r="T626" s="301"/>
      <c r="U626" s="301"/>
      <c r="V626" s="302"/>
      <c r="W626" s="302"/>
      <c r="X626" s="302"/>
      <c r="Y626" s="302"/>
      <c r="Z626" s="302"/>
      <c r="AA626" s="302"/>
      <c r="AB626" s="302"/>
      <c r="AC626" s="302"/>
      <c r="AD626" s="302"/>
      <c r="AE626" s="302"/>
    </row>
    <row r="627" spans="11:31">
      <c r="K627" s="300"/>
      <c r="L627" s="300"/>
      <c r="M627" s="300"/>
      <c r="N627" s="300"/>
      <c r="O627" s="300"/>
      <c r="P627" s="301"/>
      <c r="Q627" s="301"/>
      <c r="R627" s="301"/>
      <c r="S627" s="301"/>
      <c r="T627" s="301"/>
      <c r="U627" s="301"/>
      <c r="V627" s="302"/>
      <c r="W627" s="302"/>
      <c r="X627" s="302"/>
      <c r="Y627" s="302"/>
      <c r="Z627" s="302"/>
      <c r="AA627" s="302"/>
      <c r="AB627" s="302"/>
      <c r="AC627" s="302"/>
      <c r="AD627" s="302"/>
      <c r="AE627" s="302"/>
    </row>
    <row r="628" spans="11:31">
      <c r="K628" s="300"/>
      <c r="L628" s="300"/>
      <c r="M628" s="300"/>
      <c r="N628" s="300"/>
      <c r="O628" s="300"/>
      <c r="P628" s="301"/>
      <c r="Q628" s="301"/>
      <c r="R628" s="301"/>
      <c r="S628" s="301"/>
      <c r="T628" s="301"/>
      <c r="U628" s="301"/>
      <c r="V628" s="302"/>
      <c r="W628" s="302"/>
      <c r="X628" s="302"/>
      <c r="Y628" s="302"/>
      <c r="Z628" s="302"/>
      <c r="AA628" s="302"/>
      <c r="AB628" s="302"/>
      <c r="AC628" s="302"/>
      <c r="AD628" s="302"/>
      <c r="AE628" s="302"/>
    </row>
    <row r="629" spans="11:31">
      <c r="K629" s="300"/>
      <c r="L629" s="300"/>
      <c r="M629" s="300"/>
      <c r="N629" s="300"/>
      <c r="O629" s="300"/>
      <c r="P629" s="301"/>
      <c r="Q629" s="301"/>
      <c r="R629" s="301"/>
      <c r="S629" s="301"/>
      <c r="T629" s="301"/>
      <c r="U629" s="301"/>
      <c r="V629" s="302"/>
      <c r="W629" s="302"/>
      <c r="X629" s="302"/>
      <c r="Y629" s="302"/>
      <c r="Z629" s="302"/>
      <c r="AA629" s="302"/>
      <c r="AB629" s="302"/>
      <c r="AC629" s="302"/>
      <c r="AD629" s="302"/>
      <c r="AE629" s="302"/>
    </row>
    <row r="630" spans="11:31">
      <c r="K630" s="300"/>
      <c r="L630" s="300"/>
      <c r="M630" s="300"/>
      <c r="N630" s="300"/>
      <c r="O630" s="300"/>
      <c r="P630" s="301"/>
      <c r="Q630" s="301"/>
      <c r="R630" s="301"/>
      <c r="S630" s="301"/>
      <c r="T630" s="301"/>
      <c r="U630" s="301"/>
      <c r="V630" s="302"/>
      <c r="W630" s="302"/>
      <c r="X630" s="302"/>
      <c r="Y630" s="302"/>
      <c r="Z630" s="302"/>
      <c r="AA630" s="302"/>
      <c r="AB630" s="302"/>
      <c r="AC630" s="302"/>
      <c r="AD630" s="302"/>
      <c r="AE630" s="302"/>
    </row>
    <row r="631" spans="11:31">
      <c r="K631" s="300"/>
      <c r="L631" s="300"/>
      <c r="M631" s="300"/>
      <c r="N631" s="300"/>
      <c r="O631" s="300"/>
      <c r="P631" s="301"/>
      <c r="Q631" s="301"/>
      <c r="R631" s="301"/>
      <c r="S631" s="301"/>
      <c r="T631" s="301"/>
      <c r="U631" s="301"/>
      <c r="V631" s="302"/>
      <c r="W631" s="302"/>
      <c r="X631" s="302"/>
      <c r="Y631" s="302"/>
      <c r="Z631" s="302"/>
      <c r="AA631" s="302"/>
      <c r="AB631" s="302"/>
      <c r="AC631" s="302"/>
      <c r="AD631" s="302"/>
      <c r="AE631" s="302"/>
    </row>
    <row r="632" spans="11:31">
      <c r="K632" s="300"/>
      <c r="L632" s="300"/>
      <c r="M632" s="300"/>
      <c r="N632" s="300"/>
      <c r="O632" s="300"/>
      <c r="P632" s="301"/>
      <c r="Q632" s="301"/>
      <c r="R632" s="301"/>
      <c r="S632" s="301"/>
      <c r="T632" s="301"/>
      <c r="U632" s="301"/>
      <c r="V632" s="302"/>
      <c r="W632" s="302"/>
      <c r="X632" s="302"/>
      <c r="Y632" s="302"/>
      <c r="Z632" s="302"/>
      <c r="AA632" s="302"/>
      <c r="AB632" s="302"/>
      <c r="AC632" s="302"/>
      <c r="AD632" s="302"/>
      <c r="AE632" s="302"/>
    </row>
    <row r="633" spans="11:31">
      <c r="K633" s="300"/>
      <c r="L633" s="300"/>
      <c r="M633" s="300"/>
      <c r="N633" s="300"/>
      <c r="O633" s="300"/>
      <c r="P633" s="301"/>
      <c r="Q633" s="301"/>
      <c r="R633" s="301"/>
      <c r="S633" s="301"/>
      <c r="T633" s="301"/>
      <c r="U633" s="301"/>
      <c r="V633" s="302"/>
      <c r="W633" s="302"/>
      <c r="X633" s="302"/>
      <c r="Y633" s="302"/>
      <c r="Z633" s="302"/>
      <c r="AA633" s="302"/>
      <c r="AB633" s="302"/>
      <c r="AC633" s="302"/>
      <c r="AD633" s="302"/>
      <c r="AE633" s="302"/>
    </row>
    <row r="634" spans="11:31">
      <c r="K634" s="300"/>
      <c r="L634" s="300"/>
      <c r="M634" s="300"/>
      <c r="N634" s="300"/>
      <c r="O634" s="300"/>
      <c r="P634" s="301"/>
      <c r="Q634" s="301"/>
      <c r="R634" s="301"/>
      <c r="S634" s="301"/>
      <c r="T634" s="301"/>
      <c r="U634" s="301"/>
      <c r="V634" s="302"/>
      <c r="W634" s="302"/>
      <c r="X634" s="302"/>
      <c r="Y634" s="302"/>
      <c r="Z634" s="302"/>
      <c r="AA634" s="302"/>
      <c r="AB634" s="302"/>
      <c r="AC634" s="302"/>
      <c r="AD634" s="302"/>
      <c r="AE634" s="302"/>
    </row>
    <row r="635" spans="11:31">
      <c r="K635" s="300"/>
      <c r="L635" s="300"/>
      <c r="M635" s="300"/>
      <c r="N635" s="300"/>
      <c r="O635" s="300"/>
      <c r="P635" s="301"/>
      <c r="Q635" s="301"/>
      <c r="R635" s="301"/>
      <c r="S635" s="301"/>
      <c r="T635" s="301"/>
      <c r="U635" s="301"/>
      <c r="V635" s="302"/>
      <c r="W635" s="302"/>
      <c r="X635" s="302"/>
      <c r="Y635" s="302"/>
      <c r="Z635" s="302"/>
      <c r="AA635" s="302"/>
      <c r="AB635" s="302"/>
      <c r="AC635" s="302"/>
      <c r="AD635" s="302"/>
      <c r="AE635" s="302"/>
    </row>
    <row r="636" spans="11:31">
      <c r="K636" s="300"/>
      <c r="L636" s="300"/>
      <c r="M636" s="300"/>
      <c r="N636" s="300"/>
      <c r="O636" s="300"/>
      <c r="P636" s="301"/>
      <c r="Q636" s="301"/>
      <c r="R636" s="301"/>
      <c r="S636" s="301"/>
      <c r="T636" s="301"/>
      <c r="U636" s="301"/>
      <c r="V636" s="302"/>
      <c r="W636" s="302"/>
      <c r="X636" s="302"/>
      <c r="Y636" s="302"/>
      <c r="Z636" s="302"/>
      <c r="AA636" s="302"/>
      <c r="AB636" s="302"/>
      <c r="AC636" s="302"/>
      <c r="AD636" s="302"/>
      <c r="AE636" s="302"/>
    </row>
    <row r="637" spans="11:31">
      <c r="K637" s="300"/>
      <c r="L637" s="300"/>
      <c r="M637" s="300"/>
      <c r="N637" s="300"/>
      <c r="O637" s="300"/>
      <c r="P637" s="301"/>
      <c r="Q637" s="301"/>
      <c r="R637" s="301"/>
      <c r="S637" s="301"/>
      <c r="T637" s="301"/>
      <c r="U637" s="301"/>
      <c r="V637" s="302"/>
      <c r="W637" s="302"/>
      <c r="X637" s="302"/>
      <c r="Y637" s="302"/>
      <c r="Z637" s="302"/>
      <c r="AA637" s="302"/>
      <c r="AB637" s="302"/>
      <c r="AC637" s="302"/>
      <c r="AD637" s="302"/>
      <c r="AE637" s="302"/>
    </row>
    <row r="638" spans="11:31">
      <c r="K638" s="300"/>
      <c r="L638" s="300"/>
      <c r="M638" s="300"/>
      <c r="N638" s="300"/>
      <c r="O638" s="300"/>
      <c r="P638" s="301"/>
      <c r="Q638" s="301"/>
      <c r="R638" s="301"/>
      <c r="S638" s="301"/>
      <c r="T638" s="301"/>
      <c r="U638" s="301"/>
      <c r="V638" s="302"/>
      <c r="W638" s="302"/>
      <c r="X638" s="302"/>
      <c r="Y638" s="302"/>
      <c r="Z638" s="302"/>
      <c r="AA638" s="302"/>
      <c r="AB638" s="302"/>
      <c r="AC638" s="302"/>
      <c r="AD638" s="302"/>
      <c r="AE638" s="302"/>
    </row>
    <row r="639" spans="11:31">
      <c r="K639" s="300"/>
      <c r="L639" s="300"/>
      <c r="M639" s="300"/>
      <c r="N639" s="300"/>
      <c r="O639" s="300"/>
      <c r="P639" s="301"/>
      <c r="Q639" s="301"/>
      <c r="R639" s="301"/>
      <c r="S639" s="301"/>
      <c r="T639" s="301"/>
      <c r="U639" s="301"/>
      <c r="V639" s="302"/>
      <c r="W639" s="302"/>
      <c r="X639" s="302"/>
      <c r="Y639" s="302"/>
      <c r="Z639" s="302"/>
      <c r="AA639" s="302"/>
      <c r="AB639" s="302"/>
      <c r="AC639" s="302"/>
      <c r="AD639" s="302"/>
      <c r="AE639" s="302"/>
    </row>
    <row r="640" spans="11:31">
      <c r="K640" s="300"/>
      <c r="L640" s="300"/>
      <c r="M640" s="300"/>
      <c r="N640" s="300"/>
      <c r="O640" s="300"/>
      <c r="P640" s="301"/>
      <c r="Q640" s="301"/>
      <c r="R640" s="301"/>
      <c r="S640" s="301"/>
      <c r="T640" s="301"/>
      <c r="U640" s="301"/>
      <c r="V640" s="302"/>
      <c r="W640" s="302"/>
      <c r="X640" s="302"/>
      <c r="Y640" s="302"/>
      <c r="Z640" s="302"/>
      <c r="AA640" s="302"/>
      <c r="AB640" s="302"/>
      <c r="AC640" s="302"/>
      <c r="AD640" s="302"/>
      <c r="AE640" s="302"/>
    </row>
    <row r="641" spans="11:31">
      <c r="K641" s="300"/>
      <c r="L641" s="300"/>
      <c r="M641" s="300"/>
      <c r="N641" s="300"/>
      <c r="O641" s="300"/>
      <c r="P641" s="301"/>
      <c r="Q641" s="301"/>
      <c r="R641" s="301"/>
      <c r="S641" s="301"/>
      <c r="T641" s="301"/>
      <c r="U641" s="301"/>
      <c r="V641" s="302"/>
      <c r="W641" s="302"/>
      <c r="X641" s="302"/>
      <c r="Y641" s="302"/>
      <c r="Z641" s="302"/>
      <c r="AA641" s="302"/>
      <c r="AB641" s="302"/>
      <c r="AC641" s="302"/>
      <c r="AD641" s="302"/>
      <c r="AE641" s="302"/>
    </row>
    <row r="642" spans="11:31">
      <c r="K642" s="300"/>
      <c r="L642" s="300"/>
      <c r="M642" s="300"/>
      <c r="N642" s="300"/>
      <c r="O642" s="300"/>
      <c r="P642" s="301"/>
      <c r="Q642" s="301"/>
      <c r="R642" s="301"/>
      <c r="S642" s="301"/>
      <c r="T642" s="301"/>
      <c r="U642" s="301"/>
      <c r="V642" s="302"/>
      <c r="W642" s="302"/>
      <c r="X642" s="302"/>
      <c r="Y642" s="302"/>
      <c r="Z642" s="302"/>
      <c r="AA642" s="302"/>
      <c r="AB642" s="302"/>
      <c r="AC642" s="302"/>
      <c r="AD642" s="302"/>
      <c r="AE642" s="302"/>
    </row>
    <row r="643" spans="11:31">
      <c r="K643" s="300"/>
      <c r="L643" s="300"/>
      <c r="M643" s="300"/>
      <c r="N643" s="300"/>
      <c r="O643" s="300"/>
      <c r="P643" s="301"/>
      <c r="Q643" s="301"/>
      <c r="R643" s="301"/>
      <c r="S643" s="301"/>
      <c r="T643" s="301"/>
      <c r="U643" s="301"/>
      <c r="V643" s="302"/>
      <c r="W643" s="302"/>
      <c r="X643" s="302"/>
      <c r="Y643" s="302"/>
      <c r="Z643" s="302"/>
      <c r="AA643" s="302"/>
      <c r="AB643" s="302"/>
      <c r="AC643" s="302"/>
      <c r="AD643" s="302"/>
      <c r="AE643" s="302"/>
    </row>
    <row r="644" spans="11:31">
      <c r="K644" s="300"/>
      <c r="L644" s="300"/>
      <c r="M644" s="300"/>
      <c r="N644" s="300"/>
      <c r="O644" s="300"/>
      <c r="P644" s="301"/>
      <c r="Q644" s="301"/>
      <c r="R644" s="301"/>
      <c r="S644" s="301"/>
      <c r="T644" s="301"/>
      <c r="U644" s="301"/>
      <c r="V644" s="302"/>
      <c r="W644" s="302"/>
      <c r="X644" s="302"/>
      <c r="Y644" s="302"/>
      <c r="Z644" s="302"/>
      <c r="AA644" s="302"/>
      <c r="AB644" s="302"/>
      <c r="AC644" s="302"/>
      <c r="AD644" s="302"/>
      <c r="AE644" s="302"/>
    </row>
    <row r="645" spans="11:31">
      <c r="K645" s="300"/>
      <c r="L645" s="300"/>
      <c r="M645" s="300"/>
      <c r="N645" s="300"/>
      <c r="O645" s="300"/>
      <c r="P645" s="301"/>
      <c r="Q645" s="301"/>
      <c r="R645" s="301"/>
      <c r="S645" s="301"/>
      <c r="T645" s="301"/>
      <c r="U645" s="301"/>
      <c r="V645" s="302"/>
      <c r="W645" s="302"/>
      <c r="X645" s="302"/>
      <c r="Y645" s="302"/>
      <c r="Z645" s="302"/>
      <c r="AA645" s="302"/>
      <c r="AB645" s="302"/>
      <c r="AC645" s="302"/>
      <c r="AD645" s="302"/>
      <c r="AE645" s="302"/>
    </row>
    <row r="646" spans="11:31">
      <c r="K646" s="300"/>
      <c r="L646" s="300"/>
      <c r="M646" s="300"/>
      <c r="N646" s="300"/>
      <c r="O646" s="300"/>
      <c r="P646" s="301"/>
      <c r="Q646" s="301"/>
      <c r="R646" s="301"/>
      <c r="S646" s="301"/>
      <c r="T646" s="301"/>
      <c r="U646" s="301"/>
      <c r="V646" s="302"/>
      <c r="W646" s="302"/>
      <c r="X646" s="302"/>
      <c r="Y646" s="302"/>
      <c r="Z646" s="302"/>
      <c r="AA646" s="302"/>
      <c r="AB646" s="302"/>
      <c r="AC646" s="302"/>
      <c r="AD646" s="302"/>
      <c r="AE646" s="302"/>
    </row>
    <row r="647" spans="11:31">
      <c r="K647" s="300"/>
      <c r="L647" s="300"/>
      <c r="M647" s="300"/>
      <c r="N647" s="300"/>
      <c r="O647" s="300"/>
      <c r="P647" s="301"/>
      <c r="Q647" s="301"/>
      <c r="R647" s="301"/>
      <c r="S647" s="301"/>
      <c r="T647" s="301"/>
      <c r="U647" s="301"/>
      <c r="V647" s="302"/>
      <c r="W647" s="302"/>
      <c r="X647" s="302"/>
      <c r="Y647" s="302"/>
      <c r="Z647" s="302"/>
      <c r="AA647" s="302"/>
      <c r="AB647" s="302"/>
      <c r="AC647" s="302"/>
      <c r="AD647" s="302"/>
      <c r="AE647" s="302"/>
    </row>
    <row r="648" spans="11:31">
      <c r="K648" s="300"/>
      <c r="L648" s="300"/>
      <c r="M648" s="300"/>
      <c r="N648" s="300"/>
      <c r="O648" s="300"/>
      <c r="P648" s="301"/>
      <c r="Q648" s="301"/>
      <c r="R648" s="301"/>
      <c r="S648" s="301"/>
      <c r="T648" s="301"/>
      <c r="U648" s="301"/>
      <c r="V648" s="302"/>
      <c r="W648" s="302"/>
      <c r="X648" s="302"/>
      <c r="Y648" s="302"/>
      <c r="Z648" s="302"/>
      <c r="AA648" s="302"/>
      <c r="AB648" s="302"/>
      <c r="AC648" s="302"/>
      <c r="AD648" s="302"/>
      <c r="AE648" s="302"/>
    </row>
    <row r="649" spans="11:31">
      <c r="K649" s="300"/>
      <c r="L649" s="300"/>
      <c r="M649" s="300"/>
      <c r="N649" s="300"/>
      <c r="O649" s="300"/>
      <c r="P649" s="301"/>
      <c r="Q649" s="301"/>
      <c r="R649" s="301"/>
      <c r="S649" s="301"/>
      <c r="T649" s="301"/>
      <c r="U649" s="301"/>
      <c r="V649" s="302"/>
      <c r="W649" s="302"/>
      <c r="X649" s="302"/>
      <c r="Y649" s="302"/>
      <c r="Z649" s="302"/>
      <c r="AA649" s="302"/>
      <c r="AB649" s="302"/>
      <c r="AC649" s="302"/>
      <c r="AD649" s="302"/>
      <c r="AE649" s="302"/>
    </row>
    <row r="650" spans="11:31">
      <c r="K650" s="300"/>
      <c r="L650" s="300"/>
      <c r="M650" s="300"/>
      <c r="N650" s="300"/>
      <c r="O650" s="300"/>
      <c r="P650" s="301"/>
      <c r="Q650" s="301"/>
      <c r="R650" s="301"/>
      <c r="S650" s="301"/>
      <c r="T650" s="301"/>
      <c r="U650" s="301"/>
      <c r="V650" s="302"/>
      <c r="W650" s="302"/>
      <c r="X650" s="302"/>
      <c r="Y650" s="302"/>
      <c r="Z650" s="302"/>
      <c r="AA650" s="302"/>
      <c r="AB650" s="302"/>
      <c r="AC650" s="302"/>
      <c r="AD650" s="302"/>
      <c r="AE650" s="302"/>
    </row>
    <row r="651" spans="11:31">
      <c r="K651" s="300"/>
      <c r="L651" s="300"/>
      <c r="M651" s="300"/>
      <c r="N651" s="300"/>
      <c r="O651" s="300"/>
      <c r="P651" s="301"/>
      <c r="Q651" s="301"/>
      <c r="R651" s="301"/>
      <c r="S651" s="301"/>
      <c r="T651" s="301"/>
      <c r="U651" s="301"/>
      <c r="V651" s="302"/>
      <c r="W651" s="302"/>
      <c r="X651" s="302"/>
      <c r="Y651" s="302"/>
      <c r="Z651" s="302"/>
      <c r="AA651" s="302"/>
      <c r="AB651" s="302"/>
      <c r="AC651" s="302"/>
      <c r="AD651" s="302"/>
      <c r="AE651" s="302"/>
    </row>
    <row r="652" spans="11:31">
      <c r="K652" s="300"/>
      <c r="L652" s="300"/>
      <c r="M652" s="300"/>
      <c r="N652" s="300"/>
      <c r="O652" s="300"/>
      <c r="P652" s="301"/>
      <c r="Q652" s="301"/>
      <c r="R652" s="301"/>
      <c r="S652" s="301"/>
      <c r="T652" s="301"/>
      <c r="U652" s="301"/>
      <c r="V652" s="302"/>
      <c r="W652" s="302"/>
      <c r="X652" s="302"/>
      <c r="Y652" s="302"/>
      <c r="Z652" s="302"/>
      <c r="AA652" s="302"/>
      <c r="AB652" s="302"/>
      <c r="AC652" s="302"/>
      <c r="AD652" s="302"/>
      <c r="AE652" s="302"/>
    </row>
    <row r="653" spans="11:31">
      <c r="K653" s="300"/>
      <c r="L653" s="300"/>
      <c r="M653" s="300"/>
      <c r="N653" s="300"/>
      <c r="O653" s="300"/>
      <c r="P653" s="301"/>
      <c r="Q653" s="301"/>
      <c r="R653" s="301"/>
      <c r="S653" s="301"/>
      <c r="T653" s="301"/>
      <c r="U653" s="301"/>
      <c r="V653" s="302"/>
      <c r="W653" s="302"/>
      <c r="X653" s="302"/>
      <c r="Y653" s="302"/>
      <c r="Z653" s="302"/>
      <c r="AA653" s="302"/>
      <c r="AB653" s="302"/>
      <c r="AC653" s="302"/>
      <c r="AD653" s="302"/>
      <c r="AE653" s="302"/>
    </row>
    <row r="654" spans="11:31">
      <c r="K654" s="300"/>
      <c r="L654" s="300"/>
      <c r="M654" s="300"/>
      <c r="N654" s="300"/>
      <c r="O654" s="300"/>
      <c r="P654" s="301"/>
      <c r="Q654" s="301"/>
      <c r="R654" s="301"/>
      <c r="S654" s="301"/>
      <c r="T654" s="301"/>
      <c r="U654" s="301"/>
      <c r="V654" s="302"/>
      <c r="W654" s="302"/>
      <c r="X654" s="302"/>
      <c r="Y654" s="302"/>
      <c r="Z654" s="302"/>
      <c r="AA654" s="302"/>
      <c r="AB654" s="302"/>
      <c r="AC654" s="302"/>
      <c r="AD654" s="302"/>
      <c r="AE654" s="302"/>
    </row>
    <row r="655" spans="11:31">
      <c r="K655" s="300"/>
      <c r="L655" s="300"/>
      <c r="M655" s="300"/>
      <c r="N655" s="300"/>
      <c r="O655" s="300"/>
      <c r="P655" s="301"/>
      <c r="Q655" s="301"/>
      <c r="R655" s="301"/>
      <c r="S655" s="301"/>
      <c r="T655" s="301"/>
      <c r="U655" s="301"/>
      <c r="V655" s="302"/>
      <c r="W655" s="302"/>
      <c r="X655" s="302"/>
      <c r="Y655" s="302"/>
      <c r="Z655" s="302"/>
      <c r="AA655" s="302"/>
      <c r="AB655" s="302"/>
      <c r="AC655" s="302"/>
      <c r="AD655" s="302"/>
      <c r="AE655" s="302"/>
    </row>
    <row r="656" spans="11:31">
      <c r="K656" s="300"/>
      <c r="L656" s="300"/>
      <c r="M656" s="300"/>
      <c r="N656" s="300"/>
      <c r="O656" s="300"/>
      <c r="P656" s="301"/>
      <c r="Q656" s="301"/>
      <c r="R656" s="301"/>
      <c r="S656" s="301"/>
      <c r="T656" s="301"/>
      <c r="U656" s="301"/>
      <c r="V656" s="302"/>
      <c r="W656" s="302"/>
      <c r="X656" s="302"/>
      <c r="Y656" s="302"/>
      <c r="Z656" s="302"/>
      <c r="AA656" s="302"/>
      <c r="AB656" s="302"/>
      <c r="AC656" s="302"/>
      <c r="AD656" s="302"/>
      <c r="AE656" s="302"/>
    </row>
    <row r="657" spans="11:31">
      <c r="K657" s="300"/>
      <c r="L657" s="300"/>
      <c r="M657" s="300"/>
      <c r="N657" s="300"/>
      <c r="O657" s="300"/>
      <c r="P657" s="301"/>
      <c r="Q657" s="301"/>
      <c r="R657" s="301"/>
      <c r="S657" s="301"/>
      <c r="T657" s="301"/>
      <c r="U657" s="301"/>
      <c r="V657" s="302"/>
      <c r="W657" s="302"/>
      <c r="X657" s="302"/>
      <c r="Y657" s="302"/>
      <c r="Z657" s="302"/>
      <c r="AA657" s="302"/>
      <c r="AB657" s="302"/>
      <c r="AC657" s="302"/>
      <c r="AD657" s="302"/>
      <c r="AE657" s="302"/>
    </row>
    <row r="658" spans="11:31">
      <c r="K658" s="300"/>
      <c r="L658" s="300"/>
      <c r="M658" s="300"/>
      <c r="N658" s="300"/>
      <c r="O658" s="300"/>
      <c r="P658" s="301"/>
      <c r="Q658" s="301"/>
      <c r="R658" s="301"/>
      <c r="S658" s="301"/>
      <c r="T658" s="301"/>
      <c r="U658" s="301"/>
      <c r="V658" s="302"/>
      <c r="W658" s="302"/>
      <c r="X658" s="302"/>
      <c r="Y658" s="302"/>
      <c r="Z658" s="302"/>
      <c r="AA658" s="302"/>
      <c r="AB658" s="302"/>
      <c r="AC658" s="302"/>
      <c r="AD658" s="302"/>
      <c r="AE658" s="302"/>
    </row>
    <row r="659" spans="11:31">
      <c r="K659" s="300"/>
      <c r="L659" s="300"/>
      <c r="M659" s="300"/>
      <c r="N659" s="300"/>
      <c r="O659" s="300"/>
      <c r="P659" s="301"/>
      <c r="Q659" s="301"/>
      <c r="R659" s="301"/>
      <c r="S659" s="301"/>
      <c r="T659" s="301"/>
      <c r="U659" s="301"/>
      <c r="V659" s="302"/>
      <c r="W659" s="302"/>
      <c r="X659" s="302"/>
      <c r="Y659" s="302"/>
      <c r="Z659" s="302"/>
      <c r="AA659" s="302"/>
      <c r="AB659" s="302"/>
      <c r="AC659" s="302"/>
      <c r="AD659" s="302"/>
      <c r="AE659" s="302"/>
    </row>
    <row r="660" spans="11:31">
      <c r="K660" s="300"/>
      <c r="L660" s="300"/>
      <c r="M660" s="300"/>
      <c r="N660" s="300"/>
      <c r="O660" s="300"/>
      <c r="P660" s="301"/>
      <c r="Q660" s="301"/>
      <c r="R660" s="301"/>
      <c r="S660" s="301"/>
      <c r="T660" s="301"/>
      <c r="U660" s="301"/>
      <c r="V660" s="302"/>
      <c r="W660" s="302"/>
      <c r="X660" s="302"/>
      <c r="Y660" s="302"/>
      <c r="Z660" s="302"/>
      <c r="AA660" s="302"/>
      <c r="AB660" s="302"/>
      <c r="AC660" s="302"/>
      <c r="AD660" s="302"/>
      <c r="AE660" s="302"/>
    </row>
    <row r="661" spans="11:31">
      <c r="K661" s="300"/>
      <c r="L661" s="300"/>
      <c r="M661" s="300"/>
      <c r="N661" s="300"/>
      <c r="O661" s="300"/>
      <c r="P661" s="301"/>
      <c r="Q661" s="301"/>
      <c r="R661" s="301"/>
      <c r="S661" s="301"/>
      <c r="T661" s="301"/>
      <c r="U661" s="301"/>
      <c r="V661" s="302"/>
      <c r="W661" s="302"/>
      <c r="X661" s="302"/>
      <c r="Y661" s="302"/>
      <c r="Z661" s="302"/>
      <c r="AA661" s="302"/>
      <c r="AB661" s="302"/>
      <c r="AC661" s="302"/>
      <c r="AD661" s="302"/>
      <c r="AE661" s="302"/>
    </row>
    <row r="662" spans="11:31">
      <c r="K662" s="300"/>
      <c r="L662" s="300"/>
      <c r="M662" s="300"/>
      <c r="N662" s="300"/>
      <c r="O662" s="300"/>
      <c r="P662" s="301"/>
      <c r="Q662" s="301"/>
      <c r="R662" s="301"/>
      <c r="S662" s="301"/>
      <c r="T662" s="301"/>
      <c r="U662" s="301"/>
      <c r="V662" s="302"/>
      <c r="W662" s="302"/>
      <c r="X662" s="302"/>
      <c r="Y662" s="302"/>
      <c r="Z662" s="302"/>
      <c r="AA662" s="302"/>
      <c r="AB662" s="302"/>
      <c r="AC662" s="302"/>
      <c r="AD662" s="302"/>
      <c r="AE662" s="302"/>
    </row>
    <row r="663" spans="11:31">
      <c r="K663" s="300"/>
      <c r="L663" s="300"/>
      <c r="M663" s="300"/>
      <c r="N663" s="300"/>
      <c r="O663" s="300"/>
      <c r="P663" s="301"/>
      <c r="Q663" s="301"/>
      <c r="R663" s="301"/>
      <c r="S663" s="301"/>
      <c r="T663" s="301"/>
      <c r="U663" s="301"/>
      <c r="V663" s="302"/>
      <c r="W663" s="302"/>
      <c r="X663" s="302"/>
      <c r="Y663" s="302"/>
      <c r="Z663" s="302"/>
      <c r="AA663" s="302"/>
      <c r="AB663" s="302"/>
      <c r="AC663" s="302"/>
      <c r="AD663" s="302"/>
      <c r="AE663" s="302"/>
    </row>
    <row r="664" spans="11:31">
      <c r="K664" s="300"/>
      <c r="L664" s="300"/>
      <c r="M664" s="300"/>
      <c r="N664" s="300"/>
      <c r="O664" s="300"/>
      <c r="P664" s="301"/>
      <c r="Q664" s="301"/>
      <c r="R664" s="301"/>
      <c r="S664" s="301"/>
      <c r="T664" s="301"/>
      <c r="U664" s="301"/>
      <c r="V664" s="302"/>
      <c r="W664" s="302"/>
      <c r="X664" s="302"/>
      <c r="Y664" s="302"/>
      <c r="Z664" s="302"/>
      <c r="AA664" s="302"/>
      <c r="AB664" s="302"/>
      <c r="AC664" s="302"/>
      <c r="AD664" s="302"/>
      <c r="AE664" s="302"/>
    </row>
    <row r="665" spans="11:31">
      <c r="K665" s="300"/>
      <c r="L665" s="300"/>
      <c r="M665" s="300"/>
      <c r="N665" s="300"/>
      <c r="O665" s="300"/>
      <c r="P665" s="301"/>
      <c r="Q665" s="301"/>
      <c r="R665" s="301"/>
      <c r="S665" s="301"/>
      <c r="T665" s="301"/>
      <c r="U665" s="301"/>
      <c r="V665" s="302"/>
      <c r="W665" s="302"/>
      <c r="X665" s="302"/>
      <c r="Y665" s="302"/>
      <c r="Z665" s="302"/>
      <c r="AA665" s="302"/>
      <c r="AB665" s="302"/>
      <c r="AC665" s="302"/>
      <c r="AD665" s="302"/>
      <c r="AE665" s="302"/>
    </row>
    <row r="666" spans="11:31">
      <c r="K666" s="300"/>
      <c r="L666" s="300"/>
      <c r="M666" s="300"/>
      <c r="N666" s="300"/>
      <c r="O666" s="300"/>
      <c r="P666" s="301"/>
      <c r="Q666" s="301"/>
      <c r="R666" s="301"/>
      <c r="S666" s="301"/>
      <c r="T666" s="301"/>
      <c r="U666" s="301"/>
      <c r="V666" s="302"/>
      <c r="W666" s="302"/>
      <c r="X666" s="302"/>
      <c r="Y666" s="302"/>
      <c r="Z666" s="302"/>
      <c r="AA666" s="302"/>
      <c r="AB666" s="302"/>
      <c r="AC666" s="302"/>
      <c r="AD666" s="302"/>
      <c r="AE666" s="302"/>
    </row>
    <row r="667" spans="11:31">
      <c r="K667" s="300"/>
      <c r="L667" s="300"/>
      <c r="M667" s="300"/>
      <c r="N667" s="300"/>
      <c r="O667" s="300"/>
      <c r="P667" s="301"/>
      <c r="Q667" s="301"/>
      <c r="R667" s="301"/>
      <c r="S667" s="301"/>
      <c r="T667" s="301"/>
      <c r="U667" s="301"/>
      <c r="V667" s="302"/>
      <c r="W667" s="302"/>
      <c r="X667" s="302"/>
      <c r="Y667" s="302"/>
      <c r="Z667" s="302"/>
      <c r="AA667" s="302"/>
      <c r="AB667" s="302"/>
      <c r="AC667" s="302"/>
      <c r="AD667" s="302"/>
      <c r="AE667" s="302"/>
    </row>
    <row r="668" spans="11:31">
      <c r="K668" s="300"/>
      <c r="L668" s="300"/>
      <c r="M668" s="300"/>
      <c r="N668" s="300"/>
      <c r="O668" s="300"/>
      <c r="P668" s="301"/>
      <c r="Q668" s="301"/>
      <c r="R668" s="301"/>
      <c r="S668" s="301"/>
      <c r="T668" s="301"/>
      <c r="U668" s="301"/>
      <c r="V668" s="302"/>
      <c r="W668" s="302"/>
      <c r="X668" s="302"/>
      <c r="Y668" s="302"/>
      <c r="Z668" s="302"/>
      <c r="AA668" s="302"/>
      <c r="AB668" s="302"/>
      <c r="AC668" s="302"/>
      <c r="AD668" s="302"/>
      <c r="AE668" s="302"/>
    </row>
    <row r="669" spans="11:31">
      <c r="K669" s="300"/>
      <c r="L669" s="300"/>
      <c r="M669" s="300"/>
      <c r="N669" s="300"/>
      <c r="O669" s="300"/>
      <c r="P669" s="301"/>
      <c r="Q669" s="301"/>
      <c r="R669" s="301"/>
      <c r="S669" s="301"/>
      <c r="T669" s="301"/>
      <c r="U669" s="301"/>
      <c r="V669" s="302"/>
      <c r="W669" s="302"/>
      <c r="X669" s="302"/>
      <c r="Y669" s="302"/>
      <c r="Z669" s="302"/>
      <c r="AA669" s="302"/>
      <c r="AB669" s="302"/>
      <c r="AC669" s="302"/>
      <c r="AD669" s="302"/>
      <c r="AE669" s="302"/>
    </row>
    <row r="670" spans="11:31">
      <c r="K670" s="300"/>
      <c r="L670" s="300"/>
      <c r="M670" s="300"/>
      <c r="N670" s="300"/>
      <c r="O670" s="300"/>
      <c r="P670" s="301"/>
      <c r="Q670" s="301"/>
      <c r="R670" s="301"/>
      <c r="S670" s="301"/>
      <c r="T670" s="301"/>
      <c r="U670" s="301"/>
      <c r="V670" s="302"/>
      <c r="W670" s="302"/>
      <c r="X670" s="302"/>
      <c r="Y670" s="302"/>
      <c r="Z670" s="302"/>
      <c r="AA670" s="302"/>
      <c r="AB670" s="302"/>
      <c r="AC670" s="302"/>
      <c r="AD670" s="302"/>
      <c r="AE670" s="302"/>
    </row>
    <row r="671" spans="11:31">
      <c r="K671" s="300"/>
      <c r="L671" s="300"/>
      <c r="M671" s="300"/>
      <c r="N671" s="300"/>
      <c r="O671" s="300"/>
      <c r="P671" s="301"/>
      <c r="Q671" s="301"/>
      <c r="R671" s="301"/>
      <c r="S671" s="301"/>
      <c r="T671" s="301"/>
      <c r="U671" s="301"/>
      <c r="V671" s="302"/>
      <c r="W671" s="302"/>
      <c r="X671" s="302"/>
      <c r="Y671" s="302"/>
      <c r="Z671" s="302"/>
      <c r="AA671" s="302"/>
      <c r="AB671" s="302"/>
      <c r="AC671" s="302"/>
      <c r="AD671" s="302"/>
      <c r="AE671" s="302"/>
    </row>
    <row r="672" spans="11:31">
      <c r="K672" s="300"/>
      <c r="L672" s="300"/>
      <c r="M672" s="300"/>
      <c r="N672" s="300"/>
      <c r="O672" s="300"/>
      <c r="P672" s="301"/>
      <c r="Q672" s="301"/>
      <c r="R672" s="301"/>
      <c r="S672" s="301"/>
      <c r="T672" s="301"/>
      <c r="U672" s="301"/>
      <c r="V672" s="302"/>
      <c r="W672" s="302"/>
      <c r="X672" s="302"/>
      <c r="Y672" s="302"/>
      <c r="Z672" s="302"/>
      <c r="AA672" s="302"/>
      <c r="AB672" s="302"/>
      <c r="AC672" s="302"/>
      <c r="AD672" s="302"/>
      <c r="AE672" s="302"/>
    </row>
    <row r="673" spans="11:31">
      <c r="K673" s="300"/>
      <c r="L673" s="300"/>
      <c r="M673" s="300"/>
      <c r="N673" s="300"/>
      <c r="O673" s="300"/>
      <c r="P673" s="301"/>
      <c r="Q673" s="301"/>
      <c r="R673" s="301"/>
      <c r="S673" s="301"/>
      <c r="T673" s="301"/>
      <c r="U673" s="301"/>
      <c r="V673" s="302"/>
      <c r="W673" s="302"/>
      <c r="X673" s="302"/>
      <c r="Y673" s="302"/>
      <c r="Z673" s="302"/>
      <c r="AA673" s="302"/>
      <c r="AB673" s="302"/>
      <c r="AC673" s="302"/>
      <c r="AD673" s="302"/>
      <c r="AE673" s="302"/>
    </row>
    <row r="674" spans="11:31">
      <c r="K674" s="300"/>
      <c r="L674" s="300"/>
      <c r="M674" s="300"/>
      <c r="N674" s="300"/>
      <c r="O674" s="300"/>
      <c r="P674" s="301"/>
      <c r="Q674" s="301"/>
      <c r="R674" s="301"/>
      <c r="S674" s="301"/>
      <c r="T674" s="301"/>
      <c r="U674" s="301"/>
      <c r="V674" s="302"/>
      <c r="W674" s="302"/>
      <c r="X674" s="302"/>
      <c r="Y674" s="302"/>
      <c r="Z674" s="302"/>
      <c r="AA674" s="302"/>
      <c r="AB674" s="302"/>
      <c r="AC674" s="302"/>
      <c r="AD674" s="302"/>
      <c r="AE674" s="302"/>
    </row>
    <row r="675" spans="11:31">
      <c r="K675" s="300"/>
      <c r="L675" s="300"/>
      <c r="M675" s="300"/>
      <c r="N675" s="300"/>
      <c r="O675" s="300"/>
      <c r="P675" s="301"/>
      <c r="Q675" s="301"/>
      <c r="R675" s="301"/>
      <c r="S675" s="301"/>
      <c r="T675" s="301"/>
      <c r="U675" s="301"/>
      <c r="V675" s="302"/>
      <c r="W675" s="302"/>
      <c r="X675" s="302"/>
      <c r="Y675" s="302"/>
      <c r="Z675" s="302"/>
      <c r="AA675" s="302"/>
      <c r="AB675" s="302"/>
      <c r="AC675" s="302"/>
      <c r="AD675" s="302"/>
      <c r="AE675" s="302"/>
    </row>
    <row r="676" spans="11:31">
      <c r="K676" s="300"/>
      <c r="L676" s="300"/>
      <c r="M676" s="300"/>
      <c r="N676" s="300"/>
      <c r="O676" s="300"/>
      <c r="P676" s="301"/>
      <c r="Q676" s="301"/>
      <c r="R676" s="301"/>
      <c r="S676" s="301"/>
      <c r="T676" s="301"/>
      <c r="U676" s="301"/>
      <c r="V676" s="302"/>
      <c r="W676" s="302"/>
      <c r="X676" s="302"/>
      <c r="Y676" s="302"/>
      <c r="Z676" s="302"/>
      <c r="AA676" s="302"/>
      <c r="AB676" s="302"/>
      <c r="AC676" s="302"/>
      <c r="AD676" s="302"/>
      <c r="AE676" s="302"/>
    </row>
    <row r="677" spans="11:31">
      <c r="K677" s="300"/>
      <c r="L677" s="300"/>
      <c r="M677" s="300"/>
      <c r="N677" s="300"/>
      <c r="O677" s="300"/>
      <c r="P677" s="301"/>
      <c r="Q677" s="301"/>
      <c r="R677" s="301"/>
      <c r="S677" s="301"/>
      <c r="T677" s="301"/>
      <c r="U677" s="301"/>
      <c r="V677" s="302"/>
      <c r="W677" s="302"/>
      <c r="X677" s="302"/>
      <c r="Y677" s="302"/>
      <c r="Z677" s="302"/>
      <c r="AA677" s="302"/>
      <c r="AB677" s="302"/>
      <c r="AC677" s="302"/>
      <c r="AD677" s="302"/>
      <c r="AE677" s="302"/>
    </row>
    <row r="678" spans="11:31">
      <c r="K678" s="300"/>
      <c r="L678" s="300"/>
      <c r="M678" s="300"/>
      <c r="N678" s="300"/>
      <c r="O678" s="300"/>
      <c r="P678" s="301"/>
      <c r="Q678" s="301"/>
      <c r="R678" s="301"/>
      <c r="S678" s="301"/>
      <c r="T678" s="301"/>
      <c r="U678" s="301"/>
      <c r="V678" s="302"/>
      <c r="W678" s="302"/>
      <c r="X678" s="302"/>
      <c r="Y678" s="302"/>
      <c r="Z678" s="302"/>
      <c r="AA678" s="302"/>
      <c r="AB678" s="302"/>
      <c r="AC678" s="302"/>
      <c r="AD678" s="302"/>
      <c r="AE678" s="302"/>
    </row>
    <row r="679" spans="11:31">
      <c r="K679" s="300"/>
      <c r="L679" s="300"/>
      <c r="M679" s="300"/>
      <c r="N679" s="300"/>
      <c r="O679" s="300"/>
      <c r="P679" s="301"/>
      <c r="Q679" s="301"/>
      <c r="R679" s="301"/>
      <c r="S679" s="301"/>
      <c r="T679" s="301"/>
      <c r="U679" s="301"/>
      <c r="V679" s="302"/>
      <c r="W679" s="302"/>
      <c r="X679" s="302"/>
      <c r="Y679" s="302"/>
      <c r="Z679" s="302"/>
      <c r="AA679" s="302"/>
      <c r="AB679" s="302"/>
      <c r="AC679" s="302"/>
      <c r="AD679" s="302"/>
      <c r="AE679" s="302"/>
    </row>
    <row r="680" spans="11:31">
      <c r="K680" s="300"/>
      <c r="L680" s="300"/>
      <c r="M680" s="300"/>
      <c r="N680" s="300"/>
      <c r="O680" s="300"/>
      <c r="P680" s="301"/>
      <c r="Q680" s="301"/>
      <c r="R680" s="301"/>
      <c r="S680" s="301"/>
      <c r="T680" s="301"/>
      <c r="U680" s="301"/>
      <c r="V680" s="302"/>
      <c r="W680" s="302"/>
      <c r="X680" s="302"/>
      <c r="Y680" s="302"/>
      <c r="Z680" s="302"/>
      <c r="AA680" s="302"/>
      <c r="AB680" s="302"/>
      <c r="AC680" s="302"/>
      <c r="AD680" s="302"/>
      <c r="AE680" s="302"/>
    </row>
    <row r="681" spans="11:31">
      <c r="K681" s="300"/>
      <c r="L681" s="300"/>
      <c r="M681" s="300"/>
      <c r="N681" s="300"/>
      <c r="O681" s="300"/>
      <c r="P681" s="301"/>
      <c r="Q681" s="301"/>
      <c r="R681" s="301"/>
      <c r="S681" s="301"/>
      <c r="T681" s="301"/>
      <c r="U681" s="301"/>
      <c r="V681" s="302"/>
      <c r="W681" s="302"/>
      <c r="X681" s="302"/>
      <c r="Y681" s="302"/>
      <c r="Z681" s="302"/>
      <c r="AA681" s="302"/>
      <c r="AB681" s="302"/>
      <c r="AC681" s="302"/>
      <c r="AD681" s="302"/>
      <c r="AE681" s="302"/>
    </row>
    <row r="682" spans="11:31">
      <c r="K682" s="300"/>
      <c r="L682" s="300"/>
      <c r="M682" s="300"/>
      <c r="N682" s="300"/>
      <c r="O682" s="300"/>
      <c r="P682" s="301"/>
      <c r="Q682" s="301"/>
      <c r="R682" s="301"/>
      <c r="S682" s="301"/>
      <c r="T682" s="301"/>
      <c r="U682" s="301"/>
      <c r="V682" s="302"/>
      <c r="W682" s="302"/>
      <c r="X682" s="302"/>
      <c r="Y682" s="302"/>
      <c r="Z682" s="302"/>
      <c r="AA682" s="302"/>
      <c r="AB682" s="302"/>
      <c r="AC682" s="302"/>
      <c r="AD682" s="302"/>
      <c r="AE682" s="302"/>
    </row>
    <row r="683" spans="11:31">
      <c r="K683" s="300"/>
      <c r="L683" s="300"/>
      <c r="M683" s="300"/>
      <c r="N683" s="300"/>
      <c r="O683" s="300"/>
      <c r="P683" s="301"/>
      <c r="Q683" s="301"/>
      <c r="R683" s="301"/>
      <c r="S683" s="301"/>
      <c r="T683" s="301"/>
      <c r="U683" s="301"/>
      <c r="V683" s="302"/>
      <c r="W683" s="302"/>
      <c r="X683" s="302"/>
      <c r="Y683" s="302"/>
      <c r="Z683" s="302"/>
      <c r="AA683" s="302"/>
      <c r="AB683" s="302"/>
      <c r="AC683" s="302"/>
      <c r="AD683" s="302"/>
      <c r="AE683" s="302"/>
    </row>
    <row r="684" spans="11:31">
      <c r="K684" s="300"/>
      <c r="L684" s="300"/>
      <c r="M684" s="300"/>
      <c r="N684" s="300"/>
      <c r="O684" s="300"/>
      <c r="P684" s="301"/>
      <c r="Q684" s="301"/>
      <c r="R684" s="301"/>
      <c r="S684" s="301"/>
      <c r="T684" s="301"/>
      <c r="U684" s="301"/>
      <c r="V684" s="302"/>
      <c r="W684" s="302"/>
      <c r="X684" s="302"/>
      <c r="Y684" s="302"/>
      <c r="Z684" s="302"/>
      <c r="AA684" s="302"/>
      <c r="AB684" s="302"/>
      <c r="AC684" s="302"/>
      <c r="AD684" s="302"/>
      <c r="AE684" s="302"/>
    </row>
    <row r="685" spans="11:31">
      <c r="K685" s="300"/>
      <c r="L685" s="300"/>
      <c r="M685" s="300"/>
      <c r="N685" s="300"/>
      <c r="O685" s="300"/>
      <c r="P685" s="301"/>
      <c r="Q685" s="301"/>
      <c r="R685" s="301"/>
      <c r="S685" s="301"/>
      <c r="T685" s="301"/>
      <c r="U685" s="301"/>
      <c r="V685" s="302"/>
      <c r="W685" s="302"/>
      <c r="X685" s="302"/>
      <c r="Y685" s="302"/>
      <c r="Z685" s="302"/>
      <c r="AA685" s="302"/>
      <c r="AB685" s="302"/>
      <c r="AC685" s="302"/>
      <c r="AD685" s="302"/>
      <c r="AE685" s="302"/>
    </row>
    <row r="686" spans="11:31">
      <c r="K686" s="300"/>
      <c r="L686" s="300"/>
      <c r="M686" s="300"/>
      <c r="N686" s="300"/>
      <c r="O686" s="300"/>
      <c r="P686" s="301"/>
      <c r="Q686" s="301"/>
      <c r="R686" s="301"/>
      <c r="S686" s="301"/>
      <c r="T686" s="301"/>
      <c r="U686" s="301"/>
      <c r="V686" s="302"/>
      <c r="W686" s="302"/>
      <c r="X686" s="302"/>
      <c r="Y686" s="302"/>
      <c r="Z686" s="302"/>
      <c r="AA686" s="302"/>
      <c r="AB686" s="302"/>
      <c r="AC686" s="302"/>
      <c r="AD686" s="302"/>
      <c r="AE686" s="302"/>
    </row>
    <row r="687" spans="11:31">
      <c r="K687" s="300"/>
      <c r="L687" s="300"/>
      <c r="M687" s="300"/>
      <c r="N687" s="300"/>
      <c r="O687" s="300"/>
      <c r="P687" s="301"/>
      <c r="Q687" s="301"/>
      <c r="R687" s="301"/>
      <c r="S687" s="301"/>
      <c r="T687" s="301"/>
      <c r="U687" s="301"/>
      <c r="V687" s="302"/>
      <c r="W687" s="302"/>
      <c r="X687" s="302"/>
      <c r="Y687" s="302"/>
      <c r="Z687" s="302"/>
      <c r="AA687" s="302"/>
      <c r="AB687" s="302"/>
      <c r="AC687" s="302"/>
      <c r="AD687" s="302"/>
      <c r="AE687" s="302"/>
    </row>
    <row r="688" spans="11:31">
      <c r="K688" s="300"/>
      <c r="L688" s="300"/>
      <c r="M688" s="300"/>
      <c r="N688" s="300"/>
      <c r="O688" s="300"/>
      <c r="P688" s="301"/>
      <c r="Q688" s="301"/>
      <c r="R688" s="301"/>
      <c r="S688" s="301"/>
      <c r="T688" s="301"/>
      <c r="U688" s="301"/>
      <c r="V688" s="302"/>
      <c r="W688" s="302"/>
      <c r="X688" s="302"/>
      <c r="Y688" s="302"/>
      <c r="Z688" s="302"/>
      <c r="AA688" s="302"/>
      <c r="AB688" s="302"/>
      <c r="AC688" s="302"/>
      <c r="AD688" s="302"/>
      <c r="AE688" s="302"/>
    </row>
    <row r="689" spans="11:31">
      <c r="K689" s="300"/>
      <c r="L689" s="300"/>
      <c r="M689" s="300"/>
      <c r="N689" s="300"/>
      <c r="O689" s="300"/>
      <c r="P689" s="301"/>
      <c r="Q689" s="301"/>
      <c r="R689" s="301"/>
      <c r="S689" s="301"/>
      <c r="T689" s="301"/>
      <c r="U689" s="301"/>
      <c r="V689" s="302"/>
      <c r="W689" s="302"/>
      <c r="X689" s="302"/>
      <c r="Y689" s="302"/>
      <c r="Z689" s="302"/>
      <c r="AA689" s="302"/>
      <c r="AB689" s="302"/>
      <c r="AC689" s="302"/>
      <c r="AD689" s="302"/>
      <c r="AE689" s="302"/>
    </row>
    <row r="690" spans="11:31">
      <c r="K690" s="300"/>
      <c r="L690" s="300"/>
      <c r="M690" s="300"/>
      <c r="N690" s="300"/>
      <c r="O690" s="300"/>
      <c r="P690" s="301"/>
      <c r="Q690" s="301"/>
      <c r="R690" s="301"/>
      <c r="S690" s="301"/>
      <c r="T690" s="301"/>
      <c r="U690" s="301"/>
      <c r="V690" s="302"/>
      <c r="W690" s="302"/>
      <c r="X690" s="302"/>
      <c r="Y690" s="302"/>
      <c r="Z690" s="302"/>
      <c r="AA690" s="302"/>
      <c r="AB690" s="302"/>
      <c r="AC690" s="302"/>
      <c r="AD690" s="302"/>
      <c r="AE690" s="302"/>
    </row>
    <row r="691" spans="11:31">
      <c r="K691" s="300"/>
      <c r="L691" s="300"/>
      <c r="M691" s="300"/>
      <c r="N691" s="300"/>
      <c r="O691" s="300"/>
      <c r="P691" s="301"/>
      <c r="Q691" s="301"/>
      <c r="R691" s="301"/>
      <c r="S691" s="301"/>
      <c r="T691" s="301"/>
      <c r="U691" s="301"/>
      <c r="V691" s="302"/>
      <c r="W691" s="302"/>
      <c r="X691" s="302"/>
      <c r="Y691" s="302"/>
      <c r="Z691" s="302"/>
      <c r="AA691" s="302"/>
      <c r="AB691" s="302"/>
      <c r="AC691" s="302"/>
      <c r="AD691" s="302"/>
      <c r="AE691" s="302"/>
    </row>
    <row r="692" spans="11:31">
      <c r="K692" s="300"/>
      <c r="L692" s="300"/>
      <c r="M692" s="300"/>
      <c r="N692" s="300"/>
      <c r="O692" s="300"/>
      <c r="P692" s="301"/>
      <c r="Q692" s="301"/>
      <c r="R692" s="301"/>
      <c r="S692" s="301"/>
      <c r="T692" s="301"/>
      <c r="U692" s="301"/>
      <c r="V692" s="302"/>
      <c r="W692" s="302"/>
      <c r="X692" s="302"/>
      <c r="Y692" s="302"/>
      <c r="Z692" s="302"/>
      <c r="AA692" s="302"/>
      <c r="AB692" s="302"/>
      <c r="AC692" s="302"/>
      <c r="AD692" s="302"/>
      <c r="AE692" s="302"/>
    </row>
    <row r="693" spans="11:31">
      <c r="K693" s="300"/>
      <c r="L693" s="300"/>
      <c r="M693" s="300"/>
      <c r="N693" s="300"/>
      <c r="O693" s="300"/>
      <c r="P693" s="301"/>
      <c r="Q693" s="301"/>
      <c r="R693" s="301"/>
      <c r="S693" s="301"/>
      <c r="T693" s="301"/>
      <c r="U693" s="301"/>
      <c r="V693" s="302"/>
      <c r="W693" s="302"/>
      <c r="X693" s="302"/>
      <c r="Y693" s="302"/>
      <c r="Z693" s="302"/>
      <c r="AA693" s="302"/>
      <c r="AB693" s="302"/>
      <c r="AC693" s="302"/>
      <c r="AD693" s="302"/>
      <c r="AE693" s="302"/>
    </row>
    <row r="694" spans="11:31">
      <c r="K694" s="300"/>
      <c r="L694" s="300"/>
      <c r="M694" s="300"/>
      <c r="N694" s="300"/>
      <c r="O694" s="300"/>
      <c r="P694" s="301"/>
      <c r="Q694" s="301"/>
      <c r="R694" s="301"/>
      <c r="S694" s="301"/>
      <c r="T694" s="301"/>
      <c r="U694" s="301"/>
      <c r="V694" s="302"/>
      <c r="W694" s="302"/>
      <c r="X694" s="302"/>
      <c r="Y694" s="302"/>
      <c r="Z694" s="302"/>
      <c r="AA694" s="302"/>
      <c r="AB694" s="302"/>
      <c r="AC694" s="302"/>
      <c r="AD694" s="302"/>
      <c r="AE694" s="302"/>
    </row>
    <row r="695" spans="11:31">
      <c r="K695" s="300"/>
      <c r="L695" s="300"/>
      <c r="M695" s="300"/>
      <c r="N695" s="300"/>
      <c r="O695" s="300"/>
      <c r="P695" s="301"/>
      <c r="Q695" s="301"/>
      <c r="R695" s="301"/>
      <c r="S695" s="301"/>
      <c r="T695" s="301"/>
      <c r="U695" s="301"/>
      <c r="V695" s="302"/>
      <c r="W695" s="302"/>
      <c r="X695" s="302"/>
      <c r="Y695" s="302"/>
      <c r="Z695" s="302"/>
      <c r="AA695" s="302"/>
      <c r="AB695" s="302"/>
      <c r="AC695" s="302"/>
      <c r="AD695" s="302"/>
      <c r="AE695" s="302"/>
    </row>
    <row r="696" spans="11:31">
      <c r="K696" s="300"/>
      <c r="L696" s="300"/>
      <c r="M696" s="300"/>
      <c r="N696" s="300"/>
      <c r="O696" s="300"/>
      <c r="P696" s="301"/>
      <c r="Q696" s="301"/>
      <c r="R696" s="301"/>
      <c r="S696" s="301"/>
      <c r="T696" s="301"/>
      <c r="U696" s="301"/>
      <c r="V696" s="302"/>
      <c r="W696" s="302"/>
      <c r="X696" s="302"/>
      <c r="Y696" s="302"/>
      <c r="Z696" s="302"/>
      <c r="AA696" s="302"/>
      <c r="AB696" s="302"/>
      <c r="AC696" s="302"/>
      <c r="AD696" s="302"/>
      <c r="AE696" s="302"/>
    </row>
    <row r="697" spans="11:31">
      <c r="K697" s="300"/>
      <c r="L697" s="300"/>
      <c r="M697" s="300"/>
      <c r="N697" s="300"/>
      <c r="O697" s="300"/>
      <c r="P697" s="301"/>
      <c r="Q697" s="301"/>
      <c r="R697" s="301"/>
      <c r="S697" s="301"/>
      <c r="T697" s="301"/>
      <c r="U697" s="301"/>
      <c r="V697" s="302"/>
      <c r="W697" s="302"/>
      <c r="X697" s="302"/>
      <c r="Y697" s="302"/>
      <c r="Z697" s="302"/>
      <c r="AA697" s="302"/>
      <c r="AB697" s="302"/>
      <c r="AC697" s="302"/>
      <c r="AD697" s="302"/>
      <c r="AE697" s="302"/>
    </row>
    <row r="698" spans="11:31">
      <c r="K698" s="300"/>
      <c r="L698" s="300"/>
      <c r="M698" s="300"/>
      <c r="N698" s="300"/>
      <c r="O698" s="300"/>
      <c r="P698" s="301"/>
      <c r="Q698" s="301"/>
      <c r="R698" s="301"/>
      <c r="S698" s="301"/>
      <c r="T698" s="301"/>
      <c r="U698" s="301"/>
      <c r="V698" s="302"/>
      <c r="W698" s="302"/>
      <c r="X698" s="302"/>
      <c r="Y698" s="302"/>
      <c r="Z698" s="302"/>
      <c r="AA698" s="302"/>
      <c r="AB698" s="302"/>
      <c r="AC698" s="302"/>
      <c r="AD698" s="302"/>
      <c r="AE698" s="302"/>
    </row>
    <row r="699" spans="11:31">
      <c r="K699" s="300"/>
      <c r="L699" s="300"/>
      <c r="M699" s="300"/>
      <c r="N699" s="300"/>
      <c r="O699" s="300"/>
      <c r="P699" s="301"/>
      <c r="Q699" s="301"/>
      <c r="R699" s="301"/>
      <c r="S699" s="301"/>
      <c r="T699" s="301"/>
      <c r="U699" s="301"/>
      <c r="V699" s="302"/>
      <c r="W699" s="302"/>
      <c r="X699" s="302"/>
      <c r="Y699" s="302"/>
      <c r="Z699" s="302"/>
      <c r="AA699" s="302"/>
      <c r="AB699" s="302"/>
      <c r="AC699" s="302"/>
      <c r="AD699" s="302"/>
      <c r="AE699" s="302"/>
    </row>
    <row r="700" spans="11:31">
      <c r="K700" s="300"/>
      <c r="L700" s="300"/>
      <c r="M700" s="300"/>
      <c r="N700" s="300"/>
      <c r="O700" s="300"/>
      <c r="P700" s="301"/>
      <c r="Q700" s="301"/>
      <c r="R700" s="301"/>
      <c r="S700" s="301"/>
      <c r="T700" s="301"/>
      <c r="U700" s="301"/>
      <c r="V700" s="302"/>
      <c r="W700" s="302"/>
      <c r="X700" s="302"/>
      <c r="Y700" s="302"/>
      <c r="Z700" s="302"/>
      <c r="AA700" s="302"/>
      <c r="AB700" s="302"/>
      <c r="AC700" s="302"/>
      <c r="AD700" s="302"/>
      <c r="AE700" s="302"/>
    </row>
    <row r="701" spans="11:31">
      <c r="K701" s="300"/>
      <c r="L701" s="300"/>
      <c r="M701" s="300"/>
      <c r="N701" s="300"/>
      <c r="O701" s="300"/>
      <c r="P701" s="301"/>
      <c r="Q701" s="301"/>
      <c r="R701" s="301"/>
      <c r="S701" s="301"/>
      <c r="T701" s="301"/>
      <c r="U701" s="301"/>
      <c r="V701" s="302"/>
      <c r="W701" s="302"/>
      <c r="X701" s="302"/>
      <c r="Y701" s="302"/>
      <c r="Z701" s="302"/>
      <c r="AA701" s="302"/>
      <c r="AB701" s="302"/>
      <c r="AC701" s="302"/>
      <c r="AD701" s="302"/>
      <c r="AE701" s="302"/>
    </row>
    <row r="702" spans="11:31">
      <c r="K702" s="300"/>
      <c r="L702" s="300"/>
      <c r="M702" s="300"/>
      <c r="N702" s="300"/>
      <c r="O702" s="300"/>
      <c r="P702" s="301"/>
      <c r="Q702" s="301"/>
      <c r="R702" s="301"/>
      <c r="S702" s="301"/>
      <c r="T702" s="301"/>
      <c r="U702" s="301"/>
      <c r="V702" s="302"/>
      <c r="W702" s="302"/>
      <c r="X702" s="302"/>
      <c r="Y702" s="302"/>
      <c r="Z702" s="302"/>
      <c r="AA702" s="302"/>
      <c r="AB702" s="302"/>
      <c r="AC702" s="302"/>
      <c r="AD702" s="302"/>
      <c r="AE702" s="302"/>
    </row>
    <row r="703" spans="11:31">
      <c r="K703" s="300"/>
      <c r="L703" s="300"/>
      <c r="M703" s="300"/>
      <c r="N703" s="300"/>
      <c r="O703" s="300"/>
      <c r="P703" s="301"/>
      <c r="Q703" s="301"/>
      <c r="R703" s="301"/>
      <c r="S703" s="301"/>
      <c r="T703" s="301"/>
      <c r="U703" s="301"/>
      <c r="V703" s="302"/>
      <c r="W703" s="302"/>
      <c r="X703" s="302"/>
      <c r="Y703" s="302"/>
      <c r="Z703" s="302"/>
      <c r="AA703" s="302"/>
      <c r="AB703" s="302"/>
      <c r="AC703" s="302"/>
      <c r="AD703" s="302"/>
      <c r="AE703" s="302"/>
    </row>
    <row r="704" spans="11:31">
      <c r="K704" s="300"/>
      <c r="L704" s="300"/>
      <c r="M704" s="300"/>
      <c r="N704" s="300"/>
      <c r="O704" s="300"/>
      <c r="P704" s="301"/>
      <c r="Q704" s="301"/>
      <c r="R704" s="301"/>
      <c r="S704" s="301"/>
      <c r="T704" s="301"/>
      <c r="U704" s="301"/>
      <c r="V704" s="302"/>
      <c r="W704" s="302"/>
      <c r="X704" s="302"/>
      <c r="Y704" s="302"/>
      <c r="Z704" s="302"/>
      <c r="AA704" s="302"/>
      <c r="AB704" s="302"/>
      <c r="AC704" s="302"/>
      <c r="AD704" s="302"/>
      <c r="AE704" s="302"/>
    </row>
    <row r="705" spans="11:31">
      <c r="K705" s="300"/>
      <c r="L705" s="300"/>
      <c r="M705" s="300"/>
      <c r="N705" s="300"/>
      <c r="O705" s="300"/>
      <c r="P705" s="301"/>
      <c r="Q705" s="301"/>
      <c r="R705" s="301"/>
      <c r="S705" s="301"/>
      <c r="T705" s="301"/>
      <c r="U705" s="301"/>
      <c r="V705" s="302"/>
      <c r="W705" s="302"/>
      <c r="X705" s="302"/>
      <c r="Y705" s="302"/>
      <c r="Z705" s="302"/>
      <c r="AA705" s="302"/>
      <c r="AB705" s="302"/>
      <c r="AC705" s="302"/>
      <c r="AD705" s="302"/>
      <c r="AE705" s="302"/>
    </row>
    <row r="706" spans="11:31">
      <c r="K706" s="300"/>
      <c r="L706" s="300"/>
      <c r="M706" s="300"/>
      <c r="N706" s="300"/>
      <c r="O706" s="300"/>
      <c r="P706" s="301"/>
      <c r="Q706" s="301"/>
      <c r="R706" s="301"/>
      <c r="S706" s="301"/>
      <c r="T706" s="301"/>
      <c r="U706" s="301"/>
      <c r="V706" s="302"/>
      <c r="W706" s="302"/>
      <c r="X706" s="302"/>
      <c r="Y706" s="302"/>
      <c r="Z706" s="302"/>
      <c r="AA706" s="302"/>
      <c r="AB706" s="302"/>
      <c r="AC706" s="302"/>
      <c r="AD706" s="302"/>
      <c r="AE706" s="302"/>
    </row>
    <row r="707" spans="11:31">
      <c r="K707" s="300"/>
      <c r="L707" s="300"/>
      <c r="M707" s="300"/>
      <c r="N707" s="300"/>
      <c r="O707" s="300"/>
      <c r="P707" s="301"/>
      <c r="Q707" s="301"/>
      <c r="R707" s="301"/>
      <c r="S707" s="301"/>
      <c r="T707" s="301"/>
      <c r="U707" s="301"/>
      <c r="V707" s="302"/>
      <c r="W707" s="302"/>
      <c r="X707" s="302"/>
      <c r="Y707" s="302"/>
      <c r="Z707" s="302"/>
      <c r="AA707" s="302"/>
      <c r="AB707" s="302"/>
      <c r="AC707" s="302"/>
      <c r="AD707" s="302"/>
      <c r="AE707" s="302"/>
    </row>
    <row r="708" spans="11:31">
      <c r="K708" s="300"/>
      <c r="L708" s="300"/>
      <c r="M708" s="300"/>
      <c r="N708" s="300"/>
      <c r="O708" s="300"/>
      <c r="P708" s="301"/>
      <c r="Q708" s="301"/>
      <c r="R708" s="301"/>
      <c r="S708" s="301"/>
      <c r="T708" s="301"/>
      <c r="U708" s="301"/>
      <c r="V708" s="302"/>
      <c r="W708" s="302"/>
      <c r="X708" s="302"/>
      <c r="Y708" s="302"/>
      <c r="Z708" s="302"/>
      <c r="AA708" s="302"/>
      <c r="AB708" s="302"/>
      <c r="AC708" s="302"/>
      <c r="AD708" s="302"/>
      <c r="AE708" s="302"/>
    </row>
    <row r="709" spans="11:31">
      <c r="K709" s="300"/>
      <c r="L709" s="300"/>
      <c r="M709" s="300"/>
      <c r="N709" s="300"/>
      <c r="O709" s="300"/>
      <c r="P709" s="301"/>
      <c r="Q709" s="301"/>
      <c r="R709" s="301"/>
      <c r="S709" s="301"/>
      <c r="T709" s="301"/>
      <c r="U709" s="301"/>
      <c r="V709" s="302"/>
      <c r="W709" s="302"/>
      <c r="X709" s="302"/>
      <c r="Y709" s="302"/>
      <c r="Z709" s="302"/>
      <c r="AA709" s="302"/>
      <c r="AB709" s="302"/>
      <c r="AC709" s="302"/>
      <c r="AD709" s="302"/>
      <c r="AE709" s="302"/>
    </row>
    <row r="710" spans="11:31">
      <c r="K710" s="300"/>
      <c r="L710" s="300"/>
      <c r="M710" s="300"/>
      <c r="N710" s="300"/>
      <c r="O710" s="300"/>
      <c r="P710" s="301"/>
      <c r="Q710" s="301"/>
      <c r="R710" s="301"/>
      <c r="S710" s="301"/>
      <c r="T710" s="301"/>
      <c r="U710" s="301"/>
      <c r="V710" s="302"/>
      <c r="W710" s="302"/>
      <c r="X710" s="302"/>
      <c r="Y710" s="302"/>
      <c r="Z710" s="302"/>
      <c r="AA710" s="302"/>
      <c r="AB710" s="302"/>
      <c r="AC710" s="302"/>
      <c r="AD710" s="302"/>
      <c r="AE710" s="302"/>
    </row>
    <row r="711" spans="11:31">
      <c r="K711" s="300"/>
      <c r="L711" s="300"/>
      <c r="M711" s="300"/>
      <c r="N711" s="300"/>
      <c r="O711" s="300"/>
      <c r="P711" s="301"/>
      <c r="Q711" s="301"/>
      <c r="R711" s="301"/>
      <c r="S711" s="301"/>
      <c r="T711" s="301"/>
      <c r="U711" s="301"/>
      <c r="V711" s="302"/>
      <c r="W711" s="302"/>
      <c r="X711" s="302"/>
      <c r="Y711" s="302"/>
      <c r="Z711" s="302"/>
      <c r="AA711" s="302"/>
      <c r="AB711" s="302"/>
      <c r="AC711" s="302"/>
      <c r="AD711" s="302"/>
      <c r="AE711" s="302"/>
    </row>
    <row r="712" spans="11:31">
      <c r="K712" s="300"/>
      <c r="L712" s="300"/>
      <c r="M712" s="300"/>
      <c r="N712" s="300"/>
      <c r="O712" s="300"/>
      <c r="P712" s="301"/>
      <c r="Q712" s="301"/>
      <c r="R712" s="301"/>
      <c r="S712" s="301"/>
      <c r="T712" s="301"/>
      <c r="U712" s="301"/>
      <c r="V712" s="302"/>
      <c r="W712" s="302"/>
      <c r="X712" s="302"/>
      <c r="Y712" s="302"/>
      <c r="Z712" s="302"/>
      <c r="AA712" s="302"/>
      <c r="AB712" s="302"/>
      <c r="AC712" s="302"/>
      <c r="AD712" s="302"/>
      <c r="AE712" s="302"/>
    </row>
    <row r="713" spans="11:31">
      <c r="K713" s="300"/>
      <c r="L713" s="300"/>
      <c r="M713" s="300"/>
      <c r="N713" s="300"/>
      <c r="O713" s="300"/>
      <c r="P713" s="301"/>
      <c r="Q713" s="301"/>
      <c r="R713" s="301"/>
      <c r="S713" s="301"/>
      <c r="T713" s="301"/>
      <c r="U713" s="301"/>
      <c r="V713" s="302"/>
      <c r="W713" s="302"/>
      <c r="X713" s="302"/>
      <c r="Y713" s="302"/>
      <c r="Z713" s="302"/>
      <c r="AA713" s="302"/>
      <c r="AB713" s="302"/>
      <c r="AC713" s="302"/>
      <c r="AD713" s="302"/>
      <c r="AE713" s="302"/>
    </row>
    <row r="714" spans="11:31">
      <c r="K714" s="300"/>
      <c r="L714" s="300"/>
      <c r="M714" s="300"/>
      <c r="N714" s="300"/>
      <c r="O714" s="300"/>
      <c r="P714" s="301"/>
      <c r="Q714" s="301"/>
      <c r="R714" s="301"/>
      <c r="S714" s="301"/>
      <c r="T714" s="301"/>
      <c r="U714" s="301"/>
      <c r="V714" s="302"/>
      <c r="W714" s="302"/>
      <c r="X714" s="302"/>
      <c r="Y714" s="302"/>
      <c r="Z714" s="302"/>
      <c r="AA714" s="302"/>
      <c r="AB714" s="302"/>
      <c r="AC714" s="302"/>
      <c r="AD714" s="302"/>
      <c r="AE714" s="302"/>
    </row>
    <row r="715" spans="11:31">
      <c r="K715" s="300"/>
      <c r="L715" s="300"/>
      <c r="M715" s="300"/>
      <c r="N715" s="300"/>
      <c r="O715" s="300"/>
      <c r="P715" s="301"/>
      <c r="Q715" s="301"/>
      <c r="R715" s="301"/>
      <c r="S715" s="301"/>
      <c r="T715" s="301"/>
      <c r="U715" s="301"/>
      <c r="V715" s="302"/>
      <c r="W715" s="302"/>
      <c r="X715" s="302"/>
      <c r="Y715" s="302"/>
      <c r="Z715" s="302"/>
      <c r="AA715" s="302"/>
      <c r="AB715" s="302"/>
      <c r="AC715" s="302"/>
      <c r="AD715" s="302"/>
      <c r="AE715" s="302"/>
    </row>
    <row r="716" spans="11:31">
      <c r="K716" s="300"/>
      <c r="L716" s="300"/>
      <c r="M716" s="300"/>
      <c r="N716" s="300"/>
      <c r="O716" s="300"/>
      <c r="P716" s="301"/>
      <c r="Q716" s="301"/>
      <c r="R716" s="301"/>
      <c r="S716" s="301"/>
      <c r="T716" s="301"/>
      <c r="U716" s="301"/>
      <c r="V716" s="302"/>
      <c r="W716" s="302"/>
      <c r="X716" s="302"/>
      <c r="Y716" s="302"/>
      <c r="Z716" s="302"/>
      <c r="AA716" s="302"/>
      <c r="AB716" s="302"/>
      <c r="AC716" s="302"/>
      <c r="AD716" s="302"/>
      <c r="AE716" s="302"/>
    </row>
    <row r="717" spans="11:31">
      <c r="K717" s="300"/>
      <c r="L717" s="300"/>
      <c r="M717" s="300"/>
      <c r="N717" s="300"/>
      <c r="O717" s="300"/>
      <c r="P717" s="301"/>
      <c r="Q717" s="301"/>
      <c r="R717" s="301"/>
      <c r="S717" s="301"/>
      <c r="T717" s="301"/>
      <c r="U717" s="301"/>
      <c r="V717" s="302"/>
      <c r="W717" s="302"/>
      <c r="X717" s="302"/>
      <c r="Y717" s="302"/>
      <c r="Z717" s="302"/>
      <c r="AA717" s="302"/>
      <c r="AB717" s="302"/>
      <c r="AC717" s="302"/>
      <c r="AD717" s="302"/>
      <c r="AE717" s="302"/>
    </row>
    <row r="718" spans="11:31">
      <c r="K718" s="300"/>
      <c r="L718" s="300"/>
      <c r="M718" s="300"/>
      <c r="N718" s="300"/>
      <c r="O718" s="300"/>
      <c r="P718" s="301"/>
      <c r="Q718" s="301"/>
      <c r="R718" s="301"/>
      <c r="S718" s="301"/>
      <c r="T718" s="301"/>
      <c r="U718" s="301"/>
      <c r="V718" s="302"/>
      <c r="W718" s="302"/>
      <c r="X718" s="302"/>
      <c r="Y718" s="302"/>
      <c r="Z718" s="302"/>
      <c r="AA718" s="302"/>
      <c r="AB718" s="302"/>
      <c r="AC718" s="302"/>
      <c r="AD718" s="302"/>
      <c r="AE718" s="302"/>
    </row>
    <row r="719" spans="11:31">
      <c r="K719" s="300"/>
      <c r="L719" s="300"/>
      <c r="M719" s="300"/>
      <c r="N719" s="300"/>
      <c r="O719" s="300"/>
      <c r="P719" s="301"/>
      <c r="Q719" s="301"/>
      <c r="R719" s="301"/>
      <c r="S719" s="301"/>
      <c r="T719" s="301"/>
      <c r="U719" s="301"/>
      <c r="V719" s="302"/>
      <c r="W719" s="302"/>
      <c r="X719" s="302"/>
      <c r="Y719" s="302"/>
      <c r="Z719" s="302"/>
      <c r="AA719" s="302"/>
      <c r="AB719" s="302"/>
      <c r="AC719" s="302"/>
      <c r="AD719" s="302"/>
      <c r="AE719" s="302"/>
    </row>
    <row r="720" spans="11:31">
      <c r="K720" s="300"/>
      <c r="L720" s="300"/>
      <c r="M720" s="300"/>
      <c r="N720" s="300"/>
      <c r="O720" s="300"/>
      <c r="P720" s="301"/>
      <c r="Q720" s="301"/>
      <c r="R720" s="301"/>
      <c r="S720" s="301"/>
      <c r="T720" s="301"/>
      <c r="U720" s="301"/>
      <c r="V720" s="302"/>
      <c r="W720" s="302"/>
      <c r="X720" s="302"/>
      <c r="Y720" s="302"/>
      <c r="Z720" s="302"/>
      <c r="AA720" s="302"/>
      <c r="AB720" s="302"/>
      <c r="AC720" s="302"/>
      <c r="AD720" s="302"/>
      <c r="AE720" s="302"/>
    </row>
    <row r="721" spans="11:31">
      <c r="K721" s="300"/>
      <c r="L721" s="300"/>
      <c r="M721" s="300"/>
      <c r="N721" s="300"/>
      <c r="O721" s="300"/>
      <c r="P721" s="301"/>
      <c r="Q721" s="301"/>
      <c r="R721" s="301"/>
      <c r="S721" s="301"/>
      <c r="T721" s="301"/>
      <c r="U721" s="301"/>
      <c r="V721" s="302"/>
      <c r="W721" s="302"/>
      <c r="X721" s="302"/>
      <c r="Y721" s="302"/>
      <c r="Z721" s="302"/>
      <c r="AA721" s="302"/>
      <c r="AB721" s="302"/>
      <c r="AC721" s="302"/>
      <c r="AD721" s="302"/>
      <c r="AE721" s="302"/>
    </row>
    <row r="722" spans="11:31">
      <c r="K722" s="300"/>
      <c r="L722" s="300"/>
      <c r="M722" s="300"/>
      <c r="N722" s="300"/>
      <c r="O722" s="300"/>
      <c r="P722" s="301"/>
      <c r="Q722" s="301"/>
      <c r="R722" s="301"/>
      <c r="S722" s="301"/>
      <c r="T722" s="301"/>
      <c r="U722" s="301"/>
      <c r="V722" s="302"/>
      <c r="W722" s="302"/>
      <c r="X722" s="302"/>
      <c r="Y722" s="302"/>
      <c r="Z722" s="302"/>
      <c r="AA722" s="302"/>
      <c r="AB722" s="302"/>
      <c r="AC722" s="302"/>
      <c r="AD722" s="302"/>
      <c r="AE722" s="302"/>
    </row>
    <row r="723" spans="11:31">
      <c r="K723" s="300"/>
      <c r="L723" s="300"/>
      <c r="M723" s="300"/>
      <c r="N723" s="300"/>
      <c r="O723" s="300"/>
      <c r="P723" s="301"/>
      <c r="Q723" s="301"/>
      <c r="R723" s="301"/>
      <c r="S723" s="301"/>
      <c r="T723" s="301"/>
      <c r="U723" s="301"/>
      <c r="V723" s="302"/>
      <c r="W723" s="302"/>
      <c r="X723" s="302"/>
      <c r="Y723" s="302"/>
      <c r="Z723" s="302"/>
      <c r="AA723" s="302"/>
      <c r="AB723" s="302"/>
      <c r="AC723" s="302"/>
      <c r="AD723" s="302"/>
      <c r="AE723" s="302"/>
    </row>
    <row r="724" spans="11:31">
      <c r="K724" s="300"/>
      <c r="L724" s="300"/>
      <c r="M724" s="300"/>
      <c r="N724" s="300"/>
      <c r="O724" s="300"/>
      <c r="P724" s="301"/>
      <c r="Q724" s="301"/>
      <c r="R724" s="301"/>
      <c r="S724" s="301"/>
      <c r="T724" s="301"/>
      <c r="U724" s="301"/>
      <c r="V724" s="302"/>
      <c r="W724" s="302"/>
      <c r="X724" s="302"/>
      <c r="Y724" s="302"/>
      <c r="Z724" s="302"/>
      <c r="AA724" s="302"/>
      <c r="AB724" s="302"/>
      <c r="AC724" s="302"/>
      <c r="AD724" s="302"/>
      <c r="AE724" s="302"/>
    </row>
    <row r="725" spans="11:31">
      <c r="K725" s="300"/>
      <c r="L725" s="300"/>
      <c r="M725" s="300"/>
      <c r="N725" s="300"/>
      <c r="O725" s="300"/>
      <c r="P725" s="301"/>
      <c r="Q725" s="301"/>
      <c r="R725" s="301"/>
      <c r="S725" s="301"/>
      <c r="T725" s="301"/>
      <c r="U725" s="301"/>
      <c r="V725" s="302"/>
      <c r="W725" s="302"/>
      <c r="X725" s="302"/>
      <c r="Y725" s="302"/>
      <c r="Z725" s="302"/>
      <c r="AA725" s="302"/>
      <c r="AB725" s="302"/>
      <c r="AC725" s="302"/>
      <c r="AD725" s="302"/>
      <c r="AE725" s="302"/>
    </row>
    <row r="726" spans="11:31">
      <c r="K726" s="300"/>
      <c r="L726" s="300"/>
      <c r="M726" s="300"/>
      <c r="N726" s="300"/>
      <c r="O726" s="300"/>
      <c r="P726" s="301"/>
      <c r="Q726" s="301"/>
      <c r="R726" s="301"/>
      <c r="S726" s="301"/>
      <c r="T726" s="301"/>
      <c r="U726" s="301"/>
      <c r="V726" s="302"/>
      <c r="W726" s="302"/>
      <c r="X726" s="302"/>
      <c r="Y726" s="302"/>
      <c r="Z726" s="302"/>
      <c r="AA726" s="302"/>
      <c r="AB726" s="302"/>
      <c r="AC726" s="302"/>
      <c r="AD726" s="302"/>
      <c r="AE726" s="302"/>
    </row>
    <row r="727" spans="11:31">
      <c r="K727" s="300"/>
      <c r="L727" s="300"/>
      <c r="M727" s="300"/>
      <c r="N727" s="300"/>
      <c r="O727" s="300"/>
      <c r="P727" s="301"/>
      <c r="Q727" s="301"/>
      <c r="R727" s="301"/>
      <c r="S727" s="301"/>
      <c r="T727" s="301"/>
      <c r="U727" s="301"/>
      <c r="V727" s="302"/>
      <c r="W727" s="302"/>
      <c r="X727" s="302"/>
      <c r="Y727" s="302"/>
      <c r="Z727" s="302"/>
      <c r="AA727" s="302"/>
      <c r="AB727" s="302"/>
      <c r="AC727" s="302"/>
      <c r="AD727" s="302"/>
      <c r="AE727" s="302"/>
    </row>
    <row r="728" spans="11:31">
      <c r="K728" s="300"/>
      <c r="L728" s="300"/>
      <c r="M728" s="300"/>
      <c r="N728" s="300"/>
      <c r="O728" s="300"/>
      <c r="P728" s="301"/>
      <c r="Q728" s="301"/>
      <c r="R728" s="301"/>
      <c r="S728" s="301"/>
      <c r="T728" s="301"/>
      <c r="U728" s="301"/>
      <c r="V728" s="302"/>
      <c r="W728" s="302"/>
      <c r="X728" s="302"/>
      <c r="Y728" s="302"/>
      <c r="Z728" s="302"/>
      <c r="AA728" s="302"/>
      <c r="AB728" s="302"/>
      <c r="AC728" s="302"/>
      <c r="AD728" s="302"/>
      <c r="AE728" s="302"/>
    </row>
    <row r="729" spans="11:31">
      <c r="K729" s="300"/>
      <c r="L729" s="300"/>
      <c r="M729" s="300"/>
      <c r="N729" s="300"/>
      <c r="O729" s="300"/>
      <c r="P729" s="301"/>
      <c r="Q729" s="301"/>
      <c r="R729" s="301"/>
      <c r="S729" s="301"/>
      <c r="T729" s="301"/>
      <c r="U729" s="301"/>
      <c r="V729" s="302"/>
      <c r="W729" s="302"/>
      <c r="X729" s="302"/>
      <c r="Y729" s="302"/>
      <c r="Z729" s="302"/>
      <c r="AA729" s="302"/>
      <c r="AB729" s="302"/>
      <c r="AC729" s="302"/>
      <c r="AD729" s="302"/>
      <c r="AE729" s="302"/>
    </row>
    <row r="730" spans="11:31">
      <c r="K730" s="300"/>
      <c r="L730" s="300"/>
      <c r="M730" s="300"/>
      <c r="N730" s="300"/>
      <c r="O730" s="300"/>
      <c r="P730" s="301"/>
      <c r="Q730" s="301"/>
      <c r="R730" s="301"/>
      <c r="S730" s="301"/>
      <c r="T730" s="301"/>
      <c r="U730" s="301"/>
      <c r="V730" s="302"/>
      <c r="W730" s="302"/>
      <c r="X730" s="302"/>
      <c r="Y730" s="302"/>
      <c r="Z730" s="302"/>
      <c r="AA730" s="302"/>
      <c r="AB730" s="302"/>
      <c r="AC730" s="302"/>
      <c r="AD730" s="302"/>
      <c r="AE730" s="302"/>
    </row>
    <row r="731" spans="11:31">
      <c r="K731" s="300"/>
      <c r="L731" s="300"/>
      <c r="M731" s="300"/>
      <c r="N731" s="300"/>
      <c r="O731" s="300"/>
      <c r="P731" s="301"/>
      <c r="Q731" s="301"/>
      <c r="R731" s="301"/>
      <c r="S731" s="301"/>
      <c r="T731" s="301"/>
      <c r="U731" s="301"/>
      <c r="V731" s="302"/>
      <c r="W731" s="302"/>
      <c r="X731" s="302"/>
      <c r="Y731" s="302"/>
      <c r="Z731" s="302"/>
      <c r="AA731" s="302"/>
      <c r="AB731" s="302"/>
      <c r="AC731" s="302"/>
      <c r="AD731" s="302"/>
      <c r="AE731" s="302"/>
    </row>
    <row r="732" spans="11:31">
      <c r="K732" s="300"/>
      <c r="L732" s="300"/>
      <c r="M732" s="300"/>
      <c r="N732" s="300"/>
      <c r="O732" s="300"/>
      <c r="P732" s="301"/>
      <c r="Q732" s="301"/>
      <c r="R732" s="301"/>
      <c r="S732" s="301"/>
      <c r="T732" s="301"/>
      <c r="U732" s="301"/>
      <c r="V732" s="302"/>
      <c r="W732" s="302"/>
      <c r="X732" s="302"/>
      <c r="Y732" s="302"/>
      <c r="Z732" s="302"/>
      <c r="AA732" s="302"/>
      <c r="AB732" s="302"/>
      <c r="AC732" s="302"/>
      <c r="AD732" s="302"/>
      <c r="AE732" s="302"/>
    </row>
    <row r="733" spans="11:31">
      <c r="K733" s="300"/>
      <c r="L733" s="300"/>
      <c r="M733" s="300"/>
      <c r="N733" s="300"/>
      <c r="O733" s="300"/>
      <c r="P733" s="301"/>
      <c r="Q733" s="301"/>
      <c r="R733" s="301"/>
      <c r="S733" s="301"/>
      <c r="T733" s="301"/>
      <c r="U733" s="301"/>
      <c r="V733" s="302"/>
      <c r="W733" s="302"/>
      <c r="X733" s="302"/>
      <c r="Y733" s="302"/>
      <c r="Z733" s="302"/>
      <c r="AA733" s="302"/>
      <c r="AB733" s="302"/>
      <c r="AC733" s="302"/>
      <c r="AD733" s="302"/>
      <c r="AE733" s="302"/>
    </row>
    <row r="734" spans="11:31">
      <c r="K734" s="300"/>
      <c r="L734" s="300"/>
      <c r="M734" s="300"/>
      <c r="N734" s="300"/>
      <c r="O734" s="300"/>
      <c r="P734" s="301"/>
      <c r="Q734" s="301"/>
      <c r="R734" s="301"/>
      <c r="S734" s="301"/>
      <c r="T734" s="301"/>
      <c r="U734" s="301"/>
      <c r="V734" s="302"/>
      <c r="W734" s="302"/>
      <c r="X734" s="302"/>
      <c r="Y734" s="302"/>
      <c r="Z734" s="302"/>
      <c r="AA734" s="302"/>
      <c r="AB734" s="302"/>
      <c r="AC734" s="302"/>
      <c r="AD734" s="302"/>
      <c r="AE734" s="302"/>
    </row>
    <row r="735" spans="11:31">
      <c r="K735" s="300"/>
      <c r="L735" s="300"/>
      <c r="M735" s="300"/>
      <c r="N735" s="300"/>
      <c r="O735" s="300"/>
      <c r="P735" s="301"/>
      <c r="Q735" s="301"/>
      <c r="R735" s="301"/>
      <c r="S735" s="301"/>
      <c r="T735" s="301"/>
      <c r="U735" s="301"/>
      <c r="V735" s="302"/>
      <c r="W735" s="302"/>
      <c r="X735" s="302"/>
      <c r="Y735" s="302"/>
      <c r="Z735" s="302"/>
      <c r="AA735" s="302"/>
      <c r="AB735" s="302"/>
      <c r="AC735" s="302"/>
      <c r="AD735" s="302"/>
      <c r="AE735" s="302"/>
    </row>
    <row r="736" spans="11:31">
      <c r="K736" s="300"/>
      <c r="L736" s="300"/>
      <c r="M736" s="300"/>
      <c r="N736" s="300"/>
      <c r="O736" s="300"/>
      <c r="P736" s="301"/>
      <c r="Q736" s="301"/>
      <c r="R736" s="301"/>
      <c r="S736" s="301"/>
      <c r="T736" s="301"/>
      <c r="U736" s="301"/>
      <c r="V736" s="302"/>
      <c r="W736" s="302"/>
      <c r="X736" s="302"/>
      <c r="Y736" s="302"/>
      <c r="Z736" s="302"/>
      <c r="AA736" s="302"/>
      <c r="AB736" s="302"/>
      <c r="AC736" s="302"/>
      <c r="AD736" s="302"/>
      <c r="AE736" s="302"/>
    </row>
    <row r="737" spans="11:31">
      <c r="K737" s="300"/>
      <c r="L737" s="300"/>
      <c r="M737" s="300"/>
      <c r="N737" s="300"/>
      <c r="O737" s="300"/>
      <c r="P737" s="301"/>
      <c r="Q737" s="301"/>
      <c r="R737" s="301"/>
      <c r="S737" s="301"/>
      <c r="T737" s="301"/>
      <c r="U737" s="301"/>
      <c r="V737" s="302"/>
      <c r="W737" s="302"/>
      <c r="X737" s="302"/>
      <c r="Y737" s="302"/>
      <c r="Z737" s="302"/>
      <c r="AA737" s="302"/>
      <c r="AB737" s="302"/>
      <c r="AC737" s="302"/>
      <c r="AD737" s="302"/>
      <c r="AE737" s="302"/>
    </row>
    <row r="738" spans="11:31">
      <c r="K738" s="300"/>
      <c r="L738" s="300"/>
      <c r="M738" s="300"/>
      <c r="N738" s="300"/>
      <c r="O738" s="300"/>
      <c r="P738" s="301"/>
      <c r="Q738" s="301"/>
      <c r="R738" s="301"/>
      <c r="S738" s="301"/>
      <c r="T738" s="301"/>
      <c r="U738" s="301"/>
      <c r="V738" s="302"/>
      <c r="W738" s="302"/>
      <c r="X738" s="302"/>
      <c r="Y738" s="302"/>
      <c r="Z738" s="302"/>
      <c r="AA738" s="302"/>
      <c r="AB738" s="302"/>
      <c r="AC738" s="302"/>
      <c r="AD738" s="302"/>
      <c r="AE738" s="302"/>
    </row>
    <row r="739" spans="11:31">
      <c r="K739" s="300"/>
      <c r="L739" s="300"/>
      <c r="M739" s="300"/>
      <c r="N739" s="300"/>
      <c r="O739" s="300"/>
      <c r="P739" s="301"/>
      <c r="Q739" s="301"/>
      <c r="R739" s="301"/>
      <c r="S739" s="301"/>
      <c r="T739" s="301"/>
      <c r="U739" s="301"/>
      <c r="V739" s="302"/>
      <c r="W739" s="302"/>
      <c r="X739" s="302"/>
      <c r="Y739" s="302"/>
      <c r="Z739" s="302"/>
      <c r="AA739" s="302"/>
      <c r="AB739" s="302"/>
      <c r="AC739" s="302"/>
      <c r="AD739" s="302"/>
      <c r="AE739" s="302"/>
    </row>
    <row r="740" spans="11:31">
      <c r="K740" s="300"/>
      <c r="L740" s="300"/>
      <c r="M740" s="300"/>
      <c r="N740" s="300"/>
      <c r="O740" s="300"/>
      <c r="P740" s="301"/>
      <c r="Q740" s="301"/>
      <c r="R740" s="301"/>
      <c r="S740" s="301"/>
      <c r="T740" s="301"/>
      <c r="U740" s="301"/>
      <c r="V740" s="302"/>
      <c r="W740" s="302"/>
      <c r="X740" s="302"/>
      <c r="Y740" s="302"/>
      <c r="Z740" s="302"/>
      <c r="AA740" s="302"/>
      <c r="AB740" s="302"/>
      <c r="AC740" s="302"/>
      <c r="AD740" s="302"/>
      <c r="AE740" s="302"/>
    </row>
    <row r="741" spans="11:31">
      <c r="K741" s="300"/>
      <c r="L741" s="300"/>
      <c r="M741" s="300"/>
      <c r="N741" s="300"/>
      <c r="O741" s="300"/>
      <c r="P741" s="301"/>
      <c r="Q741" s="301"/>
      <c r="R741" s="301"/>
      <c r="S741" s="301"/>
      <c r="T741" s="301"/>
      <c r="U741" s="301"/>
      <c r="V741" s="302"/>
      <c r="W741" s="302"/>
      <c r="X741" s="302"/>
      <c r="Y741" s="302"/>
      <c r="Z741" s="302"/>
      <c r="AA741" s="302"/>
      <c r="AB741" s="302"/>
      <c r="AC741" s="302"/>
      <c r="AD741" s="302"/>
      <c r="AE741" s="302"/>
    </row>
    <row r="742" spans="11:31">
      <c r="K742" s="300"/>
      <c r="L742" s="300"/>
      <c r="M742" s="300"/>
      <c r="N742" s="300"/>
      <c r="O742" s="300"/>
      <c r="P742" s="301"/>
      <c r="Q742" s="301"/>
      <c r="R742" s="301"/>
      <c r="S742" s="301"/>
      <c r="T742" s="301"/>
      <c r="U742" s="301"/>
      <c r="V742" s="302"/>
      <c r="W742" s="302"/>
      <c r="X742" s="302"/>
      <c r="Y742" s="302"/>
      <c r="Z742" s="302"/>
      <c r="AA742" s="302"/>
      <c r="AB742" s="302"/>
      <c r="AC742" s="302"/>
      <c r="AD742" s="302"/>
      <c r="AE742" s="302"/>
    </row>
    <row r="743" spans="11:31">
      <c r="K743" s="300"/>
      <c r="L743" s="300"/>
      <c r="M743" s="300"/>
      <c r="N743" s="300"/>
      <c r="O743" s="300"/>
      <c r="P743" s="301"/>
      <c r="Q743" s="301"/>
      <c r="R743" s="301"/>
      <c r="S743" s="301"/>
      <c r="T743" s="301"/>
      <c r="U743" s="301"/>
      <c r="V743" s="302"/>
      <c r="W743" s="302"/>
      <c r="X743" s="302"/>
      <c r="Y743" s="302"/>
      <c r="Z743" s="302"/>
      <c r="AA743" s="302"/>
      <c r="AB743" s="302"/>
      <c r="AC743" s="302"/>
      <c r="AD743" s="302"/>
      <c r="AE743" s="302"/>
    </row>
    <row r="744" spans="11:31">
      <c r="K744" s="300"/>
      <c r="L744" s="300"/>
      <c r="M744" s="300"/>
      <c r="N744" s="300"/>
      <c r="O744" s="300"/>
      <c r="P744" s="301"/>
      <c r="Q744" s="301"/>
      <c r="R744" s="301"/>
      <c r="S744" s="301"/>
      <c r="T744" s="301"/>
      <c r="U744" s="301"/>
      <c r="V744" s="302"/>
      <c r="W744" s="302"/>
      <c r="X744" s="302"/>
      <c r="Y744" s="302"/>
      <c r="Z744" s="302"/>
      <c r="AA744" s="302"/>
      <c r="AB744" s="302"/>
      <c r="AC744" s="302"/>
      <c r="AD744" s="302"/>
      <c r="AE744" s="302"/>
    </row>
    <row r="745" spans="11:31">
      <c r="K745" s="300"/>
      <c r="L745" s="300"/>
      <c r="M745" s="300"/>
      <c r="N745" s="300"/>
      <c r="O745" s="300"/>
      <c r="P745" s="301"/>
      <c r="Q745" s="301"/>
      <c r="R745" s="301"/>
      <c r="S745" s="301"/>
      <c r="T745" s="301"/>
      <c r="U745" s="301"/>
      <c r="V745" s="302"/>
      <c r="W745" s="302"/>
      <c r="X745" s="302"/>
      <c r="Y745" s="302"/>
      <c r="Z745" s="302"/>
      <c r="AA745" s="302"/>
      <c r="AB745" s="302"/>
      <c r="AC745" s="302"/>
      <c r="AD745" s="302"/>
      <c r="AE745" s="302"/>
    </row>
    <row r="746" spans="11:31">
      <c r="K746" s="300"/>
      <c r="L746" s="300"/>
      <c r="M746" s="300"/>
      <c r="N746" s="300"/>
      <c r="O746" s="300"/>
      <c r="P746" s="301"/>
      <c r="Q746" s="301"/>
      <c r="R746" s="301"/>
      <c r="S746" s="301"/>
      <c r="T746" s="301"/>
      <c r="U746" s="301"/>
      <c r="V746" s="302"/>
      <c r="W746" s="302"/>
      <c r="X746" s="302"/>
      <c r="Y746" s="302"/>
      <c r="Z746" s="302"/>
      <c r="AA746" s="302"/>
      <c r="AB746" s="302"/>
      <c r="AC746" s="302"/>
      <c r="AD746" s="302"/>
      <c r="AE746" s="302"/>
    </row>
    <row r="747" spans="11:31">
      <c r="K747" s="300"/>
      <c r="L747" s="300"/>
      <c r="M747" s="300"/>
      <c r="N747" s="300"/>
      <c r="O747" s="300"/>
      <c r="P747" s="301"/>
      <c r="Q747" s="301"/>
      <c r="R747" s="301"/>
      <c r="S747" s="301"/>
      <c r="T747" s="301"/>
      <c r="U747" s="301"/>
      <c r="V747" s="302"/>
      <c r="W747" s="302"/>
      <c r="X747" s="302"/>
      <c r="Y747" s="302"/>
      <c r="Z747" s="302"/>
      <c r="AA747" s="302"/>
      <c r="AB747" s="302"/>
      <c r="AC747" s="302"/>
      <c r="AD747" s="302"/>
      <c r="AE747" s="302"/>
    </row>
    <row r="748" spans="11:31">
      <c r="K748" s="300"/>
      <c r="L748" s="300"/>
      <c r="M748" s="300"/>
      <c r="N748" s="300"/>
      <c r="O748" s="300"/>
      <c r="P748" s="301"/>
      <c r="Q748" s="301"/>
      <c r="R748" s="301"/>
      <c r="S748" s="301"/>
      <c r="T748" s="301"/>
      <c r="U748" s="301"/>
      <c r="V748" s="302"/>
      <c r="W748" s="302"/>
      <c r="X748" s="302"/>
      <c r="Y748" s="302"/>
      <c r="Z748" s="302"/>
      <c r="AA748" s="302"/>
      <c r="AB748" s="302"/>
      <c r="AC748" s="302"/>
      <c r="AD748" s="302"/>
      <c r="AE748" s="302"/>
    </row>
    <row r="749" spans="11:31">
      <c r="K749" s="300"/>
      <c r="L749" s="300"/>
      <c r="M749" s="300"/>
      <c r="N749" s="300"/>
      <c r="O749" s="300"/>
      <c r="P749" s="301"/>
      <c r="Q749" s="301"/>
      <c r="R749" s="301"/>
      <c r="S749" s="301"/>
      <c r="T749" s="301"/>
      <c r="U749" s="301"/>
      <c r="V749" s="302"/>
      <c r="W749" s="302"/>
      <c r="X749" s="302"/>
      <c r="Y749" s="302"/>
      <c r="Z749" s="302"/>
      <c r="AA749" s="302"/>
      <c r="AB749" s="302"/>
      <c r="AC749" s="302"/>
      <c r="AD749" s="302"/>
      <c r="AE749" s="302"/>
    </row>
    <row r="750" spans="11:31">
      <c r="K750" s="300"/>
      <c r="L750" s="300"/>
      <c r="M750" s="300"/>
      <c r="N750" s="300"/>
      <c r="O750" s="300"/>
      <c r="P750" s="301"/>
      <c r="Q750" s="301"/>
      <c r="R750" s="301"/>
      <c r="S750" s="301"/>
      <c r="T750" s="301"/>
      <c r="U750" s="301"/>
      <c r="V750" s="302"/>
      <c r="W750" s="302"/>
      <c r="X750" s="302"/>
      <c r="Y750" s="302"/>
      <c r="Z750" s="302"/>
      <c r="AA750" s="302"/>
      <c r="AB750" s="302"/>
      <c r="AC750" s="302"/>
      <c r="AD750" s="302"/>
      <c r="AE750" s="302"/>
    </row>
    <row r="751" spans="11:31">
      <c r="K751" s="300"/>
      <c r="L751" s="300"/>
      <c r="M751" s="300"/>
      <c r="N751" s="300"/>
      <c r="O751" s="300"/>
      <c r="P751" s="301"/>
      <c r="Q751" s="301"/>
      <c r="R751" s="301"/>
      <c r="S751" s="301"/>
      <c r="T751" s="301"/>
      <c r="U751" s="301"/>
      <c r="V751" s="302"/>
      <c r="W751" s="302"/>
      <c r="X751" s="302"/>
      <c r="Y751" s="302"/>
      <c r="Z751" s="302"/>
      <c r="AA751" s="302"/>
      <c r="AB751" s="302"/>
      <c r="AC751" s="302"/>
      <c r="AD751" s="302"/>
      <c r="AE751" s="302"/>
    </row>
    <row r="752" spans="11:31">
      <c r="K752" s="300"/>
      <c r="L752" s="300"/>
      <c r="M752" s="300"/>
      <c r="N752" s="300"/>
      <c r="O752" s="300"/>
      <c r="P752" s="301"/>
      <c r="Q752" s="301"/>
      <c r="R752" s="301"/>
      <c r="S752" s="301"/>
      <c r="T752" s="301"/>
      <c r="U752" s="301"/>
      <c r="V752" s="302"/>
      <c r="W752" s="302"/>
      <c r="X752" s="302"/>
      <c r="Y752" s="302"/>
      <c r="Z752" s="302"/>
      <c r="AA752" s="302"/>
      <c r="AB752" s="302"/>
      <c r="AC752" s="302"/>
      <c r="AD752" s="302"/>
      <c r="AE752" s="302"/>
    </row>
    <row r="753" spans="11:31">
      <c r="K753" s="300"/>
      <c r="L753" s="300"/>
      <c r="M753" s="300"/>
      <c r="N753" s="300"/>
      <c r="O753" s="300"/>
      <c r="P753" s="301"/>
      <c r="Q753" s="301"/>
      <c r="R753" s="301"/>
      <c r="S753" s="301"/>
      <c r="T753" s="301"/>
      <c r="U753" s="301"/>
      <c r="V753" s="302"/>
      <c r="W753" s="302"/>
      <c r="X753" s="302"/>
      <c r="Y753" s="302"/>
      <c r="Z753" s="302"/>
      <c r="AA753" s="302"/>
      <c r="AB753" s="302"/>
      <c r="AC753" s="302"/>
      <c r="AD753" s="302"/>
      <c r="AE753" s="302"/>
    </row>
    <row r="754" spans="11:31">
      <c r="K754" s="300"/>
      <c r="L754" s="300"/>
      <c r="M754" s="300"/>
      <c r="N754" s="300"/>
      <c r="O754" s="300"/>
      <c r="P754" s="301"/>
      <c r="Q754" s="301"/>
      <c r="R754" s="301"/>
      <c r="S754" s="301"/>
      <c r="T754" s="301"/>
      <c r="U754" s="301"/>
      <c r="V754" s="302"/>
      <c r="W754" s="302"/>
      <c r="X754" s="302"/>
      <c r="Y754" s="302"/>
      <c r="Z754" s="302"/>
      <c r="AA754" s="302"/>
      <c r="AB754" s="302"/>
      <c r="AC754" s="302"/>
      <c r="AD754" s="302"/>
      <c r="AE754" s="302"/>
    </row>
    <row r="755" spans="11:31">
      <c r="K755" s="300"/>
      <c r="L755" s="300"/>
      <c r="M755" s="300"/>
      <c r="N755" s="300"/>
      <c r="O755" s="300"/>
      <c r="P755" s="301"/>
      <c r="Q755" s="301"/>
      <c r="R755" s="301"/>
      <c r="S755" s="301"/>
      <c r="T755" s="301"/>
      <c r="U755" s="301"/>
      <c r="V755" s="302"/>
      <c r="W755" s="302"/>
      <c r="X755" s="302"/>
      <c r="Y755" s="302"/>
      <c r="Z755" s="302"/>
      <c r="AA755" s="302"/>
      <c r="AB755" s="302"/>
      <c r="AC755" s="302"/>
      <c r="AD755" s="302"/>
      <c r="AE755" s="302"/>
    </row>
    <row r="756" spans="11:31">
      <c r="K756" s="300"/>
      <c r="L756" s="300"/>
      <c r="M756" s="300"/>
      <c r="N756" s="300"/>
      <c r="O756" s="300"/>
      <c r="P756" s="301"/>
      <c r="Q756" s="301"/>
      <c r="R756" s="301"/>
      <c r="S756" s="301"/>
      <c r="T756" s="301"/>
      <c r="U756" s="301"/>
      <c r="V756" s="302"/>
      <c r="W756" s="302"/>
      <c r="X756" s="302"/>
      <c r="Y756" s="302"/>
      <c r="Z756" s="302"/>
      <c r="AA756" s="302"/>
      <c r="AB756" s="302"/>
      <c r="AC756" s="302"/>
      <c r="AD756" s="302"/>
      <c r="AE756" s="302"/>
    </row>
    <row r="757" spans="11:31">
      <c r="K757" s="300"/>
      <c r="L757" s="300"/>
      <c r="M757" s="300"/>
      <c r="N757" s="300"/>
      <c r="O757" s="300"/>
      <c r="P757" s="301"/>
      <c r="Q757" s="301"/>
      <c r="R757" s="301"/>
      <c r="S757" s="301"/>
      <c r="T757" s="301"/>
      <c r="U757" s="301"/>
      <c r="V757" s="302"/>
      <c r="W757" s="302"/>
      <c r="X757" s="302"/>
      <c r="Y757" s="302"/>
      <c r="Z757" s="302"/>
      <c r="AA757" s="302"/>
      <c r="AB757" s="302"/>
      <c r="AC757" s="302"/>
      <c r="AD757" s="302"/>
      <c r="AE757" s="302"/>
    </row>
    <row r="758" spans="11:31">
      <c r="K758" s="300"/>
      <c r="L758" s="300"/>
      <c r="M758" s="300"/>
      <c r="N758" s="300"/>
      <c r="O758" s="300"/>
      <c r="P758" s="301"/>
      <c r="Q758" s="301"/>
      <c r="R758" s="301"/>
      <c r="S758" s="301"/>
      <c r="T758" s="301"/>
      <c r="U758" s="301"/>
      <c r="V758" s="302"/>
      <c r="W758" s="302"/>
      <c r="X758" s="302"/>
      <c r="Y758" s="302"/>
      <c r="Z758" s="302"/>
      <c r="AA758" s="302"/>
      <c r="AB758" s="302"/>
      <c r="AC758" s="302"/>
      <c r="AD758" s="302"/>
      <c r="AE758" s="302"/>
    </row>
    <row r="759" spans="11:31">
      <c r="K759" s="300"/>
      <c r="L759" s="300"/>
      <c r="M759" s="300"/>
      <c r="N759" s="300"/>
      <c r="O759" s="300"/>
      <c r="P759" s="301"/>
      <c r="Q759" s="301"/>
      <c r="R759" s="301"/>
      <c r="S759" s="301"/>
      <c r="T759" s="301"/>
      <c r="U759" s="301"/>
      <c r="V759" s="302"/>
      <c r="W759" s="302"/>
      <c r="X759" s="302"/>
      <c r="Y759" s="302"/>
      <c r="Z759" s="302"/>
      <c r="AA759" s="302"/>
      <c r="AB759" s="302"/>
      <c r="AC759" s="302"/>
      <c r="AD759" s="302"/>
      <c r="AE759" s="302"/>
    </row>
    <row r="760" spans="11:31">
      <c r="K760" s="300"/>
      <c r="L760" s="300"/>
      <c r="M760" s="300"/>
      <c r="N760" s="300"/>
      <c r="O760" s="300"/>
      <c r="P760" s="301"/>
      <c r="Q760" s="301"/>
      <c r="R760" s="301"/>
      <c r="S760" s="301"/>
      <c r="T760" s="301"/>
      <c r="U760" s="301"/>
      <c r="V760" s="302"/>
      <c r="W760" s="302"/>
      <c r="X760" s="302"/>
      <c r="Y760" s="302"/>
      <c r="Z760" s="302"/>
      <c r="AA760" s="302"/>
      <c r="AB760" s="302"/>
      <c r="AC760" s="302"/>
      <c r="AD760" s="302"/>
      <c r="AE760" s="302"/>
    </row>
    <row r="761" spans="11:31">
      <c r="K761" s="300"/>
      <c r="L761" s="300"/>
      <c r="M761" s="300"/>
      <c r="N761" s="300"/>
      <c r="O761" s="300"/>
      <c r="P761" s="301"/>
      <c r="Q761" s="301"/>
      <c r="R761" s="301"/>
      <c r="S761" s="301"/>
      <c r="T761" s="301"/>
      <c r="U761" s="301"/>
      <c r="V761" s="302"/>
      <c r="W761" s="302"/>
      <c r="X761" s="302"/>
      <c r="Y761" s="302"/>
      <c r="Z761" s="302"/>
      <c r="AA761" s="302"/>
      <c r="AB761" s="302"/>
      <c r="AC761" s="302"/>
      <c r="AD761" s="302"/>
      <c r="AE761" s="302"/>
    </row>
    <row r="762" spans="11:31">
      <c r="K762" s="300"/>
      <c r="L762" s="300"/>
      <c r="M762" s="300"/>
      <c r="N762" s="300"/>
      <c r="O762" s="300"/>
      <c r="P762" s="301"/>
      <c r="Q762" s="301"/>
      <c r="R762" s="301"/>
      <c r="S762" s="301"/>
      <c r="T762" s="301"/>
      <c r="U762" s="301"/>
      <c r="V762" s="302"/>
      <c r="W762" s="302"/>
      <c r="X762" s="302"/>
      <c r="Y762" s="302"/>
      <c r="Z762" s="302"/>
      <c r="AA762" s="302"/>
      <c r="AB762" s="302"/>
      <c r="AC762" s="302"/>
      <c r="AD762" s="302"/>
      <c r="AE762" s="302"/>
    </row>
    <row r="763" spans="11:31">
      <c r="K763" s="300"/>
      <c r="L763" s="300"/>
      <c r="M763" s="300"/>
      <c r="N763" s="300"/>
      <c r="O763" s="300"/>
      <c r="P763" s="301"/>
      <c r="Q763" s="301"/>
      <c r="R763" s="301"/>
      <c r="S763" s="301"/>
      <c r="T763" s="301"/>
      <c r="U763" s="301"/>
      <c r="V763" s="302"/>
      <c r="W763" s="302"/>
      <c r="X763" s="302"/>
      <c r="Y763" s="302"/>
      <c r="Z763" s="302"/>
      <c r="AA763" s="302"/>
      <c r="AB763" s="302"/>
      <c r="AC763" s="302"/>
      <c r="AD763" s="302"/>
      <c r="AE763" s="302"/>
    </row>
    <row r="764" spans="11:31">
      <c r="K764" s="300"/>
      <c r="L764" s="300"/>
      <c r="M764" s="300"/>
      <c r="N764" s="300"/>
      <c r="O764" s="300"/>
      <c r="P764" s="301"/>
      <c r="Q764" s="301"/>
      <c r="R764" s="301"/>
      <c r="S764" s="301"/>
      <c r="T764" s="301"/>
      <c r="U764" s="301"/>
      <c r="V764" s="302"/>
      <c r="W764" s="302"/>
      <c r="X764" s="302"/>
      <c r="Y764" s="302"/>
      <c r="Z764" s="302"/>
      <c r="AA764" s="302"/>
      <c r="AB764" s="302"/>
      <c r="AC764" s="302"/>
      <c r="AD764" s="302"/>
      <c r="AE764" s="302"/>
    </row>
    <row r="765" spans="11:31">
      <c r="K765" s="300"/>
      <c r="L765" s="300"/>
      <c r="M765" s="300"/>
      <c r="N765" s="300"/>
      <c r="O765" s="300"/>
      <c r="P765" s="301"/>
      <c r="Q765" s="301"/>
      <c r="R765" s="301"/>
      <c r="S765" s="301"/>
      <c r="T765" s="301"/>
      <c r="U765" s="301"/>
      <c r="V765" s="302"/>
      <c r="W765" s="302"/>
      <c r="X765" s="302"/>
      <c r="Y765" s="302"/>
      <c r="Z765" s="302"/>
      <c r="AA765" s="302"/>
      <c r="AB765" s="302"/>
      <c r="AC765" s="302"/>
      <c r="AD765" s="302"/>
      <c r="AE765" s="302"/>
    </row>
    <row r="766" spans="11:31">
      <c r="K766" s="300"/>
      <c r="L766" s="300"/>
      <c r="M766" s="300"/>
      <c r="N766" s="300"/>
      <c r="O766" s="300"/>
      <c r="P766" s="301"/>
      <c r="Q766" s="301"/>
      <c r="R766" s="301"/>
      <c r="S766" s="301"/>
      <c r="T766" s="301"/>
      <c r="U766" s="301"/>
      <c r="V766" s="302"/>
      <c r="W766" s="302"/>
      <c r="X766" s="302"/>
      <c r="Y766" s="302"/>
      <c r="Z766" s="302"/>
      <c r="AA766" s="302"/>
      <c r="AB766" s="302"/>
      <c r="AC766" s="302"/>
      <c r="AD766" s="302"/>
      <c r="AE766" s="302"/>
    </row>
    <row r="767" spans="11:31">
      <c r="K767" s="300"/>
      <c r="L767" s="300"/>
      <c r="M767" s="300"/>
      <c r="N767" s="300"/>
      <c r="O767" s="300"/>
      <c r="P767" s="301"/>
      <c r="Q767" s="301"/>
      <c r="R767" s="301"/>
      <c r="S767" s="301"/>
      <c r="T767" s="301"/>
      <c r="U767" s="301"/>
      <c r="V767" s="302"/>
      <c r="W767" s="302"/>
      <c r="X767" s="302"/>
      <c r="Y767" s="302"/>
      <c r="Z767" s="302"/>
      <c r="AA767" s="302"/>
      <c r="AB767" s="302"/>
      <c r="AC767" s="302"/>
      <c r="AD767" s="302"/>
      <c r="AE767" s="302"/>
    </row>
    <row r="768" spans="11:31">
      <c r="K768" s="300"/>
      <c r="L768" s="300"/>
      <c r="M768" s="300"/>
      <c r="N768" s="300"/>
      <c r="O768" s="300"/>
      <c r="P768" s="301"/>
      <c r="Q768" s="301"/>
      <c r="R768" s="301"/>
      <c r="S768" s="301"/>
      <c r="T768" s="301"/>
      <c r="U768" s="301"/>
      <c r="V768" s="302"/>
      <c r="W768" s="302"/>
      <c r="X768" s="302"/>
      <c r="Y768" s="302"/>
      <c r="Z768" s="302"/>
      <c r="AA768" s="302"/>
      <c r="AB768" s="302"/>
      <c r="AC768" s="302"/>
      <c r="AD768" s="302"/>
      <c r="AE768" s="302"/>
    </row>
    <row r="769" spans="11:31">
      <c r="K769" s="300"/>
      <c r="L769" s="300"/>
      <c r="M769" s="300"/>
      <c r="N769" s="300"/>
      <c r="O769" s="300"/>
      <c r="P769" s="301"/>
      <c r="Q769" s="301"/>
      <c r="R769" s="301"/>
      <c r="S769" s="301"/>
      <c r="T769" s="301"/>
      <c r="U769" s="301"/>
      <c r="V769" s="302"/>
      <c r="W769" s="302"/>
      <c r="X769" s="302"/>
      <c r="Y769" s="302"/>
      <c r="Z769" s="302"/>
      <c r="AA769" s="302"/>
      <c r="AB769" s="302"/>
      <c r="AC769" s="302"/>
      <c r="AD769" s="302"/>
      <c r="AE769" s="302"/>
    </row>
    <row r="770" spans="11:31">
      <c r="K770" s="300"/>
      <c r="L770" s="300"/>
      <c r="M770" s="300"/>
      <c r="N770" s="300"/>
      <c r="O770" s="300"/>
      <c r="P770" s="301"/>
      <c r="Q770" s="301"/>
      <c r="R770" s="301"/>
      <c r="S770" s="301"/>
      <c r="T770" s="301"/>
      <c r="U770" s="301"/>
      <c r="V770" s="302"/>
      <c r="W770" s="302"/>
      <c r="X770" s="302"/>
      <c r="Y770" s="302"/>
      <c r="Z770" s="302"/>
      <c r="AA770" s="302"/>
      <c r="AB770" s="302"/>
      <c r="AC770" s="302"/>
      <c r="AD770" s="302"/>
      <c r="AE770" s="302"/>
    </row>
    <row r="771" spans="11:31">
      <c r="K771" s="300"/>
      <c r="L771" s="300"/>
      <c r="M771" s="300"/>
      <c r="N771" s="300"/>
      <c r="O771" s="300"/>
      <c r="P771" s="301"/>
      <c r="Q771" s="301"/>
      <c r="R771" s="301"/>
      <c r="S771" s="301"/>
      <c r="T771" s="301"/>
      <c r="U771" s="301"/>
      <c r="V771" s="302"/>
      <c r="W771" s="302"/>
      <c r="X771" s="302"/>
      <c r="Y771" s="302"/>
      <c r="Z771" s="302"/>
      <c r="AA771" s="302"/>
      <c r="AB771" s="302"/>
      <c r="AC771" s="302"/>
      <c r="AD771" s="302"/>
      <c r="AE771" s="302"/>
    </row>
    <row r="772" spans="11:31">
      <c r="K772" s="300"/>
      <c r="L772" s="300"/>
      <c r="M772" s="300"/>
      <c r="N772" s="300"/>
      <c r="O772" s="300"/>
      <c r="P772" s="301"/>
      <c r="Q772" s="301"/>
      <c r="R772" s="301"/>
      <c r="S772" s="301"/>
      <c r="T772" s="301"/>
      <c r="U772" s="301"/>
      <c r="V772" s="302"/>
      <c r="W772" s="302"/>
      <c r="X772" s="302"/>
      <c r="Y772" s="302"/>
      <c r="Z772" s="302"/>
      <c r="AA772" s="302"/>
      <c r="AB772" s="302"/>
      <c r="AC772" s="302"/>
      <c r="AD772" s="302"/>
      <c r="AE772" s="302"/>
    </row>
    <row r="773" spans="11:31">
      <c r="K773" s="300"/>
      <c r="L773" s="300"/>
      <c r="M773" s="300"/>
      <c r="N773" s="300"/>
      <c r="O773" s="300"/>
      <c r="P773" s="301"/>
      <c r="Q773" s="301"/>
      <c r="R773" s="301"/>
      <c r="S773" s="301"/>
      <c r="T773" s="301"/>
      <c r="U773" s="301"/>
      <c r="V773" s="302"/>
      <c r="W773" s="302"/>
      <c r="X773" s="302"/>
      <c r="Y773" s="302"/>
      <c r="Z773" s="302"/>
      <c r="AA773" s="302"/>
      <c r="AB773" s="302"/>
      <c r="AC773" s="302"/>
      <c r="AD773" s="302"/>
      <c r="AE773" s="302"/>
    </row>
    <row r="774" spans="11:31">
      <c r="K774" s="300"/>
      <c r="L774" s="300"/>
      <c r="M774" s="300"/>
      <c r="N774" s="300"/>
      <c r="O774" s="300"/>
      <c r="P774" s="301"/>
      <c r="Q774" s="301"/>
      <c r="R774" s="301"/>
      <c r="S774" s="301"/>
      <c r="T774" s="301"/>
      <c r="U774" s="301"/>
      <c r="V774" s="302"/>
      <c r="W774" s="302"/>
      <c r="X774" s="302"/>
      <c r="Y774" s="302"/>
      <c r="Z774" s="302"/>
      <c r="AA774" s="302"/>
      <c r="AB774" s="302"/>
      <c r="AC774" s="302"/>
      <c r="AD774" s="302"/>
      <c r="AE774" s="302"/>
    </row>
    <row r="775" spans="11:31">
      <c r="K775" s="300"/>
      <c r="L775" s="300"/>
      <c r="M775" s="300"/>
      <c r="N775" s="300"/>
      <c r="O775" s="300"/>
      <c r="P775" s="301"/>
      <c r="Q775" s="301"/>
      <c r="R775" s="301"/>
      <c r="S775" s="301"/>
      <c r="T775" s="301"/>
      <c r="U775" s="301"/>
      <c r="V775" s="302"/>
      <c r="W775" s="302"/>
      <c r="X775" s="302"/>
      <c r="Y775" s="302"/>
      <c r="Z775" s="302"/>
      <c r="AA775" s="302"/>
      <c r="AB775" s="302"/>
      <c r="AC775" s="302"/>
      <c r="AD775" s="302"/>
      <c r="AE775" s="302"/>
    </row>
    <row r="776" spans="11:31">
      <c r="K776" s="300"/>
      <c r="L776" s="300"/>
      <c r="M776" s="300"/>
      <c r="N776" s="300"/>
      <c r="O776" s="300"/>
      <c r="P776" s="301"/>
      <c r="Q776" s="301"/>
      <c r="R776" s="301"/>
      <c r="S776" s="301"/>
      <c r="T776" s="301"/>
      <c r="U776" s="301"/>
      <c r="V776" s="302"/>
      <c r="W776" s="302"/>
      <c r="X776" s="302"/>
      <c r="Y776" s="302"/>
      <c r="Z776" s="302"/>
      <c r="AA776" s="302"/>
      <c r="AB776" s="302"/>
      <c r="AC776" s="302"/>
      <c r="AD776" s="302"/>
      <c r="AE776" s="302"/>
    </row>
    <row r="777" spans="11:31">
      <c r="K777" s="300"/>
      <c r="L777" s="300"/>
      <c r="M777" s="300"/>
      <c r="N777" s="300"/>
      <c r="O777" s="300"/>
      <c r="P777" s="301"/>
      <c r="Q777" s="301"/>
      <c r="R777" s="301"/>
      <c r="S777" s="301"/>
      <c r="T777" s="301"/>
      <c r="U777" s="301"/>
      <c r="V777" s="302"/>
      <c r="W777" s="302"/>
      <c r="X777" s="302"/>
      <c r="Y777" s="302"/>
      <c r="Z777" s="302"/>
      <c r="AA777" s="302"/>
      <c r="AB777" s="302"/>
      <c r="AC777" s="302"/>
      <c r="AD777" s="302"/>
      <c r="AE777" s="302"/>
    </row>
    <row r="778" spans="11:31">
      <c r="K778" s="300"/>
      <c r="L778" s="300"/>
      <c r="M778" s="300"/>
      <c r="N778" s="300"/>
      <c r="O778" s="300"/>
      <c r="P778" s="301"/>
      <c r="Q778" s="301"/>
      <c r="R778" s="301"/>
      <c r="S778" s="301"/>
      <c r="T778" s="301"/>
      <c r="U778" s="301"/>
      <c r="V778" s="302"/>
      <c r="W778" s="302"/>
      <c r="X778" s="302"/>
      <c r="Y778" s="302"/>
      <c r="Z778" s="302"/>
      <c r="AA778" s="302"/>
      <c r="AB778" s="302"/>
      <c r="AC778" s="302"/>
      <c r="AD778" s="302"/>
      <c r="AE778" s="302"/>
    </row>
    <row r="779" spans="11:31">
      <c r="K779" s="300"/>
      <c r="L779" s="300"/>
      <c r="M779" s="300"/>
      <c r="N779" s="300"/>
      <c r="O779" s="300"/>
      <c r="P779" s="301"/>
      <c r="Q779" s="301"/>
      <c r="R779" s="301"/>
      <c r="S779" s="301"/>
      <c r="T779" s="301"/>
      <c r="U779" s="301"/>
      <c r="V779" s="302"/>
      <c r="W779" s="302"/>
      <c r="X779" s="302"/>
      <c r="Y779" s="302"/>
      <c r="Z779" s="302"/>
      <c r="AA779" s="302"/>
      <c r="AB779" s="302"/>
      <c r="AC779" s="302"/>
      <c r="AD779" s="302"/>
      <c r="AE779" s="302"/>
    </row>
    <row r="780" spans="11:31">
      <c r="K780" s="300"/>
      <c r="L780" s="300"/>
      <c r="M780" s="300"/>
      <c r="N780" s="300"/>
      <c r="O780" s="300"/>
      <c r="P780" s="301"/>
      <c r="Q780" s="301"/>
      <c r="R780" s="301"/>
      <c r="S780" s="301"/>
      <c r="T780" s="301"/>
      <c r="U780" s="301"/>
      <c r="V780" s="302"/>
      <c r="W780" s="302"/>
      <c r="X780" s="302"/>
      <c r="Y780" s="302"/>
      <c r="Z780" s="302"/>
      <c r="AA780" s="302"/>
      <c r="AB780" s="302"/>
      <c r="AC780" s="302"/>
      <c r="AD780" s="302"/>
      <c r="AE780" s="302"/>
    </row>
    <row r="781" spans="11:31">
      <c r="K781" s="300"/>
      <c r="L781" s="300"/>
      <c r="M781" s="300"/>
      <c r="N781" s="300"/>
      <c r="O781" s="300"/>
      <c r="P781" s="301"/>
      <c r="Q781" s="301"/>
      <c r="R781" s="301"/>
      <c r="S781" s="301"/>
      <c r="T781" s="301"/>
      <c r="U781" s="301"/>
      <c r="V781" s="302"/>
      <c r="W781" s="302"/>
      <c r="X781" s="302"/>
      <c r="Y781" s="302"/>
      <c r="Z781" s="302"/>
      <c r="AA781" s="302"/>
      <c r="AB781" s="302"/>
      <c r="AC781" s="302"/>
      <c r="AD781" s="302"/>
      <c r="AE781" s="302"/>
    </row>
    <row r="782" spans="11:31">
      <c r="K782" s="300"/>
      <c r="L782" s="300"/>
      <c r="M782" s="300"/>
      <c r="N782" s="300"/>
      <c r="O782" s="300"/>
      <c r="P782" s="301"/>
      <c r="Q782" s="301"/>
      <c r="R782" s="301"/>
      <c r="S782" s="301"/>
      <c r="T782" s="301"/>
      <c r="U782" s="301"/>
      <c r="V782" s="302"/>
      <c r="W782" s="302"/>
      <c r="X782" s="302"/>
      <c r="Y782" s="302"/>
      <c r="Z782" s="302"/>
      <c r="AA782" s="302"/>
      <c r="AB782" s="302"/>
      <c r="AC782" s="302"/>
      <c r="AD782" s="302"/>
      <c r="AE782" s="302"/>
    </row>
    <row r="783" spans="11:31">
      <c r="K783" s="300"/>
      <c r="L783" s="300"/>
      <c r="M783" s="300"/>
      <c r="N783" s="300"/>
      <c r="O783" s="300"/>
      <c r="P783" s="301"/>
      <c r="Q783" s="301"/>
      <c r="R783" s="301"/>
      <c r="S783" s="301"/>
      <c r="T783" s="301"/>
      <c r="U783" s="301"/>
      <c r="V783" s="302"/>
      <c r="W783" s="302"/>
      <c r="X783" s="302"/>
      <c r="Y783" s="302"/>
      <c r="Z783" s="302"/>
      <c r="AA783" s="302"/>
      <c r="AB783" s="302"/>
      <c r="AC783" s="302"/>
      <c r="AD783" s="302"/>
      <c r="AE783" s="302"/>
    </row>
    <row r="784" spans="11:31">
      <c r="K784" s="300"/>
      <c r="L784" s="300"/>
      <c r="M784" s="300"/>
      <c r="N784" s="300"/>
      <c r="O784" s="300"/>
      <c r="P784" s="301"/>
      <c r="Q784" s="301"/>
      <c r="R784" s="301"/>
      <c r="S784" s="301"/>
      <c r="T784" s="301"/>
      <c r="U784" s="301"/>
      <c r="V784" s="302"/>
      <c r="W784" s="302"/>
      <c r="X784" s="302"/>
      <c r="Y784" s="302"/>
      <c r="Z784" s="302"/>
      <c r="AA784" s="302"/>
      <c r="AB784" s="302"/>
      <c r="AC784" s="302"/>
      <c r="AD784" s="302"/>
      <c r="AE784" s="302"/>
    </row>
    <row r="785" spans="11:31">
      <c r="K785" s="300"/>
      <c r="L785" s="300"/>
      <c r="M785" s="300"/>
      <c r="N785" s="300"/>
      <c r="O785" s="300"/>
      <c r="P785" s="301"/>
      <c r="Q785" s="301"/>
      <c r="R785" s="301"/>
      <c r="S785" s="301"/>
      <c r="T785" s="301"/>
      <c r="U785" s="301"/>
      <c r="V785" s="302"/>
      <c r="W785" s="302"/>
      <c r="X785" s="302"/>
      <c r="Y785" s="302"/>
      <c r="Z785" s="302"/>
      <c r="AA785" s="302"/>
      <c r="AB785" s="302"/>
      <c r="AC785" s="302"/>
      <c r="AD785" s="302"/>
      <c r="AE785" s="302"/>
    </row>
    <row r="786" spans="11:31">
      <c r="K786" s="300"/>
      <c r="L786" s="300"/>
      <c r="M786" s="300"/>
      <c r="N786" s="300"/>
      <c r="O786" s="300"/>
      <c r="P786" s="301"/>
      <c r="Q786" s="301"/>
      <c r="R786" s="301"/>
      <c r="S786" s="301"/>
      <c r="T786" s="301"/>
      <c r="U786" s="301"/>
      <c r="V786" s="302"/>
      <c r="W786" s="302"/>
      <c r="X786" s="302"/>
      <c r="Y786" s="302"/>
      <c r="Z786" s="302"/>
      <c r="AA786" s="302"/>
      <c r="AB786" s="302"/>
      <c r="AC786" s="302"/>
      <c r="AD786" s="302"/>
      <c r="AE786" s="302"/>
    </row>
    <row r="787" spans="11:31">
      <c r="K787" s="300"/>
      <c r="L787" s="300"/>
      <c r="M787" s="300"/>
      <c r="N787" s="300"/>
      <c r="O787" s="300"/>
      <c r="P787" s="301"/>
      <c r="Q787" s="301"/>
      <c r="R787" s="301"/>
      <c r="S787" s="301"/>
      <c r="T787" s="301"/>
      <c r="U787" s="301"/>
      <c r="V787" s="302"/>
      <c r="W787" s="302"/>
      <c r="X787" s="302"/>
      <c r="Y787" s="302"/>
      <c r="Z787" s="302"/>
      <c r="AA787" s="302"/>
      <c r="AB787" s="302"/>
      <c r="AC787" s="302"/>
      <c r="AD787" s="302"/>
      <c r="AE787" s="302"/>
    </row>
    <row r="788" spans="11:31">
      <c r="K788" s="300"/>
      <c r="L788" s="300"/>
      <c r="M788" s="300"/>
      <c r="N788" s="300"/>
      <c r="O788" s="300"/>
      <c r="P788" s="301"/>
      <c r="Q788" s="301"/>
      <c r="R788" s="301"/>
      <c r="S788" s="301"/>
      <c r="T788" s="301"/>
      <c r="U788" s="301"/>
      <c r="V788" s="302"/>
      <c r="W788" s="302"/>
      <c r="X788" s="302"/>
      <c r="Y788" s="302"/>
      <c r="Z788" s="302"/>
      <c r="AA788" s="302"/>
      <c r="AB788" s="302"/>
      <c r="AC788" s="302"/>
      <c r="AD788" s="302"/>
      <c r="AE788" s="302"/>
    </row>
    <row r="789" spans="11:31">
      <c r="K789" s="300"/>
      <c r="L789" s="300"/>
      <c r="M789" s="300"/>
      <c r="N789" s="300"/>
      <c r="O789" s="300"/>
      <c r="P789" s="301"/>
      <c r="Q789" s="301"/>
      <c r="R789" s="301"/>
      <c r="S789" s="301"/>
      <c r="T789" s="301"/>
      <c r="U789" s="301"/>
      <c r="V789" s="302"/>
      <c r="W789" s="302"/>
      <c r="X789" s="302"/>
      <c r="Y789" s="302"/>
      <c r="Z789" s="302"/>
      <c r="AA789" s="302"/>
      <c r="AB789" s="302"/>
      <c r="AC789" s="302"/>
      <c r="AD789" s="302"/>
      <c r="AE789" s="302"/>
    </row>
    <row r="790" spans="11:31">
      <c r="K790" s="300"/>
      <c r="L790" s="300"/>
      <c r="M790" s="300"/>
      <c r="N790" s="300"/>
      <c r="O790" s="300"/>
      <c r="P790" s="301"/>
      <c r="Q790" s="301"/>
      <c r="R790" s="301"/>
      <c r="S790" s="301"/>
      <c r="T790" s="301"/>
      <c r="U790" s="301"/>
      <c r="V790" s="302"/>
      <c r="W790" s="302"/>
      <c r="X790" s="302"/>
      <c r="Y790" s="302"/>
      <c r="Z790" s="302"/>
      <c r="AA790" s="302"/>
      <c r="AB790" s="302"/>
      <c r="AC790" s="302"/>
      <c r="AD790" s="302"/>
      <c r="AE790" s="302"/>
    </row>
    <row r="791" spans="11:31">
      <c r="K791" s="300"/>
      <c r="L791" s="300"/>
      <c r="M791" s="300"/>
      <c r="N791" s="300"/>
      <c r="O791" s="300"/>
      <c r="P791" s="301"/>
      <c r="Q791" s="301"/>
      <c r="R791" s="301"/>
      <c r="S791" s="301"/>
      <c r="T791" s="301"/>
      <c r="U791" s="301"/>
      <c r="V791" s="302"/>
      <c r="W791" s="302"/>
      <c r="X791" s="302"/>
      <c r="Y791" s="302"/>
      <c r="Z791" s="302"/>
      <c r="AA791" s="302"/>
      <c r="AB791" s="302"/>
      <c r="AC791" s="302"/>
      <c r="AD791" s="302"/>
      <c r="AE791" s="302"/>
    </row>
    <row r="792" spans="11:31">
      <c r="K792" s="300"/>
      <c r="L792" s="300"/>
      <c r="M792" s="300"/>
      <c r="N792" s="300"/>
      <c r="O792" s="300"/>
      <c r="P792" s="301"/>
      <c r="Q792" s="301"/>
      <c r="R792" s="301"/>
      <c r="S792" s="301"/>
      <c r="T792" s="301"/>
      <c r="U792" s="301"/>
      <c r="V792" s="302"/>
      <c r="W792" s="302"/>
      <c r="X792" s="302"/>
      <c r="Y792" s="302"/>
      <c r="Z792" s="302"/>
      <c r="AA792" s="302"/>
      <c r="AB792" s="302"/>
      <c r="AC792" s="302"/>
      <c r="AD792" s="302"/>
      <c r="AE792" s="302"/>
    </row>
    <row r="793" spans="11:31">
      <c r="K793" s="300"/>
      <c r="L793" s="300"/>
      <c r="M793" s="300"/>
      <c r="N793" s="300"/>
      <c r="O793" s="300"/>
      <c r="P793" s="301"/>
      <c r="Q793" s="301"/>
      <c r="R793" s="301"/>
      <c r="S793" s="301"/>
      <c r="T793" s="301"/>
      <c r="U793" s="301"/>
      <c r="V793" s="302"/>
      <c r="W793" s="302"/>
      <c r="X793" s="302"/>
      <c r="Y793" s="302"/>
      <c r="Z793" s="302"/>
      <c r="AA793" s="302"/>
      <c r="AB793" s="302"/>
      <c r="AC793" s="302"/>
      <c r="AD793" s="302"/>
      <c r="AE793" s="302"/>
    </row>
    <row r="794" spans="11:31">
      <c r="K794" s="300"/>
      <c r="L794" s="300"/>
      <c r="M794" s="300"/>
      <c r="N794" s="300"/>
      <c r="O794" s="300"/>
      <c r="P794" s="301"/>
      <c r="Q794" s="301"/>
      <c r="R794" s="301"/>
      <c r="S794" s="301"/>
      <c r="T794" s="301"/>
      <c r="U794" s="301"/>
      <c r="V794" s="302"/>
      <c r="W794" s="302"/>
      <c r="X794" s="302"/>
      <c r="Y794" s="302"/>
      <c r="Z794" s="302"/>
      <c r="AA794" s="302"/>
      <c r="AB794" s="302"/>
      <c r="AC794" s="302"/>
      <c r="AD794" s="302"/>
      <c r="AE794" s="302"/>
    </row>
    <row r="795" spans="11:31">
      <c r="K795" s="300"/>
      <c r="L795" s="300"/>
      <c r="M795" s="300"/>
      <c r="N795" s="300"/>
      <c r="O795" s="300"/>
      <c r="P795" s="301"/>
      <c r="Q795" s="301"/>
      <c r="R795" s="301"/>
      <c r="S795" s="301"/>
      <c r="T795" s="301"/>
      <c r="U795" s="301"/>
      <c r="V795" s="302"/>
      <c r="W795" s="302"/>
      <c r="X795" s="302"/>
      <c r="Y795" s="302"/>
      <c r="Z795" s="302"/>
      <c r="AA795" s="302"/>
      <c r="AB795" s="302"/>
      <c r="AC795" s="302"/>
      <c r="AD795" s="302"/>
      <c r="AE795" s="302"/>
    </row>
    <row r="796" spans="11:31">
      <c r="K796" s="300"/>
      <c r="L796" s="300"/>
      <c r="M796" s="300"/>
      <c r="N796" s="300"/>
      <c r="O796" s="300"/>
      <c r="P796" s="301"/>
      <c r="Q796" s="301"/>
      <c r="R796" s="301"/>
      <c r="S796" s="301"/>
      <c r="T796" s="301"/>
      <c r="U796" s="301"/>
      <c r="V796" s="302"/>
      <c r="W796" s="302"/>
      <c r="X796" s="302"/>
      <c r="Y796" s="302"/>
      <c r="Z796" s="302"/>
      <c r="AA796" s="302"/>
      <c r="AB796" s="302"/>
      <c r="AC796" s="302"/>
      <c r="AD796" s="302"/>
      <c r="AE796" s="302"/>
    </row>
    <row r="797" spans="11:31">
      <c r="K797" s="300"/>
      <c r="L797" s="300"/>
      <c r="M797" s="300"/>
      <c r="N797" s="300"/>
      <c r="O797" s="300"/>
      <c r="P797" s="301"/>
      <c r="Q797" s="301"/>
      <c r="R797" s="301"/>
      <c r="S797" s="301"/>
      <c r="T797" s="301"/>
      <c r="U797" s="301"/>
      <c r="V797" s="302"/>
      <c r="W797" s="302"/>
      <c r="X797" s="302"/>
      <c r="Y797" s="302"/>
      <c r="Z797" s="302"/>
      <c r="AA797" s="302"/>
      <c r="AB797" s="302"/>
      <c r="AC797" s="302"/>
      <c r="AD797" s="302"/>
      <c r="AE797" s="302"/>
    </row>
    <row r="798" spans="11:31">
      <c r="K798" s="300"/>
      <c r="L798" s="300"/>
      <c r="M798" s="300"/>
      <c r="N798" s="300"/>
      <c r="O798" s="300"/>
      <c r="P798" s="301"/>
      <c r="Q798" s="301"/>
      <c r="R798" s="301"/>
      <c r="S798" s="301"/>
      <c r="T798" s="301"/>
      <c r="U798" s="301"/>
      <c r="V798" s="302"/>
      <c r="W798" s="302"/>
      <c r="X798" s="302"/>
      <c r="Y798" s="302"/>
      <c r="Z798" s="302"/>
      <c r="AA798" s="302"/>
      <c r="AB798" s="302"/>
      <c r="AC798" s="302"/>
      <c r="AD798" s="302"/>
      <c r="AE798" s="302"/>
    </row>
    <row r="799" spans="11:31">
      <c r="K799" s="300"/>
      <c r="L799" s="300"/>
      <c r="M799" s="300"/>
      <c r="N799" s="300"/>
      <c r="O799" s="300"/>
      <c r="P799" s="301"/>
      <c r="Q799" s="301"/>
      <c r="R799" s="301"/>
      <c r="S799" s="301"/>
      <c r="T799" s="301"/>
      <c r="U799" s="301"/>
      <c r="V799" s="302"/>
      <c r="W799" s="302"/>
      <c r="X799" s="302"/>
      <c r="Y799" s="302"/>
      <c r="Z799" s="302"/>
      <c r="AA799" s="302"/>
      <c r="AB799" s="302"/>
      <c r="AC799" s="302"/>
      <c r="AD799" s="302"/>
      <c r="AE799" s="302"/>
    </row>
    <row r="800" spans="11:31">
      <c r="K800" s="300"/>
      <c r="L800" s="300"/>
      <c r="M800" s="300"/>
      <c r="N800" s="300"/>
      <c r="O800" s="300"/>
      <c r="P800" s="301"/>
      <c r="Q800" s="301"/>
      <c r="R800" s="301"/>
      <c r="S800" s="301"/>
      <c r="T800" s="301"/>
      <c r="U800" s="301"/>
      <c r="V800" s="302"/>
      <c r="W800" s="302"/>
      <c r="X800" s="302"/>
      <c r="Y800" s="302"/>
      <c r="Z800" s="302"/>
      <c r="AA800" s="302"/>
      <c r="AB800" s="302"/>
      <c r="AC800" s="302"/>
      <c r="AD800" s="302"/>
      <c r="AE800" s="302"/>
    </row>
    <row r="801" spans="11:31">
      <c r="K801" s="300"/>
      <c r="L801" s="300"/>
      <c r="M801" s="300"/>
      <c r="N801" s="300"/>
      <c r="O801" s="300"/>
      <c r="P801" s="301"/>
      <c r="Q801" s="301"/>
      <c r="R801" s="301"/>
      <c r="S801" s="301"/>
      <c r="T801" s="301"/>
      <c r="U801" s="301"/>
      <c r="V801" s="302"/>
      <c r="W801" s="302"/>
      <c r="X801" s="302"/>
      <c r="Y801" s="302"/>
      <c r="Z801" s="302"/>
      <c r="AA801" s="302"/>
      <c r="AB801" s="302"/>
      <c r="AC801" s="302"/>
      <c r="AD801" s="302"/>
      <c r="AE801" s="302"/>
    </row>
    <row r="802" spans="11:31">
      <c r="K802" s="300"/>
      <c r="L802" s="300"/>
      <c r="M802" s="300"/>
      <c r="N802" s="300"/>
      <c r="O802" s="300"/>
      <c r="P802" s="301"/>
      <c r="Q802" s="301"/>
      <c r="R802" s="301"/>
      <c r="S802" s="301"/>
      <c r="T802" s="301"/>
      <c r="U802" s="301"/>
      <c r="V802" s="302"/>
      <c r="W802" s="302"/>
      <c r="X802" s="302"/>
      <c r="Y802" s="302"/>
      <c r="Z802" s="302"/>
      <c r="AA802" s="302"/>
      <c r="AB802" s="302"/>
      <c r="AC802" s="302"/>
      <c r="AD802" s="302"/>
      <c r="AE802" s="302"/>
    </row>
    <row r="803" spans="11:31">
      <c r="K803" s="300"/>
      <c r="L803" s="300"/>
      <c r="M803" s="300"/>
      <c r="N803" s="300"/>
      <c r="O803" s="300"/>
      <c r="P803" s="301"/>
      <c r="Q803" s="301"/>
      <c r="R803" s="301"/>
      <c r="S803" s="301"/>
      <c r="T803" s="301"/>
      <c r="U803" s="301"/>
      <c r="V803" s="302"/>
      <c r="W803" s="302"/>
      <c r="X803" s="302"/>
      <c r="Y803" s="302"/>
      <c r="Z803" s="302"/>
      <c r="AA803" s="302"/>
      <c r="AB803" s="302"/>
      <c r="AC803" s="302"/>
      <c r="AD803" s="302"/>
      <c r="AE803" s="302"/>
    </row>
    <row r="804" spans="11:31">
      <c r="K804" s="300"/>
      <c r="L804" s="300"/>
      <c r="M804" s="300"/>
      <c r="N804" s="300"/>
      <c r="O804" s="300"/>
      <c r="P804" s="301"/>
      <c r="Q804" s="301"/>
      <c r="R804" s="301"/>
      <c r="S804" s="301"/>
      <c r="T804" s="301"/>
      <c r="U804" s="301"/>
      <c r="V804" s="302"/>
      <c r="W804" s="302"/>
      <c r="X804" s="302"/>
      <c r="Y804" s="302"/>
      <c r="Z804" s="302"/>
      <c r="AA804" s="302"/>
      <c r="AB804" s="302"/>
      <c r="AC804" s="302"/>
      <c r="AD804" s="302"/>
      <c r="AE804" s="302"/>
    </row>
    <row r="805" spans="11:31">
      <c r="K805" s="300"/>
      <c r="L805" s="300"/>
      <c r="M805" s="300"/>
      <c r="N805" s="300"/>
      <c r="O805" s="300"/>
      <c r="P805" s="301"/>
      <c r="Q805" s="301"/>
      <c r="R805" s="301"/>
      <c r="S805" s="301"/>
      <c r="T805" s="301"/>
      <c r="U805" s="301"/>
      <c r="V805" s="302"/>
      <c r="W805" s="302"/>
      <c r="X805" s="302"/>
      <c r="Y805" s="302"/>
      <c r="Z805" s="302"/>
      <c r="AA805" s="302"/>
      <c r="AB805" s="302"/>
      <c r="AC805" s="302"/>
      <c r="AD805" s="302"/>
      <c r="AE805" s="302"/>
    </row>
    <row r="806" spans="11:31">
      <c r="K806" s="300"/>
      <c r="L806" s="300"/>
      <c r="M806" s="300"/>
      <c r="N806" s="300"/>
      <c r="O806" s="300"/>
      <c r="P806" s="301"/>
      <c r="Q806" s="301"/>
      <c r="R806" s="301"/>
      <c r="S806" s="301"/>
      <c r="T806" s="301"/>
      <c r="U806" s="301"/>
      <c r="V806" s="302"/>
      <c r="W806" s="302"/>
      <c r="X806" s="302"/>
      <c r="Y806" s="302"/>
      <c r="Z806" s="302"/>
      <c r="AA806" s="302"/>
      <c r="AB806" s="302"/>
      <c r="AC806" s="302"/>
      <c r="AD806" s="302"/>
      <c r="AE806" s="302"/>
    </row>
    <row r="807" spans="11:31">
      <c r="K807" s="300"/>
      <c r="L807" s="300"/>
      <c r="M807" s="300"/>
      <c r="N807" s="300"/>
      <c r="O807" s="300"/>
      <c r="P807" s="301"/>
      <c r="Q807" s="301"/>
      <c r="R807" s="301"/>
      <c r="S807" s="301"/>
      <c r="T807" s="301"/>
      <c r="U807" s="301"/>
      <c r="V807" s="302"/>
      <c r="W807" s="302"/>
      <c r="X807" s="302"/>
      <c r="Y807" s="302"/>
      <c r="Z807" s="302"/>
      <c r="AA807" s="302"/>
      <c r="AB807" s="302"/>
      <c r="AC807" s="302"/>
      <c r="AD807" s="302"/>
      <c r="AE807" s="302"/>
    </row>
    <row r="808" spans="11:31">
      <c r="K808" s="300"/>
      <c r="L808" s="300"/>
      <c r="M808" s="300"/>
      <c r="N808" s="300"/>
      <c r="O808" s="300"/>
      <c r="P808" s="301"/>
      <c r="Q808" s="301"/>
      <c r="R808" s="301"/>
      <c r="S808" s="301"/>
      <c r="T808" s="301"/>
      <c r="U808" s="301"/>
      <c r="V808" s="302"/>
      <c r="W808" s="302"/>
      <c r="X808" s="302"/>
      <c r="Y808" s="302"/>
      <c r="Z808" s="302"/>
      <c r="AA808" s="302"/>
      <c r="AB808" s="302"/>
      <c r="AC808" s="302"/>
      <c r="AD808" s="302"/>
      <c r="AE808" s="302"/>
    </row>
    <row r="809" spans="11:31">
      <c r="K809" s="300"/>
      <c r="L809" s="300"/>
      <c r="M809" s="300"/>
      <c r="N809" s="300"/>
      <c r="O809" s="300"/>
      <c r="P809" s="301"/>
      <c r="Q809" s="301"/>
      <c r="R809" s="301"/>
      <c r="S809" s="301"/>
      <c r="T809" s="301"/>
      <c r="U809" s="301"/>
      <c r="V809" s="302"/>
      <c r="W809" s="302"/>
      <c r="X809" s="302"/>
      <c r="Y809" s="302"/>
      <c r="Z809" s="302"/>
      <c r="AA809" s="302"/>
      <c r="AB809" s="302"/>
      <c r="AC809" s="302"/>
      <c r="AD809" s="302"/>
      <c r="AE809" s="302"/>
    </row>
    <row r="810" spans="11:31">
      <c r="K810" s="300"/>
      <c r="L810" s="300"/>
      <c r="M810" s="300"/>
      <c r="N810" s="300"/>
      <c r="O810" s="300"/>
      <c r="P810" s="301"/>
      <c r="Q810" s="301"/>
      <c r="R810" s="301"/>
      <c r="S810" s="301"/>
      <c r="T810" s="301"/>
      <c r="U810" s="301"/>
      <c r="V810" s="302"/>
      <c r="W810" s="302"/>
      <c r="X810" s="302"/>
      <c r="Y810" s="302"/>
      <c r="Z810" s="302"/>
      <c r="AA810" s="302"/>
      <c r="AB810" s="302"/>
      <c r="AC810" s="302"/>
      <c r="AD810" s="302"/>
      <c r="AE810" s="302"/>
    </row>
    <row r="811" spans="11:31">
      <c r="K811" s="300"/>
      <c r="L811" s="300"/>
      <c r="M811" s="300"/>
      <c r="N811" s="300"/>
      <c r="O811" s="300"/>
      <c r="P811" s="301"/>
      <c r="Q811" s="301"/>
      <c r="R811" s="301"/>
      <c r="S811" s="301"/>
      <c r="T811" s="301"/>
      <c r="U811" s="301"/>
      <c r="V811" s="302"/>
      <c r="W811" s="302"/>
      <c r="X811" s="302"/>
      <c r="Y811" s="302"/>
      <c r="Z811" s="302"/>
      <c r="AA811" s="302"/>
      <c r="AB811" s="302"/>
      <c r="AC811" s="302"/>
      <c r="AD811" s="302"/>
      <c r="AE811" s="302"/>
    </row>
    <row r="812" spans="11:31">
      <c r="K812" s="300"/>
      <c r="L812" s="300"/>
      <c r="M812" s="300"/>
      <c r="N812" s="300"/>
      <c r="O812" s="300"/>
      <c r="P812" s="301"/>
      <c r="Q812" s="301"/>
      <c r="R812" s="301"/>
      <c r="S812" s="301"/>
      <c r="T812" s="301"/>
      <c r="U812" s="301"/>
      <c r="V812" s="302"/>
      <c r="W812" s="302"/>
      <c r="X812" s="302"/>
      <c r="Y812" s="302"/>
      <c r="Z812" s="302"/>
      <c r="AA812" s="302"/>
      <c r="AB812" s="302"/>
      <c r="AC812" s="302"/>
      <c r="AD812" s="302"/>
      <c r="AE812" s="302"/>
    </row>
    <row r="813" spans="11:31">
      <c r="K813" s="300"/>
      <c r="L813" s="300"/>
      <c r="M813" s="300"/>
      <c r="N813" s="300"/>
      <c r="O813" s="300"/>
      <c r="P813" s="301"/>
      <c r="Q813" s="301"/>
      <c r="R813" s="301"/>
      <c r="S813" s="301"/>
      <c r="T813" s="301"/>
      <c r="U813" s="301"/>
      <c r="V813" s="302"/>
      <c r="W813" s="302"/>
      <c r="X813" s="302"/>
      <c r="Y813" s="302"/>
      <c r="Z813" s="302"/>
      <c r="AA813" s="302"/>
      <c r="AB813" s="302"/>
      <c r="AC813" s="302"/>
      <c r="AD813" s="302"/>
      <c r="AE813" s="302"/>
    </row>
    <row r="814" spans="11:31">
      <c r="K814" s="300"/>
      <c r="L814" s="300"/>
      <c r="M814" s="300"/>
      <c r="N814" s="300"/>
      <c r="O814" s="300"/>
      <c r="P814" s="301"/>
      <c r="Q814" s="301"/>
      <c r="R814" s="301"/>
      <c r="S814" s="301"/>
      <c r="T814" s="301"/>
      <c r="U814" s="301"/>
      <c r="V814" s="302"/>
      <c r="W814" s="302"/>
      <c r="X814" s="302"/>
      <c r="Y814" s="302"/>
      <c r="Z814" s="302"/>
      <c r="AA814" s="302"/>
      <c r="AB814" s="302"/>
      <c r="AC814" s="302"/>
      <c r="AD814" s="302"/>
      <c r="AE814" s="302"/>
    </row>
    <row r="815" spans="11:31">
      <c r="K815" s="300"/>
      <c r="L815" s="300"/>
      <c r="M815" s="300"/>
      <c r="N815" s="300"/>
      <c r="O815" s="300"/>
      <c r="P815" s="301"/>
      <c r="Q815" s="301"/>
      <c r="R815" s="301"/>
      <c r="S815" s="301"/>
      <c r="T815" s="301"/>
      <c r="U815" s="301"/>
      <c r="V815" s="302"/>
      <c r="W815" s="302"/>
      <c r="X815" s="302"/>
      <c r="Y815" s="302"/>
      <c r="Z815" s="302"/>
      <c r="AA815" s="302"/>
      <c r="AB815" s="302"/>
      <c r="AC815" s="302"/>
      <c r="AD815" s="302"/>
      <c r="AE815" s="302"/>
    </row>
    <row r="816" spans="11:31">
      <c r="K816" s="300"/>
      <c r="L816" s="300"/>
      <c r="M816" s="300"/>
      <c r="N816" s="300"/>
      <c r="O816" s="300"/>
      <c r="P816" s="301"/>
      <c r="Q816" s="301"/>
      <c r="R816" s="301"/>
      <c r="S816" s="301"/>
      <c r="T816" s="301"/>
      <c r="U816" s="301"/>
      <c r="V816" s="302"/>
      <c r="W816" s="302"/>
      <c r="X816" s="302"/>
      <c r="Y816" s="302"/>
      <c r="Z816" s="302"/>
      <c r="AA816" s="302"/>
      <c r="AB816" s="302"/>
      <c r="AC816" s="302"/>
      <c r="AD816" s="302"/>
      <c r="AE816" s="302"/>
    </row>
    <row r="817" spans="11:31">
      <c r="K817" s="300"/>
      <c r="L817" s="300"/>
      <c r="M817" s="300"/>
      <c r="N817" s="300"/>
      <c r="O817" s="300"/>
      <c r="P817" s="301"/>
      <c r="Q817" s="301"/>
      <c r="R817" s="301"/>
      <c r="S817" s="301"/>
      <c r="T817" s="301"/>
      <c r="U817" s="301"/>
      <c r="V817" s="302"/>
      <c r="W817" s="302"/>
      <c r="X817" s="302"/>
      <c r="Y817" s="302"/>
      <c r="Z817" s="302"/>
      <c r="AA817" s="302"/>
      <c r="AB817" s="302"/>
      <c r="AC817" s="302"/>
      <c r="AD817" s="302"/>
      <c r="AE817" s="302"/>
    </row>
    <row r="818" spans="11:31">
      <c r="K818" s="300"/>
      <c r="L818" s="300"/>
      <c r="M818" s="300"/>
      <c r="N818" s="300"/>
      <c r="O818" s="300"/>
      <c r="P818" s="301"/>
      <c r="Q818" s="301"/>
      <c r="R818" s="301"/>
      <c r="S818" s="301"/>
      <c r="T818" s="301"/>
      <c r="U818" s="301"/>
      <c r="V818" s="302"/>
      <c r="W818" s="302"/>
      <c r="X818" s="302"/>
      <c r="Y818" s="302"/>
      <c r="Z818" s="302"/>
      <c r="AA818" s="302"/>
      <c r="AB818" s="302"/>
      <c r="AC818" s="302"/>
      <c r="AD818" s="302"/>
      <c r="AE818" s="302"/>
    </row>
    <row r="819" spans="11:31">
      <c r="K819" s="300"/>
      <c r="L819" s="300"/>
      <c r="M819" s="300"/>
      <c r="N819" s="300"/>
      <c r="O819" s="300"/>
      <c r="P819" s="301"/>
      <c r="Q819" s="301"/>
      <c r="R819" s="301"/>
      <c r="S819" s="301"/>
      <c r="T819" s="301"/>
      <c r="U819" s="301"/>
      <c r="V819" s="302"/>
      <c r="W819" s="302"/>
      <c r="X819" s="302"/>
      <c r="Y819" s="302"/>
      <c r="Z819" s="302"/>
      <c r="AA819" s="302"/>
      <c r="AB819" s="302"/>
      <c r="AC819" s="302"/>
      <c r="AD819" s="302"/>
      <c r="AE819" s="302"/>
    </row>
    <row r="820" spans="11:31">
      <c r="K820" s="300"/>
      <c r="L820" s="300"/>
      <c r="M820" s="300"/>
      <c r="N820" s="300"/>
      <c r="O820" s="300"/>
      <c r="P820" s="301"/>
      <c r="Q820" s="301"/>
      <c r="R820" s="301"/>
      <c r="S820" s="301"/>
      <c r="T820" s="301"/>
      <c r="U820" s="301"/>
      <c r="V820" s="302"/>
      <c r="W820" s="302"/>
      <c r="X820" s="302"/>
      <c r="Y820" s="302"/>
      <c r="Z820" s="302"/>
      <c r="AA820" s="302"/>
      <c r="AB820" s="302"/>
      <c r="AC820" s="302"/>
      <c r="AD820" s="302"/>
      <c r="AE820" s="302"/>
    </row>
    <row r="821" spans="11:31">
      <c r="K821" s="300"/>
      <c r="L821" s="300"/>
      <c r="M821" s="300"/>
      <c r="N821" s="300"/>
      <c r="O821" s="300"/>
      <c r="P821" s="301"/>
      <c r="Q821" s="301"/>
      <c r="R821" s="301"/>
      <c r="S821" s="301"/>
      <c r="T821" s="301"/>
      <c r="U821" s="301"/>
      <c r="V821" s="302"/>
      <c r="W821" s="302"/>
      <c r="X821" s="302"/>
      <c r="Y821" s="302"/>
      <c r="Z821" s="302"/>
      <c r="AA821" s="302"/>
      <c r="AB821" s="302"/>
      <c r="AC821" s="302"/>
      <c r="AD821" s="302"/>
      <c r="AE821" s="302"/>
    </row>
    <row r="822" spans="11:31">
      <c r="K822" s="300"/>
      <c r="L822" s="300"/>
      <c r="M822" s="300"/>
      <c r="N822" s="300"/>
      <c r="O822" s="300"/>
      <c r="P822" s="301"/>
      <c r="Q822" s="301"/>
      <c r="R822" s="301"/>
      <c r="S822" s="301"/>
      <c r="T822" s="301"/>
      <c r="U822" s="301"/>
      <c r="V822" s="302"/>
      <c r="W822" s="302"/>
      <c r="X822" s="302"/>
      <c r="Y822" s="302"/>
      <c r="Z822" s="302"/>
      <c r="AA822" s="302"/>
      <c r="AB822" s="302"/>
      <c r="AC822" s="302"/>
      <c r="AD822" s="302"/>
      <c r="AE822" s="302"/>
    </row>
    <row r="823" spans="11:31">
      <c r="K823" s="300"/>
      <c r="L823" s="300"/>
      <c r="M823" s="300"/>
      <c r="N823" s="300"/>
      <c r="O823" s="300"/>
      <c r="P823" s="301"/>
      <c r="Q823" s="301"/>
      <c r="R823" s="301"/>
      <c r="S823" s="301"/>
      <c r="T823" s="301"/>
      <c r="U823" s="301"/>
      <c r="V823" s="302"/>
      <c r="W823" s="302"/>
      <c r="X823" s="302"/>
      <c r="Y823" s="302"/>
      <c r="Z823" s="302"/>
      <c r="AA823" s="302"/>
      <c r="AB823" s="302"/>
      <c r="AC823" s="302"/>
      <c r="AD823" s="302"/>
      <c r="AE823" s="302"/>
    </row>
    <row r="824" spans="11:31">
      <c r="K824" s="300"/>
      <c r="L824" s="300"/>
      <c r="M824" s="300"/>
      <c r="N824" s="300"/>
      <c r="O824" s="300"/>
      <c r="P824" s="301"/>
      <c r="Q824" s="301"/>
      <c r="R824" s="301"/>
      <c r="S824" s="301"/>
      <c r="T824" s="301"/>
      <c r="U824" s="301"/>
      <c r="V824" s="302"/>
      <c r="W824" s="302"/>
      <c r="X824" s="302"/>
      <c r="Y824" s="302"/>
      <c r="Z824" s="302"/>
      <c r="AA824" s="302"/>
      <c r="AB824" s="302"/>
      <c r="AC824" s="302"/>
      <c r="AD824" s="302"/>
      <c r="AE824" s="302"/>
    </row>
    <row r="825" spans="11:31">
      <c r="K825" s="300"/>
      <c r="L825" s="300"/>
      <c r="M825" s="300"/>
      <c r="N825" s="300"/>
      <c r="O825" s="300"/>
      <c r="P825" s="301"/>
      <c r="Q825" s="301"/>
      <c r="R825" s="301"/>
      <c r="S825" s="301"/>
      <c r="T825" s="301"/>
      <c r="U825" s="301"/>
      <c r="V825" s="302"/>
      <c r="W825" s="302"/>
      <c r="X825" s="302"/>
      <c r="Y825" s="302"/>
      <c r="Z825" s="302"/>
      <c r="AA825" s="302"/>
      <c r="AB825" s="302"/>
      <c r="AC825" s="302"/>
      <c r="AD825" s="302"/>
      <c r="AE825" s="302"/>
    </row>
    <row r="826" spans="11:31">
      <c r="K826" s="300"/>
      <c r="L826" s="300"/>
      <c r="M826" s="300"/>
      <c r="N826" s="300"/>
      <c r="O826" s="300"/>
      <c r="P826" s="301"/>
      <c r="Q826" s="301"/>
      <c r="R826" s="301"/>
      <c r="S826" s="301"/>
      <c r="T826" s="301"/>
      <c r="U826" s="301"/>
      <c r="V826" s="302"/>
      <c r="W826" s="302"/>
      <c r="X826" s="302"/>
      <c r="Y826" s="302"/>
      <c r="Z826" s="302"/>
      <c r="AA826" s="302"/>
      <c r="AB826" s="302"/>
      <c r="AC826" s="302"/>
      <c r="AD826" s="302"/>
      <c r="AE826" s="302"/>
    </row>
    <row r="827" spans="11:31">
      <c r="K827" s="300"/>
      <c r="L827" s="300"/>
      <c r="M827" s="300"/>
      <c r="N827" s="300"/>
      <c r="O827" s="300"/>
      <c r="P827" s="301"/>
      <c r="Q827" s="301"/>
      <c r="R827" s="301"/>
      <c r="S827" s="301"/>
      <c r="T827" s="301"/>
      <c r="U827" s="301"/>
      <c r="V827" s="302"/>
      <c r="W827" s="302"/>
      <c r="X827" s="302"/>
      <c r="Y827" s="302"/>
      <c r="Z827" s="302"/>
      <c r="AA827" s="302"/>
      <c r="AB827" s="302"/>
      <c r="AC827" s="302"/>
      <c r="AD827" s="302"/>
      <c r="AE827" s="302"/>
    </row>
    <row r="828" spans="11:31">
      <c r="K828" s="300"/>
      <c r="L828" s="300"/>
      <c r="M828" s="300"/>
      <c r="N828" s="300"/>
      <c r="O828" s="300"/>
      <c r="P828" s="301"/>
      <c r="Q828" s="301"/>
      <c r="R828" s="301"/>
      <c r="S828" s="301"/>
      <c r="T828" s="301"/>
      <c r="U828" s="301"/>
      <c r="V828" s="302"/>
      <c r="W828" s="302"/>
      <c r="X828" s="302"/>
      <c r="Y828" s="302"/>
      <c r="Z828" s="302"/>
      <c r="AA828" s="302"/>
      <c r="AB828" s="302"/>
      <c r="AC828" s="302"/>
      <c r="AD828" s="302"/>
      <c r="AE828" s="302"/>
    </row>
    <row r="829" spans="11:31">
      <c r="K829" s="300"/>
      <c r="L829" s="300"/>
      <c r="M829" s="300"/>
      <c r="N829" s="300"/>
      <c r="O829" s="300"/>
      <c r="P829" s="301"/>
      <c r="Q829" s="301"/>
      <c r="R829" s="301"/>
      <c r="S829" s="301"/>
      <c r="T829" s="301"/>
      <c r="U829" s="301"/>
      <c r="V829" s="302"/>
      <c r="W829" s="302"/>
      <c r="X829" s="302"/>
      <c r="Y829" s="302"/>
      <c r="Z829" s="302"/>
      <c r="AA829" s="302"/>
      <c r="AB829" s="302"/>
      <c r="AC829" s="302"/>
      <c r="AD829" s="302"/>
      <c r="AE829" s="302"/>
    </row>
    <row r="830" spans="11:31">
      <c r="K830" s="300"/>
      <c r="L830" s="300"/>
      <c r="M830" s="300"/>
      <c r="N830" s="300"/>
      <c r="O830" s="300"/>
      <c r="P830" s="301"/>
      <c r="Q830" s="301"/>
      <c r="R830" s="301"/>
      <c r="S830" s="301"/>
      <c r="T830" s="301"/>
      <c r="U830" s="301"/>
      <c r="V830" s="302"/>
      <c r="W830" s="302"/>
      <c r="X830" s="302"/>
      <c r="Y830" s="302"/>
      <c r="Z830" s="302"/>
      <c r="AA830" s="302"/>
      <c r="AB830" s="302"/>
      <c r="AC830" s="302"/>
      <c r="AD830" s="302"/>
      <c r="AE830" s="302"/>
    </row>
    <row r="831" spans="11:31">
      <c r="K831" s="300"/>
      <c r="L831" s="300"/>
      <c r="M831" s="300"/>
      <c r="N831" s="300"/>
      <c r="O831" s="300"/>
      <c r="P831" s="301"/>
      <c r="Q831" s="301"/>
      <c r="R831" s="301"/>
      <c r="S831" s="301"/>
      <c r="T831" s="301"/>
      <c r="U831" s="301"/>
      <c r="V831" s="302"/>
      <c r="W831" s="302"/>
      <c r="X831" s="302"/>
      <c r="Y831" s="302"/>
      <c r="Z831" s="302"/>
      <c r="AA831" s="302"/>
      <c r="AB831" s="302"/>
      <c r="AC831" s="302"/>
      <c r="AD831" s="302"/>
      <c r="AE831" s="302"/>
    </row>
  </sheetData>
  <mergeCells count="35">
    <mergeCell ref="N15:N18"/>
    <mergeCell ref="O15:O18"/>
    <mergeCell ref="J15:J18"/>
    <mergeCell ref="K15:K18"/>
    <mergeCell ref="M15:M18"/>
    <mergeCell ref="L15:L18"/>
    <mergeCell ref="D15:D18"/>
    <mergeCell ref="E15:E18"/>
    <mergeCell ref="F15:F18"/>
    <mergeCell ref="G15:G18"/>
    <mergeCell ref="H15:H18"/>
    <mergeCell ref="C15:C18"/>
    <mergeCell ref="B4:F4"/>
    <mergeCell ref="G4:M4"/>
    <mergeCell ref="X5:AA5"/>
    <mergeCell ref="C10:D11"/>
    <mergeCell ref="C12:D13"/>
    <mergeCell ref="Z16:Z17"/>
    <mergeCell ref="P16:P17"/>
    <mergeCell ref="Q16:Q17"/>
    <mergeCell ref="R16:R17"/>
    <mergeCell ref="S16:S17"/>
    <mergeCell ref="T16:T17"/>
    <mergeCell ref="U16:U17"/>
    <mergeCell ref="V16:V17"/>
    <mergeCell ref="W16:W17"/>
    <mergeCell ref="I15:I18"/>
    <mergeCell ref="AD16:AD17"/>
    <mergeCell ref="AF16:AF17"/>
    <mergeCell ref="AE16:AE17"/>
    <mergeCell ref="X16:X17"/>
    <mergeCell ref="Y16:Y17"/>
    <mergeCell ref="AA16:AA17"/>
    <mergeCell ref="AB16:AB17"/>
    <mergeCell ref="AC16:AC17"/>
  </mergeCells>
  <phoneticPr fontId="10"/>
  <dataValidations count="5">
    <dataValidation type="list" allowBlank="1" showInputMessage="1" showErrorMessage="1" sqref="D19:D20" xr:uid="{00000000-0002-0000-0E00-000000000000}">
      <formula1>品種コード①</formula1>
    </dataValidation>
    <dataValidation type="list" allowBlank="1" showInputMessage="1" showErrorMessage="1" sqref="E19:E20" xr:uid="{00000000-0002-0000-0E00-000001000000}">
      <formula1>品種コード②</formula1>
    </dataValidation>
    <dataValidation type="list" allowBlank="1" showInputMessage="1" showErrorMessage="1" sqref="G19:G20" xr:uid="{00000000-0002-0000-0E00-000002000000}">
      <formula1>品種コード④</formula1>
    </dataValidation>
    <dataValidation type="list" allowBlank="1" showInputMessage="1" showErrorMessage="1" sqref="F19:F20" xr:uid="{00000000-0002-0000-0E00-000003000000}">
      <formula1>品種コード③</formula1>
    </dataValidation>
    <dataValidation type="list" allowBlank="1" showInputMessage="1" showErrorMessage="1" sqref="H19:O20" xr:uid="{00000000-0002-0000-0E00-000004000000}"/>
  </dataValidations>
  <pageMargins left="0.23622047244094491" right="0.23622047244094491" top="0.74803149606299213" bottom="0.74803149606299213" header="0.31496062992125984" footer="0.31496062992125984"/>
  <pageSetup paperSize="9" scale="33" orientation="landscape" cellComments="asDisplayed" r:id="rId1"/>
  <headerFooter>
    <oddHeader>&amp;R開示版・非開示版
※上記いずれかに丸をつけてください。</oddHeader>
  </headerFooter>
  <colBreaks count="1" manualBreakCount="1">
    <brk id="19" max="1048575" man="1"/>
  </colBreaks>
  <extLst>
    <ext xmlns:x14="http://schemas.microsoft.com/office/spreadsheetml/2009/9/main" uri="{CCE6A557-97BC-4b89-ADB6-D9C93CAAB3DF}">
      <x14:dataValidations xmlns:xm="http://schemas.microsoft.com/office/excel/2006/main" count="12">
        <x14:dataValidation type="list" allowBlank="1" showInputMessage="1" showErrorMessage="1" xr:uid="{503B1541-0899-4DC6-9740-57ED731A28BC}">
          <x14:formula1>
            <xm:f>'コード '!$B$12:$B$13</xm:f>
          </x14:formula1>
          <xm:sqref>E21:E30</xm:sqref>
        </x14:dataValidation>
        <x14:dataValidation type="list" allowBlank="1" showInputMessage="1" showErrorMessage="1" xr:uid="{D94EAF26-0FEE-43C2-A495-BE0DD3850DC2}">
          <x14:formula1>
            <xm:f>'コード '!$B$84:$B$98</xm:f>
          </x14:formula1>
          <xm:sqref>L21:L30</xm:sqref>
        </x14:dataValidation>
        <x14:dataValidation type="list" allowBlank="1" showInputMessage="1" showErrorMessage="1" xr:uid="{34F2FD97-2BD9-44C4-ADC9-5ACFE2EEBE8D}">
          <x14:formula1>
            <xm:f>'コード '!$B$51:$B$57</xm:f>
          </x14:formula1>
          <xm:sqref>H21:H30</xm:sqref>
        </x14:dataValidation>
        <x14:dataValidation type="list" allowBlank="1" showInputMessage="1" showErrorMessage="1" xr:uid="{00000000-0002-0000-0E00-000006000000}">
          <x14:formula1>
            <xm:f>'コード '!$B$60:$B$70</xm:f>
          </x14:formula1>
          <xm:sqref>I21:I30</xm:sqref>
        </x14:dataValidation>
        <x14:dataValidation type="list" allowBlank="1" showInputMessage="1" showErrorMessage="1" xr:uid="{57CB2ECD-5FC4-43E6-A277-CBE12764411D}">
          <x14:formula1>
            <xm:f>'コード '!$B$101:$B$102</xm:f>
          </x14:formula1>
          <xm:sqref>M21:M30</xm:sqref>
        </x14:dataValidation>
        <x14:dataValidation type="list" allowBlank="1" showInputMessage="1" showErrorMessage="1" xr:uid="{00000000-0002-0000-0E00-000007000000}">
          <x14:formula1>
            <xm:f>'コード '!$B$6:$B$9</xm:f>
          </x14:formula1>
          <xm:sqref>D21:D30</xm:sqref>
        </x14:dataValidation>
        <x14:dataValidation type="list" allowBlank="1" showInputMessage="1" showErrorMessage="1" xr:uid="{00000000-0002-0000-0E00-000008000000}">
          <x14:formula1>
            <xm:f>'コード '!$B$16:$B$17</xm:f>
          </x14:formula1>
          <xm:sqref>F21:F30</xm:sqref>
        </x14:dataValidation>
        <x14:dataValidation type="list" allowBlank="1" showInputMessage="1" showErrorMessage="1" xr:uid="{5B914D3B-06E8-4D4B-B425-26AEB514D094}">
          <x14:formula1>
            <xm:f>'コード '!$B$20:$B$48</xm:f>
          </x14:formula1>
          <xm:sqref>G21:G30</xm:sqref>
        </x14:dataValidation>
        <x14:dataValidation type="list" allowBlank="1" showInputMessage="1" showErrorMessage="1" xr:uid="{7175A4EF-4878-43A3-84BC-38797A65ABA0}">
          <x14:formula1>
            <xm:f>'コード '!$B$73:$B$75</xm:f>
          </x14:formula1>
          <xm:sqref>J21:J30</xm:sqref>
        </x14:dataValidation>
        <x14:dataValidation type="list" allowBlank="1" showInputMessage="1" showErrorMessage="1" xr:uid="{34B4BE61-2746-4574-BF71-C0E3749A600E}">
          <x14:formula1>
            <xm:f>'コード '!$B$78:$B$81</xm:f>
          </x14:formula1>
          <xm:sqref>K21:K30</xm:sqref>
        </x14:dataValidation>
        <x14:dataValidation type="list" allowBlank="1" showInputMessage="1" showErrorMessage="1" xr:uid="{C5808DCD-E28D-4F67-937F-DDAF7E79532B}">
          <x14:formula1>
            <xm:f>'コード '!$B$112:$B$113</xm:f>
          </x14:formula1>
          <xm:sqref>O21:O30</xm:sqref>
        </x14:dataValidation>
        <x14:dataValidation type="list" allowBlank="1" showInputMessage="1" showErrorMessage="1" xr:uid="{5ACB2E86-FFA1-44BE-B7A6-C0DFF73D09CF}">
          <x14:formula1>
            <xm:f>'コード '!$B$105:$B$109</xm:f>
          </x14:formula1>
          <xm:sqref>N21:N30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EE1F1-3E5A-4CE6-9584-CABA5A6BD3BE}">
  <sheetPr>
    <tabColor rgb="FF92D050"/>
    <pageSetUpPr fitToPage="1"/>
  </sheetPr>
  <dimension ref="B1:AH831"/>
  <sheetViews>
    <sheetView showGridLines="0" view="pageBreakPreview" zoomScale="70" zoomScaleNormal="80" zoomScaleSheetLayoutView="70" zoomScalePageLayoutView="85" workbookViewId="0">
      <selection activeCell="D21" sqref="D21"/>
    </sheetView>
  </sheetViews>
  <sheetFormatPr defaultColWidth="7.875" defaultRowHeight="13.5"/>
  <cols>
    <col min="1" max="1" width="1.875" style="266" customWidth="1"/>
    <col min="2" max="2" width="2.5" style="266" customWidth="1"/>
    <col min="3" max="3" width="5.875" style="266" customWidth="1"/>
    <col min="4" max="6" width="12.5" style="266" customWidth="1"/>
    <col min="7" max="10" width="13.5" style="266" customWidth="1"/>
    <col min="11" max="15" width="13.5" style="264" customWidth="1"/>
    <col min="16" max="16" width="12.125" style="266" customWidth="1"/>
    <col min="17" max="17" width="15.875" style="266" bestFit="1" customWidth="1"/>
    <col min="18" max="18" width="11.125" style="266" customWidth="1"/>
    <col min="19" max="20" width="18.125" style="266" customWidth="1"/>
    <col min="21" max="27" width="17.125" style="266" customWidth="1"/>
    <col min="28" max="32" width="15.5" style="266" customWidth="1"/>
    <col min="33" max="33" width="1.5" style="266" customWidth="1"/>
    <col min="34" max="16384" width="7.875" style="266"/>
  </cols>
  <sheetData>
    <row r="1" spans="2:32" ht="18.95" customHeight="1">
      <c r="B1" s="263" t="str">
        <f>'コード '!A1</f>
        <v>溶融亜鉛めっき鋼帯及び鋼板（海外供給者）</v>
      </c>
      <c r="C1" s="264"/>
      <c r="D1" s="265"/>
      <c r="E1" s="265"/>
      <c r="F1" s="265"/>
      <c r="G1" s="265"/>
      <c r="H1" s="265"/>
      <c r="I1" s="265"/>
      <c r="J1" s="265"/>
      <c r="K1" s="265"/>
      <c r="L1" s="265"/>
      <c r="M1" s="265"/>
      <c r="N1" s="265"/>
      <c r="O1" s="265"/>
      <c r="P1" s="265"/>
      <c r="Q1" s="265"/>
      <c r="R1" s="265"/>
      <c r="S1" s="265"/>
    </row>
    <row r="2" spans="2:32" ht="14.25">
      <c r="B2" s="267" t="s">
        <v>258</v>
      </c>
      <c r="C2" s="268"/>
      <c r="D2" s="265"/>
      <c r="E2" s="265"/>
      <c r="F2" s="265"/>
      <c r="G2" s="265"/>
      <c r="H2" s="265"/>
      <c r="I2" s="265"/>
      <c r="J2" s="265"/>
      <c r="K2" s="265"/>
      <c r="L2" s="265"/>
      <c r="M2" s="265"/>
      <c r="N2" s="265"/>
      <c r="O2" s="265"/>
      <c r="P2" s="265"/>
      <c r="Q2" s="265"/>
      <c r="R2" s="265"/>
      <c r="S2" s="265"/>
      <c r="T2" s="269"/>
    </row>
    <row r="3" spans="2:32" ht="7.5" customHeight="1" thickBot="1">
      <c r="B3" s="263"/>
      <c r="C3" s="264"/>
      <c r="D3" s="265"/>
      <c r="E3" s="265"/>
      <c r="F3" s="265"/>
      <c r="G3" s="265"/>
      <c r="H3" s="265"/>
      <c r="I3" s="265"/>
      <c r="J3" s="265"/>
      <c r="K3" s="265"/>
      <c r="L3" s="265"/>
      <c r="M3" s="265"/>
      <c r="N3" s="265"/>
      <c r="O3" s="265"/>
      <c r="P3" s="265"/>
      <c r="Q3" s="265"/>
      <c r="R3" s="265"/>
      <c r="S3" s="265"/>
    </row>
    <row r="4" spans="2:32" s="9" customFormat="1" ht="18" customHeight="1" thickBot="1">
      <c r="B4" s="848" t="s">
        <v>259</v>
      </c>
      <c r="C4" s="849"/>
      <c r="D4" s="849"/>
      <c r="E4" s="849"/>
      <c r="F4" s="849"/>
      <c r="G4" s="788" t="str">
        <f>IF(様式一覧表!D5="","",様式一覧表!D5)</f>
        <v/>
      </c>
      <c r="H4" s="789"/>
      <c r="I4" s="789"/>
      <c r="J4" s="789"/>
      <c r="K4" s="789"/>
      <c r="L4" s="789"/>
      <c r="M4" s="790"/>
      <c r="N4" s="607"/>
      <c r="O4" s="607"/>
      <c r="P4" s="229"/>
      <c r="Q4" s="229"/>
      <c r="R4" s="229"/>
      <c r="S4" s="229"/>
      <c r="T4" s="229"/>
    </row>
    <row r="5" spans="2:32" ht="6.6" customHeight="1">
      <c r="B5" s="268"/>
      <c r="C5" s="268"/>
      <c r="D5" s="268"/>
      <c r="E5" s="268"/>
      <c r="F5" s="268"/>
      <c r="G5" s="268"/>
      <c r="H5" s="268"/>
      <c r="I5" s="268"/>
      <c r="J5" s="268"/>
      <c r="K5" s="269"/>
      <c r="L5" s="269"/>
      <c r="M5" s="266"/>
      <c r="N5" s="266"/>
      <c r="O5" s="266"/>
      <c r="P5" s="269"/>
      <c r="Q5" s="269"/>
      <c r="R5" s="269"/>
      <c r="S5" s="269"/>
      <c r="T5" s="269"/>
      <c r="W5" s="270"/>
      <c r="X5" s="850"/>
      <c r="Y5" s="850"/>
      <c r="Z5" s="850"/>
      <c r="AA5" s="850"/>
      <c r="AB5" s="270"/>
      <c r="AC5" s="270"/>
      <c r="AD5" s="270"/>
    </row>
    <row r="6" spans="2:32" ht="9" customHeight="1" thickBot="1">
      <c r="C6" s="268"/>
      <c r="D6" s="268"/>
      <c r="E6" s="268"/>
      <c r="F6" s="268"/>
      <c r="G6" s="268"/>
      <c r="H6" s="268"/>
      <c r="I6" s="268"/>
      <c r="J6" s="268"/>
      <c r="K6" s="268"/>
      <c r="L6" s="268"/>
      <c r="M6" s="266"/>
      <c r="N6" s="266"/>
      <c r="O6" s="266"/>
      <c r="R6" s="268"/>
      <c r="S6" s="268"/>
      <c r="T6" s="268"/>
      <c r="U6" s="268"/>
      <c r="V6" s="268"/>
    </row>
    <row r="7" spans="2:32" ht="19.5" customHeight="1" thickBot="1">
      <c r="B7" s="271" t="s">
        <v>260</v>
      </c>
      <c r="C7" s="272"/>
      <c r="D7" s="272"/>
      <c r="E7" s="272"/>
      <c r="F7" s="272"/>
      <c r="G7" s="272"/>
      <c r="H7" s="272"/>
      <c r="I7" s="272"/>
      <c r="J7" s="273"/>
      <c r="K7" s="274"/>
      <c r="L7" s="274"/>
      <c r="M7" s="272"/>
      <c r="N7" s="272"/>
      <c r="O7" s="272"/>
      <c r="P7" s="272"/>
      <c r="Q7" s="272"/>
      <c r="R7" s="446"/>
      <c r="S7" s="621"/>
      <c r="T7" s="621"/>
      <c r="V7" s="270"/>
      <c r="AA7" s="270"/>
      <c r="AB7" s="270"/>
      <c r="AC7" s="270"/>
    </row>
    <row r="8" spans="2:32" s="269" customFormat="1" ht="29.25" customHeight="1">
      <c r="B8" s="275"/>
      <c r="C8" s="271"/>
      <c r="D8" s="276"/>
      <c r="E8" s="276"/>
      <c r="F8" s="277" t="s">
        <v>261</v>
      </c>
      <c r="G8" s="277" t="s">
        <v>262</v>
      </c>
      <c r="H8" s="277" t="s">
        <v>263</v>
      </c>
      <c r="I8" s="277" t="s">
        <v>264</v>
      </c>
      <c r="J8" s="277" t="s">
        <v>265</v>
      </c>
      <c r="K8" s="277" t="s">
        <v>266</v>
      </c>
      <c r="L8" s="277" t="s">
        <v>267</v>
      </c>
      <c r="M8" s="277" t="s">
        <v>268</v>
      </c>
      <c r="N8" s="277" t="s">
        <v>269</v>
      </c>
      <c r="O8" s="277" t="s">
        <v>270</v>
      </c>
      <c r="P8" s="277" t="s">
        <v>271</v>
      </c>
      <c r="Q8" s="609" t="s">
        <v>272</v>
      </c>
      <c r="R8" s="629"/>
      <c r="S8" s="616"/>
      <c r="T8" s="627"/>
    </row>
    <row r="9" spans="2:32" s="269" customFormat="1" ht="40.5">
      <c r="B9" s="275"/>
      <c r="C9" s="279"/>
      <c r="D9" s="280"/>
      <c r="E9" s="280"/>
      <c r="F9" s="281" t="s">
        <v>273</v>
      </c>
      <c r="G9" s="281" t="s">
        <v>274</v>
      </c>
      <c r="H9" s="281" t="s">
        <v>275</v>
      </c>
      <c r="I9" s="281" t="s">
        <v>276</v>
      </c>
      <c r="J9" s="281" t="s">
        <v>277</v>
      </c>
      <c r="K9" s="281" t="s">
        <v>278</v>
      </c>
      <c r="L9" s="281" t="s">
        <v>279</v>
      </c>
      <c r="M9" s="281" t="s">
        <v>280</v>
      </c>
      <c r="N9" s="281" t="s">
        <v>281</v>
      </c>
      <c r="O9" s="281" t="s">
        <v>282</v>
      </c>
      <c r="P9" s="281" t="s">
        <v>283</v>
      </c>
      <c r="Q9" s="610" t="s">
        <v>284</v>
      </c>
      <c r="R9" s="629"/>
      <c r="S9" s="616"/>
      <c r="T9" s="627"/>
    </row>
    <row r="10" spans="2:32" s="269" customFormat="1" ht="19.5" customHeight="1">
      <c r="B10" s="275"/>
      <c r="C10" s="851" t="s">
        <v>285</v>
      </c>
      <c r="D10" s="852"/>
      <c r="E10" s="282" t="s">
        <v>286</v>
      </c>
      <c r="F10" s="283" t="str">
        <f>IF('様式E '!F10="","",'様式E '!F10)</f>
        <v/>
      </c>
      <c r="G10" s="283" t="str">
        <f>IF('様式E '!G10="","",'様式E '!G10)</f>
        <v/>
      </c>
      <c r="H10" s="283" t="str">
        <f>IF('様式E '!H10="","",'様式E '!H10)</f>
        <v/>
      </c>
      <c r="I10" s="283" t="str">
        <f>IF('様式E '!I10="","",'様式E '!I10)</f>
        <v/>
      </c>
      <c r="J10" s="283" t="str">
        <f>IF('様式E '!J10="","",'様式E '!J10)</f>
        <v/>
      </c>
      <c r="K10" s="283" t="str">
        <f>IF('様式E '!K10="","",'様式E '!K10)</f>
        <v/>
      </c>
      <c r="L10" s="283" t="str">
        <f>IF('様式E '!L10="","",'様式E '!L10)</f>
        <v/>
      </c>
      <c r="M10" s="283" t="str">
        <f>IF('様式E '!M10="","",'様式E '!M10)</f>
        <v/>
      </c>
      <c r="N10" s="283" t="str">
        <f>IF('様式E '!N10="","",'様式E '!N10)</f>
        <v/>
      </c>
      <c r="O10" s="283" t="str">
        <f>IF('様式E '!O10="","",'様式E '!O10)</f>
        <v/>
      </c>
      <c r="P10" s="283" t="str">
        <f>IF('様式E '!P10="","",'様式E '!P10)</f>
        <v/>
      </c>
      <c r="Q10" s="624"/>
      <c r="R10" s="630"/>
      <c r="S10" s="618"/>
      <c r="T10" s="628"/>
    </row>
    <row r="11" spans="2:32" s="269" customFormat="1" ht="19.5" customHeight="1">
      <c r="B11" s="275"/>
      <c r="C11" s="853"/>
      <c r="D11" s="854"/>
      <c r="E11" s="284" t="s">
        <v>287</v>
      </c>
      <c r="F11" s="285" t="str">
        <f>IF('様式E '!F11="","",'様式E '!F11)</f>
        <v/>
      </c>
      <c r="G11" s="285" t="str">
        <f>IF('様式E '!G11="","",'様式E '!G11)</f>
        <v/>
      </c>
      <c r="H11" s="285" t="str">
        <f>IF('様式E '!H11="","",'様式E '!H11)</f>
        <v/>
      </c>
      <c r="I11" s="285" t="str">
        <f>IF('様式E '!I11="","",'様式E '!I11)</f>
        <v/>
      </c>
      <c r="J11" s="285" t="str">
        <f>IF('様式E '!J11="","",'様式E '!J11)</f>
        <v/>
      </c>
      <c r="K11" s="285" t="str">
        <f>IF('様式E '!K11="","",'様式E '!K11)</f>
        <v/>
      </c>
      <c r="L11" s="285" t="str">
        <f>IF('様式E '!L11="","",'様式E '!L11)</f>
        <v/>
      </c>
      <c r="M11" s="285" t="str">
        <f>IF('様式E '!M11="","",'様式E '!M11)</f>
        <v/>
      </c>
      <c r="N11" s="285" t="str">
        <f>IF('様式E '!N11="","",'様式E '!N11)</f>
        <v/>
      </c>
      <c r="O11" s="285" t="str">
        <f>IF('様式E '!O11="","",'様式E '!O11)</f>
        <v/>
      </c>
      <c r="P11" s="285" t="str">
        <f>IF('様式E '!P11="","",'様式E '!P11)</f>
        <v/>
      </c>
      <c r="Q11" s="625"/>
      <c r="R11" s="630"/>
      <c r="S11" s="618"/>
      <c r="T11" s="628"/>
    </row>
    <row r="12" spans="2:32" s="269" customFormat="1" ht="19.5" customHeight="1">
      <c r="B12" s="275"/>
      <c r="C12" s="851" t="s">
        <v>288</v>
      </c>
      <c r="D12" s="852"/>
      <c r="E12" s="282" t="s">
        <v>286</v>
      </c>
      <c r="F12" s="283" t="str">
        <f>IF('様式E '!F12="","",'様式E '!F12)</f>
        <v/>
      </c>
      <c r="G12" s="283" t="str">
        <f>IF('様式E '!G12="","",'様式E '!G12)</f>
        <v/>
      </c>
      <c r="H12" s="283" t="str">
        <f>IF('様式E '!H12="","",'様式E '!H12)</f>
        <v/>
      </c>
      <c r="I12" s="283" t="str">
        <f>IF('様式E '!I12="","",'様式E '!I12)</f>
        <v/>
      </c>
      <c r="J12" s="283" t="str">
        <f>IF('様式E '!J12="","",'様式E '!J12)</f>
        <v/>
      </c>
      <c r="K12" s="283" t="str">
        <f>IF('様式E '!K12="","",'様式E '!K12)</f>
        <v/>
      </c>
      <c r="L12" s="283" t="str">
        <f>IF('様式E '!L12="","",'様式E '!L12)</f>
        <v/>
      </c>
      <c r="M12" s="283" t="str">
        <f>IF('様式E '!M12="","",'様式E '!M12)</f>
        <v/>
      </c>
      <c r="N12" s="283" t="str">
        <f>IF('様式E '!N12="","",'様式E '!N12)</f>
        <v/>
      </c>
      <c r="O12" s="283" t="str">
        <f>IF('様式E '!O12="","",'様式E '!O12)</f>
        <v/>
      </c>
      <c r="P12" s="283" t="str">
        <f>IF('様式E '!P12="","",'様式E '!P12)</f>
        <v/>
      </c>
      <c r="Q12" s="624"/>
      <c r="R12" s="631"/>
      <c r="S12" s="618"/>
      <c r="T12" s="628"/>
    </row>
    <row r="13" spans="2:32" s="269" customFormat="1" ht="19.5" customHeight="1" thickBot="1">
      <c r="B13" s="286"/>
      <c r="C13" s="855"/>
      <c r="D13" s="856"/>
      <c r="E13" s="287" t="s">
        <v>287</v>
      </c>
      <c r="F13" s="288" t="str">
        <f>IF('様式E '!F13="","",'様式E '!F13)</f>
        <v/>
      </c>
      <c r="G13" s="288" t="str">
        <f>IF('様式E '!G13="","",'様式E '!G13)</f>
        <v/>
      </c>
      <c r="H13" s="288" t="str">
        <f>IF('様式E '!H13="","",'様式E '!H13)</f>
        <v/>
      </c>
      <c r="I13" s="288" t="str">
        <f>IF('様式E '!I13="","",'様式E '!I13)</f>
        <v/>
      </c>
      <c r="J13" s="288" t="str">
        <f>IF('様式E '!J13="","",'様式E '!J13)</f>
        <v/>
      </c>
      <c r="K13" s="288" t="str">
        <f>IF('様式E '!K13="","",'様式E '!K13)</f>
        <v/>
      </c>
      <c r="L13" s="288" t="str">
        <f>IF('様式E '!L13="","",'様式E '!L13)</f>
        <v/>
      </c>
      <c r="M13" s="288" t="str">
        <f>IF('様式E '!M13="","",'様式E '!M13)</f>
        <v/>
      </c>
      <c r="N13" s="288" t="str">
        <f>IF('様式E '!N13="","",'様式E '!N13)</f>
        <v/>
      </c>
      <c r="O13" s="288" t="str">
        <f>IF('様式E '!O13="","",'様式E '!O13)</f>
        <v/>
      </c>
      <c r="P13" s="288" t="str">
        <f>IF('様式E '!P13="","",'様式E '!P13)</f>
        <v/>
      </c>
      <c r="Q13" s="626"/>
      <c r="R13" s="632"/>
      <c r="S13" s="618"/>
      <c r="T13" s="628"/>
    </row>
    <row r="14" spans="2:32" s="269" customFormat="1" ht="18.600000000000001" customHeight="1" thickBot="1">
      <c r="B14" s="271" t="s">
        <v>233</v>
      </c>
      <c r="C14" s="274"/>
      <c r="D14" s="274"/>
      <c r="E14" s="274"/>
      <c r="F14" s="274"/>
      <c r="G14" s="274"/>
      <c r="H14" s="274"/>
      <c r="I14" s="274"/>
      <c r="J14" s="274"/>
      <c r="K14" s="274"/>
      <c r="L14" s="274"/>
      <c r="M14" s="274"/>
      <c r="N14" s="274"/>
      <c r="O14" s="274"/>
      <c r="P14" s="274"/>
      <c r="Q14" s="289"/>
      <c r="R14" s="615"/>
      <c r="S14" s="615"/>
      <c r="T14" s="304"/>
      <c r="U14" s="445"/>
      <c r="V14" s="304"/>
      <c r="W14" s="292"/>
      <c r="X14" s="290"/>
      <c r="Y14" s="290"/>
      <c r="Z14" s="290"/>
      <c r="AA14" s="290"/>
      <c r="AB14" s="290"/>
      <c r="AC14" s="291"/>
      <c r="AD14" s="292"/>
      <c r="AE14" s="292"/>
    </row>
    <row r="15" spans="2:32" s="269" customFormat="1" ht="26.1" customHeight="1">
      <c r="B15" s="275"/>
      <c r="C15" s="846" t="s">
        <v>234</v>
      </c>
      <c r="D15" s="857" t="str">
        <f>'コード '!$B$5</f>
        <v>品種コード①（製品の形状）</v>
      </c>
      <c r="E15" s="857" t="str">
        <f>'コード '!$B$11</f>
        <v>品種コード②（エッジの状態）</v>
      </c>
      <c r="F15" s="857" t="str">
        <f>'コード '!$B$15</f>
        <v>品種コード③（原板の圧延方法）</v>
      </c>
      <c r="G15" s="857" t="str">
        <f>'コード '!$B$19</f>
        <v>品種コード④（原板の厚み）</v>
      </c>
      <c r="H15" s="857" t="str">
        <f>'コード '!$B$50</f>
        <v>品種コード⑤(原板の幅)</v>
      </c>
      <c r="I15" s="857" t="str">
        <f>'コード '!$B$59</f>
        <v>品種コード⑥（原板の化学成分ⅰ）</v>
      </c>
      <c r="J15" s="857" t="str">
        <f>'コード '!$B$72</f>
        <v>品種コード⑦（原板の化学成分ⅱ）</v>
      </c>
      <c r="K15" s="857" t="str">
        <f>'コード '!$B$77</f>
        <v>品種コード⑧（原板の化学成分ⅲ）</v>
      </c>
      <c r="L15" s="857" t="str">
        <f>'コード '!$B$83</f>
        <v>品種コード⑨（めっき付着量（両面の合計））</v>
      </c>
      <c r="M15" s="860" t="str">
        <f>'コード '!$B$100</f>
        <v>品種コード⑩（めっき層の成分）</v>
      </c>
      <c r="N15" s="860" t="str">
        <f>'コード '!$B$104</f>
        <v>品種コード⑪（化成処理）</v>
      </c>
      <c r="O15" s="860" t="str">
        <f>'コード '!$B$111</f>
        <v>品種コード⑫（塗油）</v>
      </c>
      <c r="P15" s="577" t="s">
        <v>204</v>
      </c>
      <c r="Q15" s="577" t="s">
        <v>205</v>
      </c>
      <c r="R15" s="577" t="s">
        <v>206</v>
      </c>
      <c r="S15" s="577" t="s">
        <v>207</v>
      </c>
      <c r="T15" s="577" t="s">
        <v>208</v>
      </c>
      <c r="U15" s="577" t="s">
        <v>209</v>
      </c>
      <c r="V15" s="577" t="s">
        <v>210</v>
      </c>
      <c r="W15" s="577" t="s">
        <v>211</v>
      </c>
      <c r="X15" s="577" t="s">
        <v>212</v>
      </c>
      <c r="Y15" s="577" t="s">
        <v>213</v>
      </c>
      <c r="Z15" s="577" t="s">
        <v>214</v>
      </c>
      <c r="AA15" s="578" t="s">
        <v>215</v>
      </c>
      <c r="AB15" s="277"/>
      <c r="AC15" s="277"/>
      <c r="AD15" s="277"/>
      <c r="AE15" s="277"/>
      <c r="AF15" s="278"/>
    </row>
    <row r="16" spans="2:32" s="269" customFormat="1" ht="22.5" customHeight="1">
      <c r="B16" s="275"/>
      <c r="C16" s="847"/>
      <c r="D16" s="858"/>
      <c r="E16" s="858" t="s">
        <v>235</v>
      </c>
      <c r="F16" s="858" t="s">
        <v>236</v>
      </c>
      <c r="G16" s="858" t="s">
        <v>237</v>
      </c>
      <c r="H16" s="858" t="s">
        <v>238</v>
      </c>
      <c r="I16" s="858" t="s">
        <v>239</v>
      </c>
      <c r="J16" s="858"/>
      <c r="K16" s="858"/>
      <c r="L16" s="858"/>
      <c r="M16" s="858"/>
      <c r="N16" s="861"/>
      <c r="O16" s="861"/>
      <c r="P16" s="842" t="s">
        <v>216</v>
      </c>
      <c r="Q16" s="842" t="s">
        <v>217</v>
      </c>
      <c r="R16" s="842" t="s">
        <v>218</v>
      </c>
      <c r="S16" s="842" t="s">
        <v>219</v>
      </c>
      <c r="T16" s="842" t="s">
        <v>220</v>
      </c>
      <c r="U16" s="842" t="s">
        <v>221</v>
      </c>
      <c r="V16" s="842" t="s">
        <v>222</v>
      </c>
      <c r="W16" s="842" t="s">
        <v>223</v>
      </c>
      <c r="X16" s="842" t="s">
        <v>224</v>
      </c>
      <c r="Y16" s="842" t="s">
        <v>225</v>
      </c>
      <c r="Z16" s="842" t="s">
        <v>226</v>
      </c>
      <c r="AA16" s="844" t="s">
        <v>227</v>
      </c>
      <c r="AB16" s="836" t="s">
        <v>240</v>
      </c>
      <c r="AC16" s="836" t="s">
        <v>241</v>
      </c>
      <c r="AD16" s="836" t="s">
        <v>242</v>
      </c>
      <c r="AE16" s="840" t="s">
        <v>243</v>
      </c>
      <c r="AF16" s="838" t="s">
        <v>244</v>
      </c>
    </row>
    <row r="17" spans="2:32" s="269" customFormat="1" ht="29.45" customHeight="1">
      <c r="B17" s="275"/>
      <c r="C17" s="847"/>
      <c r="D17" s="858"/>
      <c r="E17" s="858"/>
      <c r="F17" s="858"/>
      <c r="G17" s="858"/>
      <c r="H17" s="858"/>
      <c r="I17" s="858"/>
      <c r="J17" s="858"/>
      <c r="K17" s="858"/>
      <c r="L17" s="858"/>
      <c r="M17" s="858"/>
      <c r="N17" s="861"/>
      <c r="O17" s="861"/>
      <c r="P17" s="843"/>
      <c r="Q17" s="843"/>
      <c r="R17" s="843"/>
      <c r="S17" s="843"/>
      <c r="T17" s="843"/>
      <c r="U17" s="843"/>
      <c r="V17" s="843"/>
      <c r="W17" s="843"/>
      <c r="X17" s="843"/>
      <c r="Y17" s="843"/>
      <c r="Z17" s="843"/>
      <c r="AA17" s="845"/>
      <c r="AB17" s="837"/>
      <c r="AC17" s="837"/>
      <c r="AD17" s="837"/>
      <c r="AE17" s="841"/>
      <c r="AF17" s="839"/>
    </row>
    <row r="18" spans="2:32" s="269" customFormat="1" ht="27.75" customHeight="1">
      <c r="B18" s="275"/>
      <c r="C18" s="847"/>
      <c r="D18" s="859"/>
      <c r="E18" s="859"/>
      <c r="F18" s="859"/>
      <c r="G18" s="859"/>
      <c r="H18" s="859"/>
      <c r="I18" s="859"/>
      <c r="J18" s="859"/>
      <c r="K18" s="859"/>
      <c r="L18" s="859"/>
      <c r="M18" s="859"/>
      <c r="N18" s="862"/>
      <c r="O18" s="862"/>
      <c r="P18" s="641" t="s">
        <v>691</v>
      </c>
      <c r="Q18" s="641" t="s">
        <v>691</v>
      </c>
      <c r="R18" s="641" t="s">
        <v>691</v>
      </c>
      <c r="S18" s="641" t="s">
        <v>691</v>
      </c>
      <c r="T18" s="641" t="s">
        <v>691</v>
      </c>
      <c r="U18" s="641" t="s">
        <v>691</v>
      </c>
      <c r="V18" s="641" t="s">
        <v>691</v>
      </c>
      <c r="W18" s="641" t="s">
        <v>691</v>
      </c>
      <c r="X18" s="641" t="s">
        <v>691</v>
      </c>
      <c r="Y18" s="641" t="s">
        <v>691</v>
      </c>
      <c r="Z18" s="641" t="s">
        <v>691</v>
      </c>
      <c r="AA18" s="642" t="s">
        <v>691</v>
      </c>
      <c r="AB18" s="293" t="s">
        <v>245</v>
      </c>
      <c r="AC18" s="293" t="s">
        <v>245</v>
      </c>
      <c r="AD18" s="293" t="s">
        <v>245</v>
      </c>
      <c r="AE18" s="293" t="s">
        <v>245</v>
      </c>
      <c r="AF18" s="294" t="s">
        <v>245</v>
      </c>
    </row>
    <row r="19" spans="2:32" s="269" customFormat="1" ht="27.75" hidden="1" customHeight="1">
      <c r="B19" s="275"/>
      <c r="C19" s="305" t="s">
        <v>246</v>
      </c>
      <c r="D19" s="325"/>
      <c r="E19" s="325"/>
      <c r="F19" s="325"/>
      <c r="G19" s="325"/>
      <c r="H19" s="325"/>
      <c r="I19" s="325"/>
      <c r="J19" s="375"/>
      <c r="K19" s="375"/>
      <c r="L19" s="375"/>
      <c r="M19" s="375"/>
      <c r="N19" s="375"/>
      <c r="O19" s="375"/>
      <c r="P19" s="293" t="s">
        <v>246</v>
      </c>
      <c r="Q19" s="293" t="s">
        <v>246</v>
      </c>
      <c r="R19" s="293" t="s">
        <v>246</v>
      </c>
      <c r="S19" s="293" t="s">
        <v>246</v>
      </c>
      <c r="T19" s="293" t="s">
        <v>246</v>
      </c>
      <c r="U19" s="293" t="s">
        <v>246</v>
      </c>
      <c r="V19" s="293" t="s">
        <v>247</v>
      </c>
      <c r="W19" s="293" t="s">
        <v>246</v>
      </c>
      <c r="X19" s="293" t="s">
        <v>246</v>
      </c>
      <c r="Y19" s="293" t="s">
        <v>246</v>
      </c>
      <c r="Z19" s="293" t="s">
        <v>246</v>
      </c>
      <c r="AA19" s="306" t="s">
        <v>248</v>
      </c>
      <c r="AB19" s="305" t="s">
        <v>246</v>
      </c>
      <c r="AC19" s="293" t="s">
        <v>249</v>
      </c>
      <c r="AD19" s="293" t="s">
        <v>250</v>
      </c>
      <c r="AE19" s="293" t="s">
        <v>246</v>
      </c>
      <c r="AF19" s="294" t="s">
        <v>250</v>
      </c>
    </row>
    <row r="20" spans="2:32" s="269" customFormat="1" ht="27.75" hidden="1" customHeight="1">
      <c r="B20" s="275"/>
      <c r="C20" s="305" t="s">
        <v>251</v>
      </c>
      <c r="D20" s="325"/>
      <c r="E20" s="325"/>
      <c r="F20" s="325"/>
      <c r="G20" s="325"/>
      <c r="H20" s="325"/>
      <c r="I20" s="325"/>
      <c r="J20" s="375"/>
      <c r="K20" s="375"/>
      <c r="L20" s="375"/>
      <c r="M20" s="375"/>
      <c r="N20" s="375"/>
      <c r="O20" s="375"/>
      <c r="P20" s="293" t="s">
        <v>252</v>
      </c>
      <c r="Q20" s="293" t="s">
        <v>252</v>
      </c>
      <c r="R20" s="293" t="s">
        <v>252</v>
      </c>
      <c r="S20" s="293" t="s">
        <v>252</v>
      </c>
      <c r="T20" s="293" t="s">
        <v>252</v>
      </c>
      <c r="U20" s="293" t="s">
        <v>252</v>
      </c>
      <c r="V20" s="293" t="s">
        <v>252</v>
      </c>
      <c r="W20" s="293" t="s">
        <v>252</v>
      </c>
      <c r="X20" s="293" t="s">
        <v>252</v>
      </c>
      <c r="Y20" s="293" t="s">
        <v>252</v>
      </c>
      <c r="Z20" s="293" t="s">
        <v>252</v>
      </c>
      <c r="AA20" s="306" t="s">
        <v>252</v>
      </c>
      <c r="AB20" s="305" t="s">
        <v>252</v>
      </c>
      <c r="AC20" s="293" t="s">
        <v>252</v>
      </c>
      <c r="AD20" s="293" t="s">
        <v>252</v>
      </c>
      <c r="AE20" s="293" t="s">
        <v>253</v>
      </c>
      <c r="AF20" s="294" t="s">
        <v>252</v>
      </c>
    </row>
    <row r="21" spans="2:32" ht="19.5" customHeight="1">
      <c r="B21" s="295"/>
      <c r="C21" s="296">
        <v>1</v>
      </c>
      <c r="D21" s="449" t="str">
        <f>IF('様式E '!D21="","",'様式E '!D21)</f>
        <v/>
      </c>
      <c r="E21" s="447" t="str">
        <f>IF('様式E '!E21="","",'様式E '!E21)</f>
        <v/>
      </c>
      <c r="F21" s="447" t="str">
        <f>IF('様式E '!F21="","",'様式E '!F21)</f>
        <v/>
      </c>
      <c r="G21" s="447" t="str">
        <f>IF('様式E '!G21="","",'様式E '!G21)</f>
        <v/>
      </c>
      <c r="H21" s="447" t="str">
        <f>IF('様式E '!H21="","",'様式E '!H21)</f>
        <v/>
      </c>
      <c r="I21" s="447" t="str">
        <f>IF('様式E '!I21="","",'様式E '!I21)</f>
        <v/>
      </c>
      <c r="J21" s="447" t="str">
        <f>IF('様式E '!J21="","",'様式E '!J21)</f>
        <v/>
      </c>
      <c r="K21" s="447" t="str">
        <f>IF('様式E '!K21="","",'様式E '!K21)</f>
        <v/>
      </c>
      <c r="L21" s="447" t="str">
        <f>IF('様式E '!L21="","",'様式E '!L21)</f>
        <v/>
      </c>
      <c r="M21" s="447" t="str">
        <f>IF('様式E '!M21="","",'様式E '!M21)</f>
        <v/>
      </c>
      <c r="N21" s="447" t="str">
        <f>IF('様式E '!N21="","",'様式E '!N21)</f>
        <v/>
      </c>
      <c r="O21" s="447" t="str">
        <f>IF('様式E '!O21="","",'様式E '!O21)</f>
        <v/>
      </c>
      <c r="P21" s="522"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522"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522"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522"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522"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522"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536"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522"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522"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c r="Y21" s="522" t="str">
        <f ca="1">IF('様式E '!Y21="","","【"&amp;ROUND(IFERROR(IF(ABS('様式E '!Y21)&gt;=10,IF('様式E '!Y21&gt;=0,'様式E '!Y21*RANDBETWEEN(80,90)*0.01,'様式E '!Y21*RANDBETWEEN(110,120)*0.01),'様式E '!Y21-RANDBETWEEN(1,3)),0),0)&amp;"～"&amp;ROUND(IFERROR(IF(ABS('様式E '!Y21)&gt;=10,IF('様式E '!Y21&gt;=0,'様式E '!Y21*RANDBETWEEN(110,120)*0.01,'様式E '!Y21*RANDBETWEEN(80,90)*0.01),'様式E '!Y21+RANDBETWEEN(1,3)),0),0)&amp;"】")</f>
        <v/>
      </c>
      <c r="Z21" s="522" t="str">
        <f ca="1">IF('様式E '!Z21="","","【"&amp;ROUND(IFERROR(IF(ABS('様式E '!Z21)&gt;=10,IF('様式E '!Z21&gt;=0,'様式E '!Z21*RANDBETWEEN(80,90)*0.01,'様式E '!Z21*RANDBETWEEN(110,120)*0.01),'様式E '!Z21-RANDBETWEEN(1,3)),0),0)&amp;"～"&amp;ROUND(IFERROR(IF(ABS('様式E '!Z21)&gt;=10,IF('様式E '!Z21&gt;=0,'様式E '!Z21*RANDBETWEEN(110,120)*0.01,'様式E '!Z21*RANDBETWEEN(80,90)*0.01),'様式E '!Z21+RANDBETWEEN(1,3)),0),0)&amp;"】")</f>
        <v/>
      </c>
      <c r="AA21" s="537" t="str">
        <f ca="1">IF('様式E '!AA21="","","【"&amp;ROUND(IFERROR(IF(ABS('様式E '!AA21)&gt;=10,IF('様式E '!AA21&gt;=0,'様式E '!AA21*RANDBETWEEN(80,90)*0.01,'様式E '!AA21*RANDBETWEEN(110,120)*0.01),'様式E '!AA21-RANDBETWEEN(1,3)),0),0)&amp;"～"&amp;ROUND(IFERROR(IF(ABS('様式E '!AA21)&gt;=10,IF('様式E '!AA21&gt;=0,'様式E '!AA21*RANDBETWEEN(110,120)*0.01,'様式E '!AA21*RANDBETWEEN(80,90)*0.01),'様式E '!AA21+RANDBETWEEN(1,3)),0),0)&amp;"】")</f>
        <v/>
      </c>
      <c r="AB21" s="522" t="str">
        <f ca="1">IF('様式E '!AB21="","","【"&amp;ROUND(IFERROR(IF(ABS('様式E '!AB21)&gt;=10,IF('様式E '!AB21&gt;=0,'様式E '!AB21*RANDBETWEEN(80,90)*0.01,'様式E '!AB21*RANDBETWEEN(110,120)*0.01),'様式E '!AB21-RANDBETWEEN(1,3)),0),0)&amp;"～"&amp;ROUND(IFERROR(IF(ABS('様式E '!AB21)&gt;=10,IF('様式E '!AB21&gt;=0,'様式E '!AB21*RANDBETWEEN(110,120)*0.01,'様式E '!AB21*RANDBETWEEN(80,90)*0.01),'様式E '!AB21+RANDBETWEEN(1,3)),0),0)&amp;"】")</f>
        <v/>
      </c>
      <c r="AC21" s="522" t="str">
        <f ca="1">IF('様式E '!AC21="","","【"&amp;ROUND(IFERROR(IF(ABS('様式E '!AC21)&gt;=10,IF('様式E '!AC21&gt;=0,'様式E '!AC21*RANDBETWEEN(80,90)*0.01,'様式E '!AC21*RANDBETWEEN(110,120)*0.01),'様式E '!AC21-RANDBETWEEN(1,3)),0),0)&amp;"～"&amp;ROUND(IFERROR(IF(ABS('様式E '!AC21)&gt;=10,IF('様式E '!AC21&gt;=0,'様式E '!AC21*RANDBETWEEN(110,120)*0.01,'様式E '!AC21*RANDBETWEEN(80,90)*0.01),'様式E '!AC21+RANDBETWEEN(1,3)),0),0)&amp;"】")</f>
        <v/>
      </c>
      <c r="AD21" s="522" t="str">
        <f ca="1">IF('様式E '!AD21="","","【"&amp;ROUND(IFERROR(IF(ABS('様式E '!AD21)&gt;=10,IF('様式E '!AD21&gt;=0,'様式E '!AD21*RANDBETWEEN(80,90)*0.01,'様式E '!AD21*RANDBETWEEN(110,120)*0.01),'様式E '!AD21-RANDBETWEEN(1,3)),0),0)&amp;"～"&amp;ROUND(IFERROR(IF(ABS('様式E '!AD21)&gt;=10,IF('様式E '!AD21&gt;=0,'様式E '!AD21*RANDBETWEEN(110,120)*0.01,'様式E '!AD21*RANDBETWEEN(80,90)*0.01),'様式E '!AD21+RANDBETWEEN(1,3)),0),0)&amp;"】")</f>
        <v/>
      </c>
      <c r="AE21" s="522" t="str">
        <f ca="1">IF('様式E '!AE21="","","【"&amp;ROUND(IFERROR(IF(ABS('様式E '!AE21)&gt;=10,IF('様式E '!AE21&gt;=0,'様式E '!AE21*RANDBETWEEN(80,90)*0.01,'様式E '!AE21*RANDBETWEEN(110,120)*0.01),'様式E '!AE21-RANDBETWEEN(1,3)),0),0)&amp;"～"&amp;ROUND(IFERROR(IF(ABS('様式E '!AE21)&gt;=10,IF('様式E '!AE21&gt;=0,'様式E '!AE21*RANDBETWEEN(110,120)*0.01,'様式E '!AE21*RANDBETWEEN(80,90)*0.01),'様式E '!AE21+RANDBETWEEN(1,3)),0),0)&amp;"】")</f>
        <v/>
      </c>
      <c r="AF21" s="538" t="str">
        <f ca="1">IF('様式E '!AF21="","","【"&amp;ROUND(IFERROR(IF(ABS('様式E '!AF21)&gt;=10,IF('様式E '!AF21&gt;=0,'様式E '!AF21*RANDBETWEEN(80,90)*0.01,'様式E '!AF21*RANDBETWEEN(110,120)*0.01),'様式E '!AF21-RANDBETWEEN(1,3)),0),0)&amp;"～"&amp;ROUND(IFERROR(IF(ABS('様式E '!AF21)&gt;=10,IF('様式E '!AF21&gt;=0,'様式E '!AF21*RANDBETWEEN(110,120)*0.01,'様式E '!AF21*RANDBETWEEN(80,90)*0.01),'様式E '!AF21+RANDBETWEEN(1,3)),0),0)&amp;"】")</f>
        <v/>
      </c>
    </row>
    <row r="22" spans="2:32" ht="19.5" customHeight="1">
      <c r="B22" s="295"/>
      <c r="C22" s="296">
        <v>2</v>
      </c>
      <c r="D22" s="449" t="str">
        <f>IF('様式E '!D22="","",'様式E '!D22)</f>
        <v/>
      </c>
      <c r="E22" s="447" t="str">
        <f>IF('様式E '!E22="","",'様式E '!E22)</f>
        <v/>
      </c>
      <c r="F22" s="447" t="str">
        <f>IF('様式E '!F22="","",'様式E '!F22)</f>
        <v/>
      </c>
      <c r="G22" s="447" t="str">
        <f>IF('様式E '!G22="","",'様式E '!G22)</f>
        <v/>
      </c>
      <c r="H22" s="447" t="str">
        <f>IF('様式E '!H22="","",'様式E '!H22)</f>
        <v/>
      </c>
      <c r="I22" s="447" t="str">
        <f>IF('様式E '!I22="","",'様式E '!I22)</f>
        <v/>
      </c>
      <c r="J22" s="447" t="str">
        <f>IF('様式E '!J22="","",'様式E '!J22)</f>
        <v/>
      </c>
      <c r="K22" s="447" t="str">
        <f>IF('様式E '!K22="","",'様式E '!K22)</f>
        <v/>
      </c>
      <c r="L22" s="447" t="str">
        <f>IF('様式E '!L22="","",'様式E '!L22)</f>
        <v/>
      </c>
      <c r="M22" s="447" t="str">
        <f>IF('様式E '!M22="","",'様式E '!M22)</f>
        <v/>
      </c>
      <c r="N22" s="447" t="str">
        <f>IF('様式E '!N22="","",'様式E '!N22)</f>
        <v/>
      </c>
      <c r="O22" s="447" t="str">
        <f>IF('様式E '!O22="","",'様式E '!O22)</f>
        <v/>
      </c>
      <c r="P22" s="522"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522"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522"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522"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522"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522"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536"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522"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522"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c r="Y22" s="522" t="str">
        <f ca="1">IF('様式E '!Y22="","","【"&amp;ROUND(IFERROR(IF(ABS('様式E '!Y22)&gt;=10,IF('様式E '!Y22&gt;=0,'様式E '!Y22*RANDBETWEEN(80,90)*0.01,'様式E '!Y22*RANDBETWEEN(110,120)*0.01),'様式E '!Y22-RANDBETWEEN(1,3)),0),0)&amp;"～"&amp;ROUND(IFERROR(IF(ABS('様式E '!Y22)&gt;=10,IF('様式E '!Y22&gt;=0,'様式E '!Y22*RANDBETWEEN(110,120)*0.01,'様式E '!Y22*RANDBETWEEN(80,90)*0.01),'様式E '!Y22+RANDBETWEEN(1,3)),0),0)&amp;"】")</f>
        <v/>
      </c>
      <c r="Z22" s="522" t="str">
        <f ca="1">IF('様式E '!Z22="","","【"&amp;ROUND(IFERROR(IF(ABS('様式E '!Z22)&gt;=10,IF('様式E '!Z22&gt;=0,'様式E '!Z22*RANDBETWEEN(80,90)*0.01,'様式E '!Z22*RANDBETWEEN(110,120)*0.01),'様式E '!Z22-RANDBETWEEN(1,3)),0),0)&amp;"～"&amp;ROUND(IFERROR(IF(ABS('様式E '!Z22)&gt;=10,IF('様式E '!Z22&gt;=0,'様式E '!Z22*RANDBETWEEN(110,120)*0.01,'様式E '!Z22*RANDBETWEEN(80,90)*0.01),'様式E '!Z22+RANDBETWEEN(1,3)),0),0)&amp;"】")</f>
        <v/>
      </c>
      <c r="AA22" s="537" t="str">
        <f ca="1">IF('様式E '!AA22="","","【"&amp;ROUND(IFERROR(IF(ABS('様式E '!AA22)&gt;=10,IF('様式E '!AA22&gt;=0,'様式E '!AA22*RANDBETWEEN(80,90)*0.01,'様式E '!AA22*RANDBETWEEN(110,120)*0.01),'様式E '!AA22-RANDBETWEEN(1,3)),0),0)&amp;"～"&amp;ROUND(IFERROR(IF(ABS('様式E '!AA22)&gt;=10,IF('様式E '!AA22&gt;=0,'様式E '!AA22*RANDBETWEEN(110,120)*0.01,'様式E '!AA22*RANDBETWEEN(80,90)*0.01),'様式E '!AA22+RANDBETWEEN(1,3)),0),0)&amp;"】")</f>
        <v/>
      </c>
      <c r="AB22" s="522" t="str">
        <f ca="1">IF('様式E '!AB22="","","【"&amp;ROUND(IFERROR(IF(ABS('様式E '!AB22)&gt;=10,IF('様式E '!AB22&gt;=0,'様式E '!AB22*RANDBETWEEN(80,90)*0.01,'様式E '!AB22*RANDBETWEEN(110,120)*0.01),'様式E '!AB22-RANDBETWEEN(1,3)),0),0)&amp;"～"&amp;ROUND(IFERROR(IF(ABS('様式E '!AB22)&gt;=10,IF('様式E '!AB22&gt;=0,'様式E '!AB22*RANDBETWEEN(110,120)*0.01,'様式E '!AB22*RANDBETWEEN(80,90)*0.01),'様式E '!AB22+RANDBETWEEN(1,3)),0),0)&amp;"】")</f>
        <v/>
      </c>
      <c r="AC22" s="522" t="str">
        <f ca="1">IF('様式E '!AC22="","","【"&amp;ROUND(IFERROR(IF(ABS('様式E '!AC22)&gt;=10,IF('様式E '!AC22&gt;=0,'様式E '!AC22*RANDBETWEEN(80,90)*0.01,'様式E '!AC22*RANDBETWEEN(110,120)*0.01),'様式E '!AC22-RANDBETWEEN(1,3)),0),0)&amp;"～"&amp;ROUND(IFERROR(IF(ABS('様式E '!AC22)&gt;=10,IF('様式E '!AC22&gt;=0,'様式E '!AC22*RANDBETWEEN(110,120)*0.01,'様式E '!AC22*RANDBETWEEN(80,90)*0.01),'様式E '!AC22+RANDBETWEEN(1,3)),0),0)&amp;"】")</f>
        <v/>
      </c>
      <c r="AD22" s="522" t="str">
        <f ca="1">IF('様式E '!AD22="","","【"&amp;ROUND(IFERROR(IF(ABS('様式E '!AD22)&gt;=10,IF('様式E '!AD22&gt;=0,'様式E '!AD22*RANDBETWEEN(80,90)*0.01,'様式E '!AD22*RANDBETWEEN(110,120)*0.01),'様式E '!AD22-RANDBETWEEN(1,3)),0),0)&amp;"～"&amp;ROUND(IFERROR(IF(ABS('様式E '!AD22)&gt;=10,IF('様式E '!AD22&gt;=0,'様式E '!AD22*RANDBETWEEN(110,120)*0.01,'様式E '!AD22*RANDBETWEEN(80,90)*0.01),'様式E '!AD22+RANDBETWEEN(1,3)),0),0)&amp;"】")</f>
        <v/>
      </c>
      <c r="AE22" s="522" t="str">
        <f ca="1">IF('様式E '!AE22="","","【"&amp;ROUND(IFERROR(IF(ABS('様式E '!AE22)&gt;=10,IF('様式E '!AE22&gt;=0,'様式E '!AE22*RANDBETWEEN(80,90)*0.01,'様式E '!AE22*RANDBETWEEN(110,120)*0.01),'様式E '!AE22-RANDBETWEEN(1,3)),0),0)&amp;"～"&amp;ROUND(IFERROR(IF(ABS('様式E '!AE22)&gt;=10,IF('様式E '!AE22&gt;=0,'様式E '!AE22*RANDBETWEEN(110,120)*0.01,'様式E '!AE22*RANDBETWEEN(80,90)*0.01),'様式E '!AE22+RANDBETWEEN(1,3)),0),0)&amp;"】")</f>
        <v/>
      </c>
      <c r="AF22" s="538" t="str">
        <f ca="1">IF('様式E '!AF22="","","【"&amp;ROUND(IFERROR(IF(ABS('様式E '!AF22)&gt;=10,IF('様式E '!AF22&gt;=0,'様式E '!AF22*RANDBETWEEN(80,90)*0.01,'様式E '!AF22*RANDBETWEEN(110,120)*0.01),'様式E '!AF22-RANDBETWEEN(1,3)),0),0)&amp;"～"&amp;ROUND(IFERROR(IF(ABS('様式E '!AF22)&gt;=10,IF('様式E '!AF22&gt;=0,'様式E '!AF22*RANDBETWEEN(110,120)*0.01,'様式E '!AF22*RANDBETWEEN(80,90)*0.01),'様式E '!AF22+RANDBETWEEN(1,3)),0),0)&amp;"】")</f>
        <v/>
      </c>
    </row>
    <row r="23" spans="2:32" ht="19.5" customHeight="1">
      <c r="B23" s="295"/>
      <c r="C23" s="296">
        <v>3</v>
      </c>
      <c r="D23" s="449" t="str">
        <f>IF('様式E '!D23="","",'様式E '!D23)</f>
        <v/>
      </c>
      <c r="E23" s="447" t="str">
        <f>IF('様式E '!E23="","",'様式E '!E23)</f>
        <v/>
      </c>
      <c r="F23" s="447" t="str">
        <f>IF('様式E '!F23="","",'様式E '!F23)</f>
        <v/>
      </c>
      <c r="G23" s="447" t="str">
        <f>IF('様式E '!G23="","",'様式E '!G23)</f>
        <v/>
      </c>
      <c r="H23" s="447" t="str">
        <f>IF('様式E '!H23="","",'様式E '!H23)</f>
        <v/>
      </c>
      <c r="I23" s="447" t="str">
        <f>IF('様式E '!I23="","",'様式E '!I23)</f>
        <v/>
      </c>
      <c r="J23" s="447" t="str">
        <f>IF('様式E '!J23="","",'様式E '!J23)</f>
        <v/>
      </c>
      <c r="K23" s="447" t="str">
        <f>IF('様式E '!K23="","",'様式E '!K23)</f>
        <v/>
      </c>
      <c r="L23" s="447" t="str">
        <f>IF('様式E '!L23="","",'様式E '!L23)</f>
        <v/>
      </c>
      <c r="M23" s="447" t="str">
        <f>IF('様式E '!M23="","",'様式E '!M23)</f>
        <v/>
      </c>
      <c r="N23" s="447" t="str">
        <f>IF('様式E '!N23="","",'様式E '!N23)</f>
        <v/>
      </c>
      <c r="O23" s="447" t="str">
        <f>IF('様式E '!O23="","",'様式E '!O23)</f>
        <v/>
      </c>
      <c r="P23" s="522"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522"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522"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522"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522"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522"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536"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522"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522"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c r="Y23" s="522" t="str">
        <f ca="1">IF('様式E '!Y23="","","【"&amp;ROUND(IFERROR(IF(ABS('様式E '!Y23)&gt;=10,IF('様式E '!Y23&gt;=0,'様式E '!Y23*RANDBETWEEN(80,90)*0.01,'様式E '!Y23*RANDBETWEEN(110,120)*0.01),'様式E '!Y23-RANDBETWEEN(1,3)),0),0)&amp;"～"&amp;ROUND(IFERROR(IF(ABS('様式E '!Y23)&gt;=10,IF('様式E '!Y23&gt;=0,'様式E '!Y23*RANDBETWEEN(110,120)*0.01,'様式E '!Y23*RANDBETWEEN(80,90)*0.01),'様式E '!Y23+RANDBETWEEN(1,3)),0),0)&amp;"】")</f>
        <v/>
      </c>
      <c r="Z23" s="522" t="str">
        <f ca="1">IF('様式E '!Z23="","","【"&amp;ROUND(IFERROR(IF(ABS('様式E '!Z23)&gt;=10,IF('様式E '!Z23&gt;=0,'様式E '!Z23*RANDBETWEEN(80,90)*0.01,'様式E '!Z23*RANDBETWEEN(110,120)*0.01),'様式E '!Z23-RANDBETWEEN(1,3)),0),0)&amp;"～"&amp;ROUND(IFERROR(IF(ABS('様式E '!Z23)&gt;=10,IF('様式E '!Z23&gt;=0,'様式E '!Z23*RANDBETWEEN(110,120)*0.01,'様式E '!Z23*RANDBETWEEN(80,90)*0.01),'様式E '!Z23+RANDBETWEEN(1,3)),0),0)&amp;"】")</f>
        <v/>
      </c>
      <c r="AA23" s="537" t="str">
        <f ca="1">IF('様式E '!AA23="","","【"&amp;ROUND(IFERROR(IF(ABS('様式E '!AA23)&gt;=10,IF('様式E '!AA23&gt;=0,'様式E '!AA23*RANDBETWEEN(80,90)*0.01,'様式E '!AA23*RANDBETWEEN(110,120)*0.01),'様式E '!AA23-RANDBETWEEN(1,3)),0),0)&amp;"～"&amp;ROUND(IFERROR(IF(ABS('様式E '!AA23)&gt;=10,IF('様式E '!AA23&gt;=0,'様式E '!AA23*RANDBETWEEN(110,120)*0.01,'様式E '!AA23*RANDBETWEEN(80,90)*0.01),'様式E '!AA23+RANDBETWEEN(1,3)),0),0)&amp;"】")</f>
        <v/>
      </c>
      <c r="AB23" s="522" t="str">
        <f ca="1">IF('様式E '!AB23="","","【"&amp;ROUND(IFERROR(IF(ABS('様式E '!AB23)&gt;=10,IF('様式E '!AB23&gt;=0,'様式E '!AB23*RANDBETWEEN(80,90)*0.01,'様式E '!AB23*RANDBETWEEN(110,120)*0.01),'様式E '!AB23-RANDBETWEEN(1,3)),0),0)&amp;"～"&amp;ROUND(IFERROR(IF(ABS('様式E '!AB23)&gt;=10,IF('様式E '!AB23&gt;=0,'様式E '!AB23*RANDBETWEEN(110,120)*0.01,'様式E '!AB23*RANDBETWEEN(80,90)*0.01),'様式E '!AB23+RANDBETWEEN(1,3)),0),0)&amp;"】")</f>
        <v/>
      </c>
      <c r="AC23" s="522" t="str">
        <f ca="1">IF('様式E '!AC23="","","【"&amp;ROUND(IFERROR(IF(ABS('様式E '!AC23)&gt;=10,IF('様式E '!AC23&gt;=0,'様式E '!AC23*RANDBETWEEN(80,90)*0.01,'様式E '!AC23*RANDBETWEEN(110,120)*0.01),'様式E '!AC23-RANDBETWEEN(1,3)),0),0)&amp;"～"&amp;ROUND(IFERROR(IF(ABS('様式E '!AC23)&gt;=10,IF('様式E '!AC23&gt;=0,'様式E '!AC23*RANDBETWEEN(110,120)*0.01,'様式E '!AC23*RANDBETWEEN(80,90)*0.01),'様式E '!AC23+RANDBETWEEN(1,3)),0),0)&amp;"】")</f>
        <v/>
      </c>
      <c r="AD23" s="522" t="str">
        <f ca="1">IF('様式E '!AD23="","","【"&amp;ROUND(IFERROR(IF(ABS('様式E '!AD23)&gt;=10,IF('様式E '!AD23&gt;=0,'様式E '!AD23*RANDBETWEEN(80,90)*0.01,'様式E '!AD23*RANDBETWEEN(110,120)*0.01),'様式E '!AD23-RANDBETWEEN(1,3)),0),0)&amp;"～"&amp;ROUND(IFERROR(IF(ABS('様式E '!AD23)&gt;=10,IF('様式E '!AD23&gt;=0,'様式E '!AD23*RANDBETWEEN(110,120)*0.01,'様式E '!AD23*RANDBETWEEN(80,90)*0.01),'様式E '!AD23+RANDBETWEEN(1,3)),0),0)&amp;"】")</f>
        <v/>
      </c>
      <c r="AE23" s="522" t="str">
        <f ca="1">IF('様式E '!AE23="","","【"&amp;ROUND(IFERROR(IF(ABS('様式E '!AE23)&gt;=10,IF('様式E '!AE23&gt;=0,'様式E '!AE23*RANDBETWEEN(80,90)*0.01,'様式E '!AE23*RANDBETWEEN(110,120)*0.01),'様式E '!AE23-RANDBETWEEN(1,3)),0),0)&amp;"～"&amp;ROUND(IFERROR(IF(ABS('様式E '!AE23)&gt;=10,IF('様式E '!AE23&gt;=0,'様式E '!AE23*RANDBETWEEN(110,120)*0.01,'様式E '!AE23*RANDBETWEEN(80,90)*0.01),'様式E '!AE23+RANDBETWEEN(1,3)),0),0)&amp;"】")</f>
        <v/>
      </c>
      <c r="AF23" s="538" t="str">
        <f ca="1">IF('様式E '!AF23="","","【"&amp;ROUND(IFERROR(IF(ABS('様式E '!AF23)&gt;=10,IF('様式E '!AF23&gt;=0,'様式E '!AF23*RANDBETWEEN(80,90)*0.01,'様式E '!AF23*RANDBETWEEN(110,120)*0.01),'様式E '!AF23-RANDBETWEEN(1,3)),0),0)&amp;"～"&amp;ROUND(IFERROR(IF(ABS('様式E '!AF23)&gt;=10,IF('様式E '!AF23&gt;=0,'様式E '!AF23*RANDBETWEEN(110,120)*0.01,'様式E '!AF23*RANDBETWEEN(80,90)*0.01),'様式E '!AF23+RANDBETWEEN(1,3)),0),0)&amp;"】")</f>
        <v/>
      </c>
    </row>
    <row r="24" spans="2:32" ht="19.5" customHeight="1">
      <c r="B24" s="295"/>
      <c r="C24" s="296">
        <v>4</v>
      </c>
      <c r="D24" s="449" t="str">
        <f>IF('様式E '!D24="","",'様式E '!D24)</f>
        <v/>
      </c>
      <c r="E24" s="447" t="str">
        <f>IF('様式E '!E24="","",'様式E '!E24)</f>
        <v/>
      </c>
      <c r="F24" s="447" t="str">
        <f>IF('様式E '!F24="","",'様式E '!F24)</f>
        <v/>
      </c>
      <c r="G24" s="447" t="str">
        <f>IF('様式E '!G24="","",'様式E '!G24)</f>
        <v/>
      </c>
      <c r="H24" s="447" t="str">
        <f>IF('様式E '!H24="","",'様式E '!H24)</f>
        <v/>
      </c>
      <c r="I24" s="447" t="str">
        <f>IF('様式E '!I24="","",'様式E '!I24)</f>
        <v/>
      </c>
      <c r="J24" s="447" t="str">
        <f>IF('様式E '!J24="","",'様式E '!J24)</f>
        <v/>
      </c>
      <c r="K24" s="447" t="str">
        <f>IF('様式E '!K24="","",'様式E '!K24)</f>
        <v/>
      </c>
      <c r="L24" s="447" t="str">
        <f>IF('様式E '!L24="","",'様式E '!L24)</f>
        <v/>
      </c>
      <c r="M24" s="447" t="str">
        <f>IF('様式E '!M24="","",'様式E '!M24)</f>
        <v/>
      </c>
      <c r="N24" s="447" t="str">
        <f>IF('様式E '!N24="","",'様式E '!N24)</f>
        <v/>
      </c>
      <c r="O24" s="447" t="str">
        <f>IF('様式E '!O24="","",'様式E '!O24)</f>
        <v/>
      </c>
      <c r="P24" s="522"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522"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522"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522"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522"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522"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536"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522"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522"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c r="Y24" s="522" t="str">
        <f ca="1">IF('様式E '!Y24="","","【"&amp;ROUND(IFERROR(IF(ABS('様式E '!Y24)&gt;=10,IF('様式E '!Y24&gt;=0,'様式E '!Y24*RANDBETWEEN(80,90)*0.01,'様式E '!Y24*RANDBETWEEN(110,120)*0.01),'様式E '!Y24-RANDBETWEEN(1,3)),0),0)&amp;"～"&amp;ROUND(IFERROR(IF(ABS('様式E '!Y24)&gt;=10,IF('様式E '!Y24&gt;=0,'様式E '!Y24*RANDBETWEEN(110,120)*0.01,'様式E '!Y24*RANDBETWEEN(80,90)*0.01),'様式E '!Y24+RANDBETWEEN(1,3)),0),0)&amp;"】")</f>
        <v/>
      </c>
      <c r="Z24" s="522" t="str">
        <f ca="1">IF('様式E '!Z24="","","【"&amp;ROUND(IFERROR(IF(ABS('様式E '!Z24)&gt;=10,IF('様式E '!Z24&gt;=0,'様式E '!Z24*RANDBETWEEN(80,90)*0.01,'様式E '!Z24*RANDBETWEEN(110,120)*0.01),'様式E '!Z24-RANDBETWEEN(1,3)),0),0)&amp;"～"&amp;ROUND(IFERROR(IF(ABS('様式E '!Z24)&gt;=10,IF('様式E '!Z24&gt;=0,'様式E '!Z24*RANDBETWEEN(110,120)*0.01,'様式E '!Z24*RANDBETWEEN(80,90)*0.01),'様式E '!Z24+RANDBETWEEN(1,3)),0),0)&amp;"】")</f>
        <v/>
      </c>
      <c r="AA24" s="537" t="str">
        <f ca="1">IF('様式E '!AA24="","","【"&amp;ROUND(IFERROR(IF(ABS('様式E '!AA24)&gt;=10,IF('様式E '!AA24&gt;=0,'様式E '!AA24*RANDBETWEEN(80,90)*0.01,'様式E '!AA24*RANDBETWEEN(110,120)*0.01),'様式E '!AA24-RANDBETWEEN(1,3)),0),0)&amp;"～"&amp;ROUND(IFERROR(IF(ABS('様式E '!AA24)&gt;=10,IF('様式E '!AA24&gt;=0,'様式E '!AA24*RANDBETWEEN(110,120)*0.01,'様式E '!AA24*RANDBETWEEN(80,90)*0.01),'様式E '!AA24+RANDBETWEEN(1,3)),0),0)&amp;"】")</f>
        <v/>
      </c>
      <c r="AB24" s="522" t="str">
        <f ca="1">IF('様式E '!AB24="","","【"&amp;ROUND(IFERROR(IF(ABS('様式E '!AB24)&gt;=10,IF('様式E '!AB24&gt;=0,'様式E '!AB24*RANDBETWEEN(80,90)*0.01,'様式E '!AB24*RANDBETWEEN(110,120)*0.01),'様式E '!AB24-RANDBETWEEN(1,3)),0),0)&amp;"～"&amp;ROUND(IFERROR(IF(ABS('様式E '!AB24)&gt;=10,IF('様式E '!AB24&gt;=0,'様式E '!AB24*RANDBETWEEN(110,120)*0.01,'様式E '!AB24*RANDBETWEEN(80,90)*0.01),'様式E '!AB24+RANDBETWEEN(1,3)),0),0)&amp;"】")</f>
        <v/>
      </c>
      <c r="AC24" s="522" t="str">
        <f ca="1">IF('様式E '!AC24="","","【"&amp;ROUND(IFERROR(IF(ABS('様式E '!AC24)&gt;=10,IF('様式E '!AC24&gt;=0,'様式E '!AC24*RANDBETWEEN(80,90)*0.01,'様式E '!AC24*RANDBETWEEN(110,120)*0.01),'様式E '!AC24-RANDBETWEEN(1,3)),0),0)&amp;"～"&amp;ROUND(IFERROR(IF(ABS('様式E '!AC24)&gt;=10,IF('様式E '!AC24&gt;=0,'様式E '!AC24*RANDBETWEEN(110,120)*0.01,'様式E '!AC24*RANDBETWEEN(80,90)*0.01),'様式E '!AC24+RANDBETWEEN(1,3)),0),0)&amp;"】")</f>
        <v/>
      </c>
      <c r="AD24" s="522" t="str">
        <f ca="1">IF('様式E '!AD24="","","【"&amp;ROUND(IFERROR(IF(ABS('様式E '!AD24)&gt;=10,IF('様式E '!AD24&gt;=0,'様式E '!AD24*RANDBETWEEN(80,90)*0.01,'様式E '!AD24*RANDBETWEEN(110,120)*0.01),'様式E '!AD24-RANDBETWEEN(1,3)),0),0)&amp;"～"&amp;ROUND(IFERROR(IF(ABS('様式E '!AD24)&gt;=10,IF('様式E '!AD24&gt;=0,'様式E '!AD24*RANDBETWEEN(110,120)*0.01,'様式E '!AD24*RANDBETWEEN(80,90)*0.01),'様式E '!AD24+RANDBETWEEN(1,3)),0),0)&amp;"】")</f>
        <v/>
      </c>
      <c r="AE24" s="522" t="str">
        <f ca="1">IF('様式E '!AE24="","","【"&amp;ROUND(IFERROR(IF(ABS('様式E '!AE24)&gt;=10,IF('様式E '!AE24&gt;=0,'様式E '!AE24*RANDBETWEEN(80,90)*0.01,'様式E '!AE24*RANDBETWEEN(110,120)*0.01),'様式E '!AE24-RANDBETWEEN(1,3)),0),0)&amp;"～"&amp;ROUND(IFERROR(IF(ABS('様式E '!AE24)&gt;=10,IF('様式E '!AE24&gt;=0,'様式E '!AE24*RANDBETWEEN(110,120)*0.01,'様式E '!AE24*RANDBETWEEN(80,90)*0.01),'様式E '!AE24+RANDBETWEEN(1,3)),0),0)&amp;"】")</f>
        <v/>
      </c>
      <c r="AF24" s="538" t="str">
        <f ca="1">IF('様式E '!AF24="","","【"&amp;ROUND(IFERROR(IF(ABS('様式E '!AF24)&gt;=10,IF('様式E '!AF24&gt;=0,'様式E '!AF24*RANDBETWEEN(80,90)*0.01,'様式E '!AF24*RANDBETWEEN(110,120)*0.01),'様式E '!AF24-RANDBETWEEN(1,3)),0),0)&amp;"～"&amp;ROUND(IFERROR(IF(ABS('様式E '!AF24)&gt;=10,IF('様式E '!AF24&gt;=0,'様式E '!AF24*RANDBETWEEN(110,120)*0.01,'様式E '!AF24*RANDBETWEEN(80,90)*0.01),'様式E '!AF24+RANDBETWEEN(1,3)),0),0)&amp;"】")</f>
        <v/>
      </c>
    </row>
    <row r="25" spans="2:32" ht="19.5" customHeight="1">
      <c r="B25" s="295"/>
      <c r="C25" s="296">
        <v>5</v>
      </c>
      <c r="D25" s="449" t="str">
        <f>IF('様式E '!D25="","",'様式E '!D25)</f>
        <v/>
      </c>
      <c r="E25" s="447" t="str">
        <f>IF('様式E '!E25="","",'様式E '!E25)</f>
        <v/>
      </c>
      <c r="F25" s="447" t="str">
        <f>IF('様式E '!F25="","",'様式E '!F25)</f>
        <v/>
      </c>
      <c r="G25" s="447" t="str">
        <f>IF('様式E '!G25="","",'様式E '!G25)</f>
        <v/>
      </c>
      <c r="H25" s="447" t="str">
        <f>IF('様式E '!H25="","",'様式E '!H25)</f>
        <v/>
      </c>
      <c r="I25" s="447" t="str">
        <f>IF('様式E '!I25="","",'様式E '!I25)</f>
        <v/>
      </c>
      <c r="J25" s="447" t="str">
        <f>IF('様式E '!J25="","",'様式E '!J25)</f>
        <v/>
      </c>
      <c r="K25" s="447" t="str">
        <f>IF('様式E '!K25="","",'様式E '!K25)</f>
        <v/>
      </c>
      <c r="L25" s="447" t="str">
        <f>IF('様式E '!L25="","",'様式E '!L25)</f>
        <v/>
      </c>
      <c r="M25" s="447" t="str">
        <f>IF('様式E '!M25="","",'様式E '!M25)</f>
        <v/>
      </c>
      <c r="N25" s="447" t="str">
        <f>IF('様式E '!N25="","",'様式E '!N25)</f>
        <v/>
      </c>
      <c r="O25" s="447" t="str">
        <f>IF('様式E '!O25="","",'様式E '!O25)</f>
        <v/>
      </c>
      <c r="P25" s="522"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522"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522"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522"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522"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522"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536"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522"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522"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c r="Y25" s="522" t="str">
        <f ca="1">IF('様式E '!Y25="","","【"&amp;ROUND(IFERROR(IF(ABS('様式E '!Y25)&gt;=10,IF('様式E '!Y25&gt;=0,'様式E '!Y25*RANDBETWEEN(80,90)*0.01,'様式E '!Y25*RANDBETWEEN(110,120)*0.01),'様式E '!Y25-RANDBETWEEN(1,3)),0),0)&amp;"～"&amp;ROUND(IFERROR(IF(ABS('様式E '!Y25)&gt;=10,IF('様式E '!Y25&gt;=0,'様式E '!Y25*RANDBETWEEN(110,120)*0.01,'様式E '!Y25*RANDBETWEEN(80,90)*0.01),'様式E '!Y25+RANDBETWEEN(1,3)),0),0)&amp;"】")</f>
        <v/>
      </c>
      <c r="Z25" s="522" t="str">
        <f ca="1">IF('様式E '!Z25="","","【"&amp;ROUND(IFERROR(IF(ABS('様式E '!Z25)&gt;=10,IF('様式E '!Z25&gt;=0,'様式E '!Z25*RANDBETWEEN(80,90)*0.01,'様式E '!Z25*RANDBETWEEN(110,120)*0.01),'様式E '!Z25-RANDBETWEEN(1,3)),0),0)&amp;"～"&amp;ROUND(IFERROR(IF(ABS('様式E '!Z25)&gt;=10,IF('様式E '!Z25&gt;=0,'様式E '!Z25*RANDBETWEEN(110,120)*0.01,'様式E '!Z25*RANDBETWEEN(80,90)*0.01),'様式E '!Z25+RANDBETWEEN(1,3)),0),0)&amp;"】")</f>
        <v/>
      </c>
      <c r="AA25" s="537" t="str">
        <f ca="1">IF('様式E '!AA25="","","【"&amp;ROUND(IFERROR(IF(ABS('様式E '!AA25)&gt;=10,IF('様式E '!AA25&gt;=0,'様式E '!AA25*RANDBETWEEN(80,90)*0.01,'様式E '!AA25*RANDBETWEEN(110,120)*0.01),'様式E '!AA25-RANDBETWEEN(1,3)),0),0)&amp;"～"&amp;ROUND(IFERROR(IF(ABS('様式E '!AA25)&gt;=10,IF('様式E '!AA25&gt;=0,'様式E '!AA25*RANDBETWEEN(110,120)*0.01,'様式E '!AA25*RANDBETWEEN(80,90)*0.01),'様式E '!AA25+RANDBETWEEN(1,3)),0),0)&amp;"】")</f>
        <v/>
      </c>
      <c r="AB25" s="522" t="str">
        <f ca="1">IF('様式E '!AB25="","","【"&amp;ROUND(IFERROR(IF(ABS('様式E '!AB25)&gt;=10,IF('様式E '!AB25&gt;=0,'様式E '!AB25*RANDBETWEEN(80,90)*0.01,'様式E '!AB25*RANDBETWEEN(110,120)*0.01),'様式E '!AB25-RANDBETWEEN(1,3)),0),0)&amp;"～"&amp;ROUND(IFERROR(IF(ABS('様式E '!AB25)&gt;=10,IF('様式E '!AB25&gt;=0,'様式E '!AB25*RANDBETWEEN(110,120)*0.01,'様式E '!AB25*RANDBETWEEN(80,90)*0.01),'様式E '!AB25+RANDBETWEEN(1,3)),0),0)&amp;"】")</f>
        <v/>
      </c>
      <c r="AC25" s="522" t="str">
        <f ca="1">IF('様式E '!AC25="","","【"&amp;ROUND(IFERROR(IF(ABS('様式E '!AC25)&gt;=10,IF('様式E '!AC25&gt;=0,'様式E '!AC25*RANDBETWEEN(80,90)*0.01,'様式E '!AC25*RANDBETWEEN(110,120)*0.01),'様式E '!AC25-RANDBETWEEN(1,3)),0),0)&amp;"～"&amp;ROUND(IFERROR(IF(ABS('様式E '!AC25)&gt;=10,IF('様式E '!AC25&gt;=0,'様式E '!AC25*RANDBETWEEN(110,120)*0.01,'様式E '!AC25*RANDBETWEEN(80,90)*0.01),'様式E '!AC25+RANDBETWEEN(1,3)),0),0)&amp;"】")</f>
        <v/>
      </c>
      <c r="AD25" s="522" t="str">
        <f ca="1">IF('様式E '!AD25="","","【"&amp;ROUND(IFERROR(IF(ABS('様式E '!AD25)&gt;=10,IF('様式E '!AD25&gt;=0,'様式E '!AD25*RANDBETWEEN(80,90)*0.01,'様式E '!AD25*RANDBETWEEN(110,120)*0.01),'様式E '!AD25-RANDBETWEEN(1,3)),0),0)&amp;"～"&amp;ROUND(IFERROR(IF(ABS('様式E '!AD25)&gt;=10,IF('様式E '!AD25&gt;=0,'様式E '!AD25*RANDBETWEEN(110,120)*0.01,'様式E '!AD25*RANDBETWEEN(80,90)*0.01),'様式E '!AD25+RANDBETWEEN(1,3)),0),0)&amp;"】")</f>
        <v/>
      </c>
      <c r="AE25" s="522" t="str">
        <f ca="1">IF('様式E '!AE25="","","【"&amp;ROUND(IFERROR(IF(ABS('様式E '!AE25)&gt;=10,IF('様式E '!AE25&gt;=0,'様式E '!AE25*RANDBETWEEN(80,90)*0.01,'様式E '!AE25*RANDBETWEEN(110,120)*0.01),'様式E '!AE25-RANDBETWEEN(1,3)),0),0)&amp;"～"&amp;ROUND(IFERROR(IF(ABS('様式E '!AE25)&gt;=10,IF('様式E '!AE25&gt;=0,'様式E '!AE25*RANDBETWEEN(110,120)*0.01,'様式E '!AE25*RANDBETWEEN(80,90)*0.01),'様式E '!AE25+RANDBETWEEN(1,3)),0),0)&amp;"】")</f>
        <v/>
      </c>
      <c r="AF25" s="538" t="str">
        <f ca="1">IF('様式E '!AF25="","","【"&amp;ROUND(IFERROR(IF(ABS('様式E '!AF25)&gt;=10,IF('様式E '!AF25&gt;=0,'様式E '!AF25*RANDBETWEEN(80,90)*0.01,'様式E '!AF25*RANDBETWEEN(110,120)*0.01),'様式E '!AF25-RANDBETWEEN(1,3)),0),0)&amp;"～"&amp;ROUND(IFERROR(IF(ABS('様式E '!AF25)&gt;=10,IF('様式E '!AF25&gt;=0,'様式E '!AF25*RANDBETWEEN(110,120)*0.01,'様式E '!AF25*RANDBETWEEN(80,90)*0.01),'様式E '!AF25+RANDBETWEEN(1,3)),0),0)&amp;"】")</f>
        <v/>
      </c>
    </row>
    <row r="26" spans="2:32" ht="19.5" customHeight="1">
      <c r="B26" s="295"/>
      <c r="C26" s="296">
        <v>6</v>
      </c>
      <c r="D26" s="449" t="str">
        <f>IF('様式E '!D26="","",'様式E '!D26)</f>
        <v/>
      </c>
      <c r="E26" s="447" t="str">
        <f>IF('様式E '!E26="","",'様式E '!E26)</f>
        <v/>
      </c>
      <c r="F26" s="447" t="str">
        <f>IF('様式E '!F26="","",'様式E '!F26)</f>
        <v/>
      </c>
      <c r="G26" s="447" t="str">
        <f>IF('様式E '!G26="","",'様式E '!G26)</f>
        <v/>
      </c>
      <c r="H26" s="447" t="str">
        <f>IF('様式E '!H26="","",'様式E '!H26)</f>
        <v/>
      </c>
      <c r="I26" s="447" t="str">
        <f>IF('様式E '!I26="","",'様式E '!I26)</f>
        <v/>
      </c>
      <c r="J26" s="447" t="str">
        <f>IF('様式E '!J26="","",'様式E '!J26)</f>
        <v/>
      </c>
      <c r="K26" s="447" t="str">
        <f>IF('様式E '!K26="","",'様式E '!K26)</f>
        <v/>
      </c>
      <c r="L26" s="447" t="str">
        <f>IF('様式E '!L26="","",'様式E '!L26)</f>
        <v/>
      </c>
      <c r="M26" s="447" t="str">
        <f>IF('様式E '!M26="","",'様式E '!M26)</f>
        <v/>
      </c>
      <c r="N26" s="447" t="str">
        <f>IF('様式E '!N26="","",'様式E '!N26)</f>
        <v/>
      </c>
      <c r="O26" s="447" t="str">
        <f>IF('様式E '!O26="","",'様式E '!O26)</f>
        <v/>
      </c>
      <c r="P26" s="522"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522"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522"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522"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522"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522"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536"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522"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522"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c r="Y26" s="522" t="str">
        <f ca="1">IF('様式E '!Y26="","","【"&amp;ROUND(IFERROR(IF(ABS('様式E '!Y26)&gt;=10,IF('様式E '!Y26&gt;=0,'様式E '!Y26*RANDBETWEEN(80,90)*0.01,'様式E '!Y26*RANDBETWEEN(110,120)*0.01),'様式E '!Y26-RANDBETWEEN(1,3)),0),0)&amp;"～"&amp;ROUND(IFERROR(IF(ABS('様式E '!Y26)&gt;=10,IF('様式E '!Y26&gt;=0,'様式E '!Y26*RANDBETWEEN(110,120)*0.01,'様式E '!Y26*RANDBETWEEN(80,90)*0.01),'様式E '!Y26+RANDBETWEEN(1,3)),0),0)&amp;"】")</f>
        <v/>
      </c>
      <c r="Z26" s="522" t="str">
        <f ca="1">IF('様式E '!Z26="","","【"&amp;ROUND(IFERROR(IF(ABS('様式E '!Z26)&gt;=10,IF('様式E '!Z26&gt;=0,'様式E '!Z26*RANDBETWEEN(80,90)*0.01,'様式E '!Z26*RANDBETWEEN(110,120)*0.01),'様式E '!Z26-RANDBETWEEN(1,3)),0),0)&amp;"～"&amp;ROUND(IFERROR(IF(ABS('様式E '!Z26)&gt;=10,IF('様式E '!Z26&gt;=0,'様式E '!Z26*RANDBETWEEN(110,120)*0.01,'様式E '!Z26*RANDBETWEEN(80,90)*0.01),'様式E '!Z26+RANDBETWEEN(1,3)),0),0)&amp;"】")</f>
        <v/>
      </c>
      <c r="AA26" s="537" t="str">
        <f ca="1">IF('様式E '!AA26="","","【"&amp;ROUND(IFERROR(IF(ABS('様式E '!AA26)&gt;=10,IF('様式E '!AA26&gt;=0,'様式E '!AA26*RANDBETWEEN(80,90)*0.01,'様式E '!AA26*RANDBETWEEN(110,120)*0.01),'様式E '!AA26-RANDBETWEEN(1,3)),0),0)&amp;"～"&amp;ROUND(IFERROR(IF(ABS('様式E '!AA26)&gt;=10,IF('様式E '!AA26&gt;=0,'様式E '!AA26*RANDBETWEEN(110,120)*0.01,'様式E '!AA26*RANDBETWEEN(80,90)*0.01),'様式E '!AA26+RANDBETWEEN(1,3)),0),0)&amp;"】")</f>
        <v/>
      </c>
      <c r="AB26" s="522" t="str">
        <f ca="1">IF('様式E '!AB26="","","【"&amp;ROUND(IFERROR(IF(ABS('様式E '!AB26)&gt;=10,IF('様式E '!AB26&gt;=0,'様式E '!AB26*RANDBETWEEN(80,90)*0.01,'様式E '!AB26*RANDBETWEEN(110,120)*0.01),'様式E '!AB26-RANDBETWEEN(1,3)),0),0)&amp;"～"&amp;ROUND(IFERROR(IF(ABS('様式E '!AB26)&gt;=10,IF('様式E '!AB26&gt;=0,'様式E '!AB26*RANDBETWEEN(110,120)*0.01,'様式E '!AB26*RANDBETWEEN(80,90)*0.01),'様式E '!AB26+RANDBETWEEN(1,3)),0),0)&amp;"】")</f>
        <v/>
      </c>
      <c r="AC26" s="522" t="str">
        <f ca="1">IF('様式E '!AC26="","","【"&amp;ROUND(IFERROR(IF(ABS('様式E '!AC26)&gt;=10,IF('様式E '!AC26&gt;=0,'様式E '!AC26*RANDBETWEEN(80,90)*0.01,'様式E '!AC26*RANDBETWEEN(110,120)*0.01),'様式E '!AC26-RANDBETWEEN(1,3)),0),0)&amp;"～"&amp;ROUND(IFERROR(IF(ABS('様式E '!AC26)&gt;=10,IF('様式E '!AC26&gt;=0,'様式E '!AC26*RANDBETWEEN(110,120)*0.01,'様式E '!AC26*RANDBETWEEN(80,90)*0.01),'様式E '!AC26+RANDBETWEEN(1,3)),0),0)&amp;"】")</f>
        <v/>
      </c>
      <c r="AD26" s="522" t="str">
        <f ca="1">IF('様式E '!AD26="","","【"&amp;ROUND(IFERROR(IF(ABS('様式E '!AD26)&gt;=10,IF('様式E '!AD26&gt;=0,'様式E '!AD26*RANDBETWEEN(80,90)*0.01,'様式E '!AD26*RANDBETWEEN(110,120)*0.01),'様式E '!AD26-RANDBETWEEN(1,3)),0),0)&amp;"～"&amp;ROUND(IFERROR(IF(ABS('様式E '!AD26)&gt;=10,IF('様式E '!AD26&gt;=0,'様式E '!AD26*RANDBETWEEN(110,120)*0.01,'様式E '!AD26*RANDBETWEEN(80,90)*0.01),'様式E '!AD26+RANDBETWEEN(1,3)),0),0)&amp;"】")</f>
        <v/>
      </c>
      <c r="AE26" s="522" t="str">
        <f ca="1">IF('様式E '!AE26="","","【"&amp;ROUND(IFERROR(IF(ABS('様式E '!AE26)&gt;=10,IF('様式E '!AE26&gt;=0,'様式E '!AE26*RANDBETWEEN(80,90)*0.01,'様式E '!AE26*RANDBETWEEN(110,120)*0.01),'様式E '!AE26-RANDBETWEEN(1,3)),0),0)&amp;"～"&amp;ROUND(IFERROR(IF(ABS('様式E '!AE26)&gt;=10,IF('様式E '!AE26&gt;=0,'様式E '!AE26*RANDBETWEEN(110,120)*0.01,'様式E '!AE26*RANDBETWEEN(80,90)*0.01),'様式E '!AE26+RANDBETWEEN(1,3)),0),0)&amp;"】")</f>
        <v/>
      </c>
      <c r="AF26" s="538" t="str">
        <f ca="1">IF('様式E '!AF26="","","【"&amp;ROUND(IFERROR(IF(ABS('様式E '!AF26)&gt;=10,IF('様式E '!AF26&gt;=0,'様式E '!AF26*RANDBETWEEN(80,90)*0.01,'様式E '!AF26*RANDBETWEEN(110,120)*0.01),'様式E '!AF26-RANDBETWEEN(1,3)),0),0)&amp;"～"&amp;ROUND(IFERROR(IF(ABS('様式E '!AF26)&gt;=10,IF('様式E '!AF26&gt;=0,'様式E '!AF26*RANDBETWEEN(110,120)*0.01,'様式E '!AF26*RANDBETWEEN(80,90)*0.01),'様式E '!AF26+RANDBETWEEN(1,3)),0),0)&amp;"】")</f>
        <v/>
      </c>
    </row>
    <row r="27" spans="2:32" ht="19.5" customHeight="1">
      <c r="B27" s="295"/>
      <c r="C27" s="296">
        <v>7</v>
      </c>
      <c r="D27" s="449" t="str">
        <f>IF('様式E '!D27="","",'様式E '!D27)</f>
        <v/>
      </c>
      <c r="E27" s="447" t="str">
        <f>IF('様式E '!E27="","",'様式E '!E27)</f>
        <v/>
      </c>
      <c r="F27" s="447" t="str">
        <f>IF('様式E '!F27="","",'様式E '!F27)</f>
        <v/>
      </c>
      <c r="G27" s="447" t="str">
        <f>IF('様式E '!G27="","",'様式E '!G27)</f>
        <v/>
      </c>
      <c r="H27" s="447" t="str">
        <f>IF('様式E '!H27="","",'様式E '!H27)</f>
        <v/>
      </c>
      <c r="I27" s="447" t="str">
        <f>IF('様式E '!I27="","",'様式E '!I27)</f>
        <v/>
      </c>
      <c r="J27" s="447" t="str">
        <f>IF('様式E '!J27="","",'様式E '!J27)</f>
        <v/>
      </c>
      <c r="K27" s="447" t="str">
        <f>IF('様式E '!K27="","",'様式E '!K27)</f>
        <v/>
      </c>
      <c r="L27" s="447" t="str">
        <f>IF('様式E '!L27="","",'様式E '!L27)</f>
        <v/>
      </c>
      <c r="M27" s="447" t="str">
        <f>IF('様式E '!M27="","",'様式E '!M27)</f>
        <v/>
      </c>
      <c r="N27" s="447" t="str">
        <f>IF('様式E '!N27="","",'様式E '!N27)</f>
        <v/>
      </c>
      <c r="O27" s="447" t="str">
        <f>IF('様式E '!O27="","",'様式E '!O27)</f>
        <v/>
      </c>
      <c r="P27" s="522"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522"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522"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522"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522"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522"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536"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522"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522"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c r="Y27" s="522" t="str">
        <f ca="1">IF('様式E '!Y27="","","【"&amp;ROUND(IFERROR(IF(ABS('様式E '!Y27)&gt;=10,IF('様式E '!Y27&gt;=0,'様式E '!Y27*RANDBETWEEN(80,90)*0.01,'様式E '!Y27*RANDBETWEEN(110,120)*0.01),'様式E '!Y27-RANDBETWEEN(1,3)),0),0)&amp;"～"&amp;ROUND(IFERROR(IF(ABS('様式E '!Y27)&gt;=10,IF('様式E '!Y27&gt;=0,'様式E '!Y27*RANDBETWEEN(110,120)*0.01,'様式E '!Y27*RANDBETWEEN(80,90)*0.01),'様式E '!Y27+RANDBETWEEN(1,3)),0),0)&amp;"】")</f>
        <v/>
      </c>
      <c r="Z27" s="522" t="str">
        <f ca="1">IF('様式E '!Z27="","","【"&amp;ROUND(IFERROR(IF(ABS('様式E '!Z27)&gt;=10,IF('様式E '!Z27&gt;=0,'様式E '!Z27*RANDBETWEEN(80,90)*0.01,'様式E '!Z27*RANDBETWEEN(110,120)*0.01),'様式E '!Z27-RANDBETWEEN(1,3)),0),0)&amp;"～"&amp;ROUND(IFERROR(IF(ABS('様式E '!Z27)&gt;=10,IF('様式E '!Z27&gt;=0,'様式E '!Z27*RANDBETWEEN(110,120)*0.01,'様式E '!Z27*RANDBETWEEN(80,90)*0.01),'様式E '!Z27+RANDBETWEEN(1,3)),0),0)&amp;"】")</f>
        <v/>
      </c>
      <c r="AA27" s="537" t="str">
        <f ca="1">IF('様式E '!AA27="","","【"&amp;ROUND(IFERROR(IF(ABS('様式E '!AA27)&gt;=10,IF('様式E '!AA27&gt;=0,'様式E '!AA27*RANDBETWEEN(80,90)*0.01,'様式E '!AA27*RANDBETWEEN(110,120)*0.01),'様式E '!AA27-RANDBETWEEN(1,3)),0),0)&amp;"～"&amp;ROUND(IFERROR(IF(ABS('様式E '!AA27)&gt;=10,IF('様式E '!AA27&gt;=0,'様式E '!AA27*RANDBETWEEN(110,120)*0.01,'様式E '!AA27*RANDBETWEEN(80,90)*0.01),'様式E '!AA27+RANDBETWEEN(1,3)),0),0)&amp;"】")</f>
        <v/>
      </c>
      <c r="AB27" s="522" t="str">
        <f ca="1">IF('様式E '!AB27="","","【"&amp;ROUND(IFERROR(IF(ABS('様式E '!AB27)&gt;=10,IF('様式E '!AB27&gt;=0,'様式E '!AB27*RANDBETWEEN(80,90)*0.01,'様式E '!AB27*RANDBETWEEN(110,120)*0.01),'様式E '!AB27-RANDBETWEEN(1,3)),0),0)&amp;"～"&amp;ROUND(IFERROR(IF(ABS('様式E '!AB27)&gt;=10,IF('様式E '!AB27&gt;=0,'様式E '!AB27*RANDBETWEEN(110,120)*0.01,'様式E '!AB27*RANDBETWEEN(80,90)*0.01),'様式E '!AB27+RANDBETWEEN(1,3)),0),0)&amp;"】")</f>
        <v/>
      </c>
      <c r="AC27" s="522" t="str">
        <f ca="1">IF('様式E '!AC27="","","【"&amp;ROUND(IFERROR(IF(ABS('様式E '!AC27)&gt;=10,IF('様式E '!AC27&gt;=0,'様式E '!AC27*RANDBETWEEN(80,90)*0.01,'様式E '!AC27*RANDBETWEEN(110,120)*0.01),'様式E '!AC27-RANDBETWEEN(1,3)),0),0)&amp;"～"&amp;ROUND(IFERROR(IF(ABS('様式E '!AC27)&gt;=10,IF('様式E '!AC27&gt;=0,'様式E '!AC27*RANDBETWEEN(110,120)*0.01,'様式E '!AC27*RANDBETWEEN(80,90)*0.01),'様式E '!AC27+RANDBETWEEN(1,3)),0),0)&amp;"】")</f>
        <v/>
      </c>
      <c r="AD27" s="522" t="str">
        <f ca="1">IF('様式E '!AD27="","","【"&amp;ROUND(IFERROR(IF(ABS('様式E '!AD27)&gt;=10,IF('様式E '!AD27&gt;=0,'様式E '!AD27*RANDBETWEEN(80,90)*0.01,'様式E '!AD27*RANDBETWEEN(110,120)*0.01),'様式E '!AD27-RANDBETWEEN(1,3)),0),0)&amp;"～"&amp;ROUND(IFERROR(IF(ABS('様式E '!AD27)&gt;=10,IF('様式E '!AD27&gt;=0,'様式E '!AD27*RANDBETWEEN(110,120)*0.01,'様式E '!AD27*RANDBETWEEN(80,90)*0.01),'様式E '!AD27+RANDBETWEEN(1,3)),0),0)&amp;"】")</f>
        <v/>
      </c>
      <c r="AE27" s="522" t="str">
        <f ca="1">IF('様式E '!AE27="","","【"&amp;ROUND(IFERROR(IF(ABS('様式E '!AE27)&gt;=10,IF('様式E '!AE27&gt;=0,'様式E '!AE27*RANDBETWEEN(80,90)*0.01,'様式E '!AE27*RANDBETWEEN(110,120)*0.01),'様式E '!AE27-RANDBETWEEN(1,3)),0),0)&amp;"～"&amp;ROUND(IFERROR(IF(ABS('様式E '!AE27)&gt;=10,IF('様式E '!AE27&gt;=0,'様式E '!AE27*RANDBETWEEN(110,120)*0.01,'様式E '!AE27*RANDBETWEEN(80,90)*0.01),'様式E '!AE27+RANDBETWEEN(1,3)),0),0)&amp;"】")</f>
        <v/>
      </c>
      <c r="AF27" s="538" t="str">
        <f ca="1">IF('様式E '!AF27="","","【"&amp;ROUND(IFERROR(IF(ABS('様式E '!AF27)&gt;=10,IF('様式E '!AF27&gt;=0,'様式E '!AF27*RANDBETWEEN(80,90)*0.01,'様式E '!AF27*RANDBETWEEN(110,120)*0.01),'様式E '!AF27-RANDBETWEEN(1,3)),0),0)&amp;"～"&amp;ROUND(IFERROR(IF(ABS('様式E '!AF27)&gt;=10,IF('様式E '!AF27&gt;=0,'様式E '!AF27*RANDBETWEEN(110,120)*0.01,'様式E '!AF27*RANDBETWEEN(80,90)*0.01),'様式E '!AF27+RANDBETWEEN(1,3)),0),0)&amp;"】")</f>
        <v/>
      </c>
    </row>
    <row r="28" spans="2:32" ht="19.5" customHeight="1">
      <c r="B28" s="295"/>
      <c r="C28" s="296">
        <v>8</v>
      </c>
      <c r="D28" s="449" t="str">
        <f>IF('様式E '!D28="","",'様式E '!D28)</f>
        <v/>
      </c>
      <c r="E28" s="447" t="str">
        <f>IF('様式E '!E28="","",'様式E '!E28)</f>
        <v/>
      </c>
      <c r="F28" s="447" t="str">
        <f>IF('様式E '!F28="","",'様式E '!F28)</f>
        <v/>
      </c>
      <c r="G28" s="447" t="str">
        <f>IF('様式E '!G28="","",'様式E '!G28)</f>
        <v/>
      </c>
      <c r="H28" s="447" t="str">
        <f>IF('様式E '!H28="","",'様式E '!H28)</f>
        <v/>
      </c>
      <c r="I28" s="447" t="str">
        <f>IF('様式E '!I28="","",'様式E '!I28)</f>
        <v/>
      </c>
      <c r="J28" s="447" t="str">
        <f>IF('様式E '!J28="","",'様式E '!J28)</f>
        <v/>
      </c>
      <c r="K28" s="447" t="str">
        <f>IF('様式E '!K28="","",'様式E '!K28)</f>
        <v/>
      </c>
      <c r="L28" s="447" t="str">
        <f>IF('様式E '!L28="","",'様式E '!L28)</f>
        <v/>
      </c>
      <c r="M28" s="447" t="str">
        <f>IF('様式E '!M28="","",'様式E '!M28)</f>
        <v/>
      </c>
      <c r="N28" s="447" t="str">
        <f>IF('様式E '!N28="","",'様式E '!N28)</f>
        <v/>
      </c>
      <c r="O28" s="447" t="str">
        <f>IF('様式E '!O28="","",'様式E '!O28)</f>
        <v/>
      </c>
      <c r="P28" s="522"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522"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522"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522"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522"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522"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536"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522"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522"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c r="Y28" s="522" t="str">
        <f ca="1">IF('様式E '!Y28="","","【"&amp;ROUND(IFERROR(IF(ABS('様式E '!Y28)&gt;=10,IF('様式E '!Y28&gt;=0,'様式E '!Y28*RANDBETWEEN(80,90)*0.01,'様式E '!Y28*RANDBETWEEN(110,120)*0.01),'様式E '!Y28-RANDBETWEEN(1,3)),0),0)&amp;"～"&amp;ROUND(IFERROR(IF(ABS('様式E '!Y28)&gt;=10,IF('様式E '!Y28&gt;=0,'様式E '!Y28*RANDBETWEEN(110,120)*0.01,'様式E '!Y28*RANDBETWEEN(80,90)*0.01),'様式E '!Y28+RANDBETWEEN(1,3)),0),0)&amp;"】")</f>
        <v/>
      </c>
      <c r="Z28" s="522" t="str">
        <f ca="1">IF('様式E '!Z28="","","【"&amp;ROUND(IFERROR(IF(ABS('様式E '!Z28)&gt;=10,IF('様式E '!Z28&gt;=0,'様式E '!Z28*RANDBETWEEN(80,90)*0.01,'様式E '!Z28*RANDBETWEEN(110,120)*0.01),'様式E '!Z28-RANDBETWEEN(1,3)),0),0)&amp;"～"&amp;ROUND(IFERROR(IF(ABS('様式E '!Z28)&gt;=10,IF('様式E '!Z28&gt;=0,'様式E '!Z28*RANDBETWEEN(110,120)*0.01,'様式E '!Z28*RANDBETWEEN(80,90)*0.01),'様式E '!Z28+RANDBETWEEN(1,3)),0),0)&amp;"】")</f>
        <v/>
      </c>
      <c r="AA28" s="537" t="str">
        <f ca="1">IF('様式E '!AA28="","","【"&amp;ROUND(IFERROR(IF(ABS('様式E '!AA28)&gt;=10,IF('様式E '!AA28&gt;=0,'様式E '!AA28*RANDBETWEEN(80,90)*0.01,'様式E '!AA28*RANDBETWEEN(110,120)*0.01),'様式E '!AA28-RANDBETWEEN(1,3)),0),0)&amp;"～"&amp;ROUND(IFERROR(IF(ABS('様式E '!AA28)&gt;=10,IF('様式E '!AA28&gt;=0,'様式E '!AA28*RANDBETWEEN(110,120)*0.01,'様式E '!AA28*RANDBETWEEN(80,90)*0.01),'様式E '!AA28+RANDBETWEEN(1,3)),0),0)&amp;"】")</f>
        <v/>
      </c>
      <c r="AB28" s="522" t="str">
        <f ca="1">IF('様式E '!AB28="","","【"&amp;ROUND(IFERROR(IF(ABS('様式E '!AB28)&gt;=10,IF('様式E '!AB28&gt;=0,'様式E '!AB28*RANDBETWEEN(80,90)*0.01,'様式E '!AB28*RANDBETWEEN(110,120)*0.01),'様式E '!AB28-RANDBETWEEN(1,3)),0),0)&amp;"～"&amp;ROUND(IFERROR(IF(ABS('様式E '!AB28)&gt;=10,IF('様式E '!AB28&gt;=0,'様式E '!AB28*RANDBETWEEN(110,120)*0.01,'様式E '!AB28*RANDBETWEEN(80,90)*0.01),'様式E '!AB28+RANDBETWEEN(1,3)),0),0)&amp;"】")</f>
        <v/>
      </c>
      <c r="AC28" s="522" t="str">
        <f ca="1">IF('様式E '!AC28="","","【"&amp;ROUND(IFERROR(IF(ABS('様式E '!AC28)&gt;=10,IF('様式E '!AC28&gt;=0,'様式E '!AC28*RANDBETWEEN(80,90)*0.01,'様式E '!AC28*RANDBETWEEN(110,120)*0.01),'様式E '!AC28-RANDBETWEEN(1,3)),0),0)&amp;"～"&amp;ROUND(IFERROR(IF(ABS('様式E '!AC28)&gt;=10,IF('様式E '!AC28&gt;=0,'様式E '!AC28*RANDBETWEEN(110,120)*0.01,'様式E '!AC28*RANDBETWEEN(80,90)*0.01),'様式E '!AC28+RANDBETWEEN(1,3)),0),0)&amp;"】")</f>
        <v/>
      </c>
      <c r="AD28" s="522" t="str">
        <f ca="1">IF('様式E '!AD28="","","【"&amp;ROUND(IFERROR(IF(ABS('様式E '!AD28)&gt;=10,IF('様式E '!AD28&gt;=0,'様式E '!AD28*RANDBETWEEN(80,90)*0.01,'様式E '!AD28*RANDBETWEEN(110,120)*0.01),'様式E '!AD28-RANDBETWEEN(1,3)),0),0)&amp;"～"&amp;ROUND(IFERROR(IF(ABS('様式E '!AD28)&gt;=10,IF('様式E '!AD28&gt;=0,'様式E '!AD28*RANDBETWEEN(110,120)*0.01,'様式E '!AD28*RANDBETWEEN(80,90)*0.01),'様式E '!AD28+RANDBETWEEN(1,3)),0),0)&amp;"】")</f>
        <v/>
      </c>
      <c r="AE28" s="522" t="str">
        <f ca="1">IF('様式E '!AE28="","","【"&amp;ROUND(IFERROR(IF(ABS('様式E '!AE28)&gt;=10,IF('様式E '!AE28&gt;=0,'様式E '!AE28*RANDBETWEEN(80,90)*0.01,'様式E '!AE28*RANDBETWEEN(110,120)*0.01),'様式E '!AE28-RANDBETWEEN(1,3)),0),0)&amp;"～"&amp;ROUND(IFERROR(IF(ABS('様式E '!AE28)&gt;=10,IF('様式E '!AE28&gt;=0,'様式E '!AE28*RANDBETWEEN(110,120)*0.01,'様式E '!AE28*RANDBETWEEN(80,90)*0.01),'様式E '!AE28+RANDBETWEEN(1,3)),0),0)&amp;"】")</f>
        <v/>
      </c>
      <c r="AF28" s="538" t="str">
        <f ca="1">IF('様式E '!AF28="","","【"&amp;ROUND(IFERROR(IF(ABS('様式E '!AF28)&gt;=10,IF('様式E '!AF28&gt;=0,'様式E '!AF28*RANDBETWEEN(80,90)*0.01,'様式E '!AF28*RANDBETWEEN(110,120)*0.01),'様式E '!AF28-RANDBETWEEN(1,3)),0),0)&amp;"～"&amp;ROUND(IFERROR(IF(ABS('様式E '!AF28)&gt;=10,IF('様式E '!AF28&gt;=0,'様式E '!AF28*RANDBETWEEN(110,120)*0.01,'様式E '!AF28*RANDBETWEEN(80,90)*0.01),'様式E '!AF28+RANDBETWEEN(1,3)),0),0)&amp;"】")</f>
        <v/>
      </c>
    </row>
    <row r="29" spans="2:32" ht="19.5" customHeight="1">
      <c r="B29" s="295"/>
      <c r="C29" s="296">
        <v>9</v>
      </c>
      <c r="D29" s="449" t="str">
        <f>IF('様式E '!D29="","",'様式E '!D29)</f>
        <v/>
      </c>
      <c r="E29" s="447" t="str">
        <f>IF('様式E '!E29="","",'様式E '!E29)</f>
        <v/>
      </c>
      <c r="F29" s="449" t="str">
        <f>IF('様式E '!F29="","",'様式E '!F29)</f>
        <v/>
      </c>
      <c r="G29" s="447" t="str">
        <f>IF('様式E '!G29="","",'様式E '!G29)</f>
        <v/>
      </c>
      <c r="H29" s="447" t="str">
        <f>IF('様式E '!H29="","",'様式E '!H29)</f>
        <v/>
      </c>
      <c r="I29" s="447" t="str">
        <f>IF('様式E '!I29="","",'様式E '!I29)</f>
        <v/>
      </c>
      <c r="J29" s="447" t="str">
        <f>IF('様式E '!J29="","",'様式E '!J29)</f>
        <v/>
      </c>
      <c r="K29" s="447" t="str">
        <f>IF('様式E '!K29="","",'様式E '!K29)</f>
        <v/>
      </c>
      <c r="L29" s="447" t="str">
        <f>IF('様式E '!L29="","",'様式E '!L29)</f>
        <v/>
      </c>
      <c r="M29" s="447" t="str">
        <f>IF('様式E '!M29="","",'様式E '!M29)</f>
        <v/>
      </c>
      <c r="N29" s="447" t="str">
        <f>IF('様式E '!N29="","",'様式E '!N29)</f>
        <v/>
      </c>
      <c r="O29" s="447" t="str">
        <f>IF('様式E '!O29="","",'様式E '!O29)</f>
        <v/>
      </c>
      <c r="P29" s="522"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522"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522"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522"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522"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522"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536"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522"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522"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c r="Y29" s="522" t="str">
        <f ca="1">IF('様式E '!Y29="","","【"&amp;ROUND(IFERROR(IF(ABS('様式E '!Y29)&gt;=10,IF('様式E '!Y29&gt;=0,'様式E '!Y29*RANDBETWEEN(80,90)*0.01,'様式E '!Y29*RANDBETWEEN(110,120)*0.01),'様式E '!Y29-RANDBETWEEN(1,3)),0),0)&amp;"～"&amp;ROUND(IFERROR(IF(ABS('様式E '!Y29)&gt;=10,IF('様式E '!Y29&gt;=0,'様式E '!Y29*RANDBETWEEN(110,120)*0.01,'様式E '!Y29*RANDBETWEEN(80,90)*0.01),'様式E '!Y29+RANDBETWEEN(1,3)),0),0)&amp;"】")</f>
        <v/>
      </c>
      <c r="Z29" s="522" t="str">
        <f ca="1">IF('様式E '!Z29="","","【"&amp;ROUND(IFERROR(IF(ABS('様式E '!Z29)&gt;=10,IF('様式E '!Z29&gt;=0,'様式E '!Z29*RANDBETWEEN(80,90)*0.01,'様式E '!Z29*RANDBETWEEN(110,120)*0.01),'様式E '!Z29-RANDBETWEEN(1,3)),0),0)&amp;"～"&amp;ROUND(IFERROR(IF(ABS('様式E '!Z29)&gt;=10,IF('様式E '!Z29&gt;=0,'様式E '!Z29*RANDBETWEEN(110,120)*0.01,'様式E '!Z29*RANDBETWEEN(80,90)*0.01),'様式E '!Z29+RANDBETWEEN(1,3)),0),0)&amp;"】")</f>
        <v/>
      </c>
      <c r="AA29" s="537" t="str">
        <f ca="1">IF('様式E '!AA29="","","【"&amp;ROUND(IFERROR(IF(ABS('様式E '!AA29)&gt;=10,IF('様式E '!AA29&gt;=0,'様式E '!AA29*RANDBETWEEN(80,90)*0.01,'様式E '!AA29*RANDBETWEEN(110,120)*0.01),'様式E '!AA29-RANDBETWEEN(1,3)),0),0)&amp;"～"&amp;ROUND(IFERROR(IF(ABS('様式E '!AA29)&gt;=10,IF('様式E '!AA29&gt;=0,'様式E '!AA29*RANDBETWEEN(110,120)*0.01,'様式E '!AA29*RANDBETWEEN(80,90)*0.01),'様式E '!AA29+RANDBETWEEN(1,3)),0),0)&amp;"】")</f>
        <v/>
      </c>
      <c r="AB29" s="522" t="str">
        <f ca="1">IF('様式E '!AB29="","","【"&amp;ROUND(IFERROR(IF(ABS('様式E '!AB29)&gt;=10,IF('様式E '!AB29&gt;=0,'様式E '!AB29*RANDBETWEEN(80,90)*0.01,'様式E '!AB29*RANDBETWEEN(110,120)*0.01),'様式E '!AB29-RANDBETWEEN(1,3)),0),0)&amp;"～"&amp;ROUND(IFERROR(IF(ABS('様式E '!AB29)&gt;=10,IF('様式E '!AB29&gt;=0,'様式E '!AB29*RANDBETWEEN(110,120)*0.01,'様式E '!AB29*RANDBETWEEN(80,90)*0.01),'様式E '!AB29+RANDBETWEEN(1,3)),0),0)&amp;"】")</f>
        <v/>
      </c>
      <c r="AC29" s="522" t="str">
        <f ca="1">IF('様式E '!AC29="","","【"&amp;ROUND(IFERROR(IF(ABS('様式E '!AC29)&gt;=10,IF('様式E '!AC29&gt;=0,'様式E '!AC29*RANDBETWEEN(80,90)*0.01,'様式E '!AC29*RANDBETWEEN(110,120)*0.01),'様式E '!AC29-RANDBETWEEN(1,3)),0),0)&amp;"～"&amp;ROUND(IFERROR(IF(ABS('様式E '!AC29)&gt;=10,IF('様式E '!AC29&gt;=0,'様式E '!AC29*RANDBETWEEN(110,120)*0.01,'様式E '!AC29*RANDBETWEEN(80,90)*0.01),'様式E '!AC29+RANDBETWEEN(1,3)),0),0)&amp;"】")</f>
        <v/>
      </c>
      <c r="AD29" s="522" t="str">
        <f ca="1">IF('様式E '!AD29="","","【"&amp;ROUND(IFERROR(IF(ABS('様式E '!AD29)&gt;=10,IF('様式E '!AD29&gt;=0,'様式E '!AD29*RANDBETWEEN(80,90)*0.01,'様式E '!AD29*RANDBETWEEN(110,120)*0.01),'様式E '!AD29-RANDBETWEEN(1,3)),0),0)&amp;"～"&amp;ROUND(IFERROR(IF(ABS('様式E '!AD29)&gt;=10,IF('様式E '!AD29&gt;=0,'様式E '!AD29*RANDBETWEEN(110,120)*0.01,'様式E '!AD29*RANDBETWEEN(80,90)*0.01),'様式E '!AD29+RANDBETWEEN(1,3)),0),0)&amp;"】")</f>
        <v/>
      </c>
      <c r="AE29" s="522" t="str">
        <f ca="1">IF('様式E '!AE29="","","【"&amp;ROUND(IFERROR(IF(ABS('様式E '!AE29)&gt;=10,IF('様式E '!AE29&gt;=0,'様式E '!AE29*RANDBETWEEN(80,90)*0.01,'様式E '!AE29*RANDBETWEEN(110,120)*0.01),'様式E '!AE29-RANDBETWEEN(1,3)),0),0)&amp;"～"&amp;ROUND(IFERROR(IF(ABS('様式E '!AE29)&gt;=10,IF('様式E '!AE29&gt;=0,'様式E '!AE29*RANDBETWEEN(110,120)*0.01,'様式E '!AE29*RANDBETWEEN(80,90)*0.01),'様式E '!AE29+RANDBETWEEN(1,3)),0),0)&amp;"】")</f>
        <v/>
      </c>
      <c r="AF29" s="538" t="str">
        <f ca="1">IF('様式E '!AF29="","","【"&amp;ROUND(IFERROR(IF(ABS('様式E '!AF29)&gt;=10,IF('様式E '!AF29&gt;=0,'様式E '!AF29*RANDBETWEEN(80,90)*0.01,'様式E '!AF29*RANDBETWEEN(110,120)*0.01),'様式E '!AF29-RANDBETWEEN(1,3)),0),0)&amp;"～"&amp;ROUND(IFERROR(IF(ABS('様式E '!AF29)&gt;=10,IF('様式E '!AF29&gt;=0,'様式E '!AF29*RANDBETWEEN(110,120)*0.01,'様式E '!AF29*RANDBETWEEN(80,90)*0.01),'様式E '!AF29+RANDBETWEEN(1,3)),0),0)&amp;"】")</f>
        <v/>
      </c>
    </row>
    <row r="30" spans="2:32" ht="19.5" customHeight="1" thickBot="1">
      <c r="B30" s="295"/>
      <c r="C30" s="296">
        <v>10</v>
      </c>
      <c r="D30" s="454" t="str">
        <f>IF('様式E '!D30="","",'様式E '!D30)</f>
        <v/>
      </c>
      <c r="E30" s="454" t="str">
        <f>IF('様式E '!E30="","",'様式E '!E30)</f>
        <v/>
      </c>
      <c r="F30" s="454" t="str">
        <f>IF('様式E '!F30="","",'様式E '!F30)</f>
        <v/>
      </c>
      <c r="G30" s="455" t="str">
        <f>IF('様式E '!G30="","",'様式E '!G30)</f>
        <v/>
      </c>
      <c r="H30" s="455" t="str">
        <f>IF('様式E '!H30="","",'様式E '!H30)</f>
        <v/>
      </c>
      <c r="I30" s="455" t="str">
        <f>IF('様式E '!I30="","",'様式E '!I30)</f>
        <v/>
      </c>
      <c r="J30" s="455" t="str">
        <f>IF('様式E '!J30="","",'様式E '!J30)</f>
        <v/>
      </c>
      <c r="K30" s="455" t="str">
        <f>IF('様式E '!K30="","",'様式E '!K30)</f>
        <v/>
      </c>
      <c r="L30" s="455" t="str">
        <f>IF('様式E '!L30="","",'様式E '!L30)</f>
        <v/>
      </c>
      <c r="M30" s="455" t="str">
        <f>IF('様式E '!M30="","",'様式E '!M30)</f>
        <v/>
      </c>
      <c r="N30" s="606" t="str">
        <f>IF('様式E '!N30="","",'様式E '!N30)</f>
        <v/>
      </c>
      <c r="O30" s="606" t="str">
        <f>IF('様式E '!O30="","",'様式E '!O30)</f>
        <v/>
      </c>
      <c r="P30" s="539"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539"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539"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539"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539"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539"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540"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539"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539"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c r="Y30" s="539" t="str">
        <f ca="1">IF('様式E '!Y30="","","【"&amp;ROUND(IFERROR(IF(ABS('様式E '!Y30)&gt;=10,IF('様式E '!Y30&gt;=0,'様式E '!Y30*RANDBETWEEN(80,90)*0.01,'様式E '!Y30*RANDBETWEEN(110,120)*0.01),'様式E '!Y30-RANDBETWEEN(1,3)),0),0)&amp;"～"&amp;ROUND(IFERROR(IF(ABS('様式E '!Y30)&gt;=10,IF('様式E '!Y30&gt;=0,'様式E '!Y30*RANDBETWEEN(110,120)*0.01,'様式E '!Y30*RANDBETWEEN(80,90)*0.01),'様式E '!Y30+RANDBETWEEN(1,3)),0),0)&amp;"】")</f>
        <v/>
      </c>
      <c r="Z30" s="539" t="str">
        <f ca="1">IF('様式E '!Z30="","","【"&amp;ROUND(IFERROR(IF(ABS('様式E '!Z30)&gt;=10,IF('様式E '!Z30&gt;=0,'様式E '!Z30*RANDBETWEEN(80,90)*0.01,'様式E '!Z30*RANDBETWEEN(110,120)*0.01),'様式E '!Z30-RANDBETWEEN(1,3)),0),0)&amp;"～"&amp;ROUND(IFERROR(IF(ABS('様式E '!Z30)&gt;=10,IF('様式E '!Z30&gt;=0,'様式E '!Z30*RANDBETWEEN(110,120)*0.01,'様式E '!Z30*RANDBETWEEN(80,90)*0.01),'様式E '!Z30+RANDBETWEEN(1,3)),0),0)&amp;"】")</f>
        <v/>
      </c>
      <c r="AA30" s="541" t="str">
        <f ca="1">IF('様式E '!AA30="","","【"&amp;ROUND(IFERROR(IF(ABS('様式E '!AA30)&gt;=10,IF('様式E '!AA30&gt;=0,'様式E '!AA30*RANDBETWEEN(80,90)*0.01,'様式E '!AA30*RANDBETWEEN(110,120)*0.01),'様式E '!AA30-RANDBETWEEN(1,3)),0),0)&amp;"～"&amp;ROUND(IFERROR(IF(ABS('様式E '!AA30)&gt;=10,IF('様式E '!AA30&gt;=0,'様式E '!AA30*RANDBETWEEN(110,120)*0.01,'様式E '!AA30*RANDBETWEEN(80,90)*0.01),'様式E '!AA30+RANDBETWEEN(1,3)),0),0)&amp;"】")</f>
        <v/>
      </c>
      <c r="AB30" s="539" t="str">
        <f ca="1">IF('様式E '!AB30="","","【"&amp;ROUND(IFERROR(IF(ABS('様式E '!AB30)&gt;=10,IF('様式E '!AB30&gt;=0,'様式E '!AB30*RANDBETWEEN(80,90)*0.01,'様式E '!AB30*RANDBETWEEN(110,120)*0.01),'様式E '!AB30-RANDBETWEEN(1,3)),0),0)&amp;"～"&amp;ROUND(IFERROR(IF(ABS('様式E '!AB30)&gt;=10,IF('様式E '!AB30&gt;=0,'様式E '!AB30*RANDBETWEEN(110,120)*0.01,'様式E '!AB30*RANDBETWEEN(80,90)*0.01),'様式E '!AB30+RANDBETWEEN(1,3)),0),0)&amp;"】")</f>
        <v/>
      </c>
      <c r="AC30" s="539" t="str">
        <f ca="1">IF('様式E '!AC30="","","【"&amp;ROUND(IFERROR(IF(ABS('様式E '!AC30)&gt;=10,IF('様式E '!AC30&gt;=0,'様式E '!AC30*RANDBETWEEN(80,90)*0.01,'様式E '!AC30*RANDBETWEEN(110,120)*0.01),'様式E '!AC30-RANDBETWEEN(1,3)),0),0)&amp;"～"&amp;ROUND(IFERROR(IF(ABS('様式E '!AC30)&gt;=10,IF('様式E '!AC30&gt;=0,'様式E '!AC30*RANDBETWEEN(110,120)*0.01,'様式E '!AC30*RANDBETWEEN(80,90)*0.01),'様式E '!AC30+RANDBETWEEN(1,3)),0),0)&amp;"】")</f>
        <v/>
      </c>
      <c r="AD30" s="539" t="str">
        <f ca="1">IF('様式E '!AD30="","","【"&amp;ROUND(IFERROR(IF(ABS('様式E '!AD30)&gt;=10,IF('様式E '!AD30&gt;=0,'様式E '!AD30*RANDBETWEEN(80,90)*0.01,'様式E '!AD30*RANDBETWEEN(110,120)*0.01),'様式E '!AD30-RANDBETWEEN(1,3)),0),0)&amp;"～"&amp;ROUND(IFERROR(IF(ABS('様式E '!AD30)&gt;=10,IF('様式E '!AD30&gt;=0,'様式E '!AD30*RANDBETWEEN(110,120)*0.01,'様式E '!AD30*RANDBETWEEN(80,90)*0.01),'様式E '!AD30+RANDBETWEEN(1,3)),0),0)&amp;"】")</f>
        <v/>
      </c>
      <c r="AE30" s="539" t="str">
        <f ca="1">IF('様式E '!AE30="","","【"&amp;ROUND(IFERROR(IF(ABS('様式E '!AE30)&gt;=10,IF('様式E '!AE30&gt;=0,'様式E '!AE30*RANDBETWEEN(80,90)*0.01,'様式E '!AE30*RANDBETWEEN(110,120)*0.01),'様式E '!AE30-RANDBETWEEN(1,3)),0),0)&amp;"～"&amp;ROUND(IFERROR(IF(ABS('様式E '!AE30)&gt;=10,IF('様式E '!AE30&gt;=0,'様式E '!AE30*RANDBETWEEN(110,120)*0.01,'様式E '!AE30*RANDBETWEEN(80,90)*0.01),'様式E '!AE30+RANDBETWEEN(1,3)),0),0)&amp;"】")</f>
        <v/>
      </c>
      <c r="AF30" s="542" t="str">
        <f ca="1">IF('様式E '!AF30="","","【"&amp;ROUND(IFERROR(IF(ABS('様式E '!AF30)&gt;=10,IF('様式E '!AF30&gt;=0,'様式E '!AF30*RANDBETWEEN(80,90)*0.01,'様式E '!AF30*RANDBETWEEN(110,120)*0.01),'様式E '!AF30-RANDBETWEEN(1,3)),0),0)&amp;"～"&amp;ROUND(IFERROR(IF(ABS('様式E '!AF30)&gt;=10,IF('様式E '!AF30&gt;=0,'様式E '!AF30*RANDBETWEEN(110,120)*0.01,'様式E '!AF30*RANDBETWEEN(80,90)*0.01),'様式E '!AF30+RANDBETWEEN(1,3)),0),0)&amp;"】")</f>
        <v/>
      </c>
    </row>
    <row r="31" spans="2:32" ht="36.950000000000003" customHeight="1" thickTop="1" thickBot="1">
      <c r="B31" s="298"/>
      <c r="C31" s="299" t="s">
        <v>254</v>
      </c>
      <c r="D31" s="376" t="s">
        <v>255</v>
      </c>
      <c r="E31" s="376" t="s">
        <v>255</v>
      </c>
      <c r="F31" s="376" t="s">
        <v>255</v>
      </c>
      <c r="G31" s="376" t="s">
        <v>255</v>
      </c>
      <c r="H31" s="376" t="s">
        <v>256</v>
      </c>
      <c r="I31" s="376" t="s">
        <v>255</v>
      </c>
      <c r="J31" s="376" t="s">
        <v>256</v>
      </c>
      <c r="K31" s="376" t="s">
        <v>256</v>
      </c>
      <c r="L31" s="376" t="s">
        <v>256</v>
      </c>
      <c r="M31" s="376" t="s">
        <v>256</v>
      </c>
      <c r="N31" s="633" t="s">
        <v>256</v>
      </c>
      <c r="O31" s="633" t="s">
        <v>256</v>
      </c>
      <c r="P31" s="377"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77"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77"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377"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377"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377"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377"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377"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377"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c r="Y31" s="377" t="str">
        <f ca="1">IF('様式E '!Y31="","","【"&amp;ROUND(IFERROR(IF(ABS('様式E '!Y31)&gt;=10,IF('様式E '!Y31&gt;=0,'様式E '!Y31*RANDBETWEEN(80,90)*0.01,'様式E '!Y31*RANDBETWEEN(110,120)*0.01),'様式E '!Y31-RANDBETWEEN(1,3)),0),0)&amp;"～"&amp;ROUND(IFERROR(IF(ABS('様式E '!Y31)&gt;=10,IF('様式E '!Y31&gt;=0,'様式E '!Y31*RANDBETWEEN(110,120)*0.01,'様式E '!Y31*RANDBETWEEN(80,90)*0.01),'様式E '!Y31+RANDBETWEEN(1,3)),0),0)&amp;"】")</f>
        <v/>
      </c>
      <c r="Z31" s="377" t="str">
        <f ca="1">IF('様式E '!Z31="","","【"&amp;ROUND(IFERROR(IF(ABS('様式E '!Z31)&gt;=10,IF('様式E '!Z31&gt;=0,'様式E '!Z31*RANDBETWEEN(80,90)*0.01,'様式E '!Z31*RANDBETWEEN(110,120)*0.01),'様式E '!Z31-RANDBETWEEN(1,3)),0),0)&amp;"～"&amp;ROUND(IFERROR(IF(ABS('様式E '!Z31)&gt;=10,IF('様式E '!Z31&gt;=0,'様式E '!Z31*RANDBETWEEN(110,120)*0.01,'様式E '!Z31*RANDBETWEEN(80,90)*0.01),'様式E '!Z31+RANDBETWEEN(1,3)),0),0)&amp;"】")</f>
        <v/>
      </c>
      <c r="AA31" s="377" t="str">
        <f ca="1">IF('様式E '!AA31="","","【"&amp;ROUND(IFERROR(IF(ABS('様式E '!AA31)&gt;=10,IF('様式E '!AA31&gt;=0,'様式E '!AA31*RANDBETWEEN(80,90)*0.01,'様式E '!AA31*RANDBETWEEN(110,120)*0.01),'様式E '!AA31-RANDBETWEEN(1,3)),0),0)&amp;"～"&amp;ROUND(IFERROR(IF(ABS('様式E '!AA31)&gt;=10,IF('様式E '!AA31&gt;=0,'様式E '!AA31*RANDBETWEEN(110,120)*0.01,'様式E '!AA31*RANDBETWEEN(80,90)*0.01),'様式E '!AA31+RANDBETWEEN(1,3)),0),0)&amp;"】")</f>
        <v/>
      </c>
      <c r="AB31" s="377" t="str">
        <f ca="1">IF('様式E '!AB31="","","【"&amp;ROUND(IFERROR(IF(ABS('様式E '!AB31)&gt;=10,IF('様式E '!AB31&gt;=0,'様式E '!AB31*RANDBETWEEN(80,90)*0.01,'様式E '!AB31*RANDBETWEEN(110,120)*0.01),'様式E '!AB31-RANDBETWEEN(1,3)),0),0)&amp;"～"&amp;ROUND(IFERROR(IF(ABS('様式E '!AB31)&gt;=10,IF('様式E '!AB31&gt;=0,'様式E '!AB31*RANDBETWEEN(110,120)*0.01,'様式E '!AB31*RANDBETWEEN(80,90)*0.01),'様式E '!AB31+RANDBETWEEN(1,3)),0),0)&amp;"】")</f>
        <v/>
      </c>
      <c r="AC31" s="377" t="str">
        <f ca="1">IF('様式E '!AC31="","","【"&amp;ROUND(IFERROR(IF(ABS('様式E '!AC31)&gt;=10,IF('様式E '!AC31&gt;=0,'様式E '!AC31*RANDBETWEEN(80,90)*0.01,'様式E '!AC31*RANDBETWEEN(110,120)*0.01),'様式E '!AC31-RANDBETWEEN(1,3)),0),0)&amp;"～"&amp;ROUND(IFERROR(IF(ABS('様式E '!AC31)&gt;=10,IF('様式E '!AC31&gt;=0,'様式E '!AC31*RANDBETWEEN(110,120)*0.01,'様式E '!AC31*RANDBETWEEN(80,90)*0.01),'様式E '!AC31+RANDBETWEEN(1,3)),0),0)&amp;"】")</f>
        <v/>
      </c>
      <c r="AD31" s="377" t="str">
        <f ca="1">IF('様式E '!AD31="","","【"&amp;ROUND(IFERROR(IF(ABS('様式E '!AD31)&gt;=10,IF('様式E '!AD31&gt;=0,'様式E '!AD31*RANDBETWEEN(80,90)*0.01,'様式E '!AD31*RANDBETWEEN(110,120)*0.01),'様式E '!AD31-RANDBETWEEN(1,3)),0),0)&amp;"～"&amp;ROUND(IFERROR(IF(ABS('様式E '!AD31)&gt;=10,IF('様式E '!AD31&gt;=0,'様式E '!AD31*RANDBETWEEN(110,120)*0.01,'様式E '!AD31*RANDBETWEEN(80,90)*0.01),'様式E '!AD31+RANDBETWEEN(1,3)),0),0)&amp;"】")</f>
        <v/>
      </c>
      <c r="AE31" s="377" t="str">
        <f ca="1">IF('様式E '!AE31="","","【"&amp;ROUND(IFERROR(IF(ABS('様式E '!AE31)&gt;=10,IF('様式E '!AE31&gt;=0,'様式E '!AE31*RANDBETWEEN(80,90)*0.01,'様式E '!AE31*RANDBETWEEN(110,120)*0.01),'様式E '!AE31-RANDBETWEEN(1,3)),0),0)&amp;"～"&amp;ROUND(IFERROR(IF(ABS('様式E '!AE31)&gt;=10,IF('様式E '!AE31&gt;=0,'様式E '!AE31*RANDBETWEEN(110,120)*0.01,'様式E '!AE31*RANDBETWEEN(80,90)*0.01),'様式E '!AE31+RANDBETWEEN(1,3)),0),0)&amp;"】")</f>
        <v/>
      </c>
      <c r="AF31" s="377" t="str">
        <f ca="1">IF('様式E '!AF31="","","【"&amp;ROUND(IFERROR(IF(ABS('様式E '!AF31)&gt;=10,IF('様式E '!AF31&gt;=0,'様式E '!AF31*RANDBETWEEN(80,90)*0.01,'様式E '!AF31*RANDBETWEEN(110,120)*0.01),'様式E '!AF31-RANDBETWEEN(1,3)),0),0)&amp;"～"&amp;ROUND(IFERROR(IF(ABS('様式E '!AF31)&gt;=10,IF('様式E '!AF31&gt;=0,'様式E '!AF31*RANDBETWEEN(110,120)*0.01,'様式E '!AF31*RANDBETWEEN(80,90)*0.01),'様式E '!AF31+RANDBETWEEN(1,3)),0),0)&amp;"】")</f>
        <v/>
      </c>
    </row>
    <row r="32" spans="2:32" ht="5.0999999999999996" customHeight="1">
      <c r="B32" s="579"/>
      <c r="C32" s="579"/>
      <c r="D32" s="580"/>
      <c r="E32" s="303"/>
      <c r="F32" s="303"/>
      <c r="G32" s="303"/>
      <c r="H32" s="303"/>
      <c r="I32" s="303"/>
      <c r="K32" s="266"/>
      <c r="L32" s="266"/>
      <c r="M32" s="266"/>
      <c r="N32" s="266"/>
      <c r="O32" s="266"/>
      <c r="Q32" s="300"/>
      <c r="R32" s="300"/>
      <c r="S32" s="301"/>
      <c r="T32" s="301"/>
      <c r="U32" s="301"/>
      <c r="V32" s="301"/>
      <c r="W32" s="301"/>
      <c r="X32" s="301"/>
      <c r="Y32" s="302"/>
      <c r="Z32" s="302"/>
      <c r="AA32" s="302"/>
      <c r="AB32" s="302"/>
      <c r="AC32" s="302"/>
      <c r="AD32" s="302"/>
    </row>
    <row r="33" spans="2:34">
      <c r="B33" s="579"/>
      <c r="C33" s="635" t="s">
        <v>692</v>
      </c>
      <c r="D33" s="580"/>
      <c r="E33" s="580"/>
      <c r="F33" s="580"/>
      <c r="G33" s="580"/>
      <c r="H33" s="580"/>
      <c r="I33" s="580"/>
      <c r="J33" s="580"/>
      <c r="K33" s="580"/>
      <c r="L33" s="580"/>
      <c r="M33" s="303"/>
      <c r="N33" s="303"/>
      <c r="O33" s="303"/>
      <c r="P33" s="303"/>
      <c r="Q33" s="300"/>
      <c r="R33" s="301"/>
      <c r="S33" s="301"/>
      <c r="T33" s="301"/>
      <c r="U33" s="301"/>
      <c r="V33" s="301"/>
      <c r="W33" s="301"/>
      <c r="X33" s="302"/>
      <c r="Y33" s="302"/>
      <c r="Z33" s="302"/>
      <c r="AA33" s="302"/>
      <c r="AB33" s="302"/>
      <c r="AC33" s="302"/>
    </row>
    <row r="34" spans="2:34">
      <c r="B34" s="579"/>
      <c r="C34" s="635" t="s">
        <v>257</v>
      </c>
      <c r="D34" s="579"/>
      <c r="J34" s="303"/>
      <c r="K34" s="303"/>
      <c r="L34" s="303"/>
      <c r="M34" s="303"/>
      <c r="N34" s="303"/>
      <c r="O34" s="303"/>
      <c r="P34" s="303"/>
      <c r="Q34" s="300"/>
      <c r="R34" s="301"/>
      <c r="S34" s="301"/>
      <c r="T34" s="301"/>
      <c r="U34" s="301"/>
      <c r="V34" s="301"/>
      <c r="W34" s="301"/>
      <c r="X34" s="302"/>
      <c r="Y34" s="302"/>
      <c r="Z34" s="302"/>
      <c r="AA34" s="302"/>
      <c r="AB34" s="302"/>
      <c r="AC34" s="302"/>
    </row>
    <row r="35" spans="2:34">
      <c r="K35" s="266"/>
      <c r="L35" s="266"/>
      <c r="M35" s="266"/>
      <c r="N35" s="266"/>
      <c r="O35" s="266"/>
      <c r="Q35" s="300"/>
      <c r="R35" s="300"/>
      <c r="S35" s="301"/>
      <c r="T35" s="301"/>
      <c r="U35" s="301"/>
      <c r="V35" s="301"/>
      <c r="W35" s="301"/>
      <c r="X35" s="301"/>
      <c r="Y35" s="302"/>
      <c r="Z35" s="302"/>
      <c r="AA35" s="302"/>
      <c r="AB35" s="302"/>
      <c r="AC35" s="302"/>
      <c r="AD35" s="302"/>
      <c r="AE35" s="302"/>
      <c r="AF35" s="302"/>
      <c r="AG35" s="302"/>
      <c r="AH35" s="302"/>
    </row>
    <row r="36" spans="2:34">
      <c r="K36" s="266"/>
      <c r="L36" s="266"/>
      <c r="M36" s="266"/>
      <c r="N36" s="266"/>
      <c r="O36" s="266"/>
      <c r="Q36" s="300"/>
      <c r="R36" s="300"/>
      <c r="S36" s="301"/>
      <c r="T36" s="301"/>
      <c r="U36" s="301"/>
      <c r="V36" s="301"/>
      <c r="W36" s="301"/>
      <c r="X36" s="301"/>
      <c r="Y36" s="302"/>
      <c r="Z36" s="302"/>
      <c r="AA36" s="302"/>
      <c r="AB36" s="302"/>
      <c r="AC36" s="302"/>
      <c r="AD36" s="302"/>
      <c r="AE36" s="302"/>
      <c r="AF36" s="302"/>
      <c r="AG36" s="302"/>
      <c r="AH36" s="302"/>
    </row>
    <row r="37" spans="2:34">
      <c r="K37" s="266"/>
      <c r="L37" s="266"/>
      <c r="M37" s="266"/>
      <c r="N37" s="266"/>
      <c r="O37" s="266"/>
      <c r="Q37" s="300"/>
      <c r="R37" s="300"/>
      <c r="S37" s="301"/>
      <c r="T37" s="301"/>
      <c r="U37" s="301"/>
      <c r="V37" s="301"/>
      <c r="W37" s="301"/>
      <c r="X37" s="301"/>
      <c r="Y37" s="302"/>
      <c r="Z37" s="302"/>
      <c r="AA37" s="302"/>
      <c r="AB37" s="302"/>
      <c r="AC37" s="302"/>
      <c r="AD37" s="302"/>
      <c r="AE37" s="302"/>
      <c r="AF37" s="302"/>
      <c r="AG37" s="302"/>
      <c r="AH37" s="302"/>
    </row>
    <row r="38" spans="2:34">
      <c r="J38" s="300"/>
      <c r="K38" s="300"/>
      <c r="L38" s="300"/>
      <c r="M38" s="301"/>
      <c r="N38" s="301"/>
      <c r="O38" s="301"/>
      <c r="P38" s="301"/>
      <c r="Q38" s="301"/>
      <c r="R38" s="301"/>
      <c r="S38" s="301"/>
      <c r="T38" s="301"/>
      <c r="U38" s="302"/>
      <c r="V38" s="302"/>
      <c r="W38" s="302"/>
      <c r="X38" s="302"/>
      <c r="Y38" s="302"/>
      <c r="Z38" s="302"/>
      <c r="AA38" s="302"/>
      <c r="AB38" s="302"/>
      <c r="AC38" s="302"/>
      <c r="AD38" s="302"/>
    </row>
    <row r="39" spans="2:34">
      <c r="K39" s="300"/>
      <c r="L39" s="300"/>
      <c r="M39" s="300"/>
      <c r="N39" s="300"/>
      <c r="O39" s="300"/>
      <c r="P39" s="301"/>
      <c r="Q39" s="301"/>
      <c r="R39" s="301"/>
      <c r="S39" s="301"/>
      <c r="T39" s="301"/>
      <c r="U39" s="301"/>
      <c r="V39" s="302"/>
      <c r="W39" s="302"/>
      <c r="X39" s="302"/>
      <c r="Y39" s="302"/>
      <c r="Z39" s="302"/>
      <c r="AA39" s="302"/>
      <c r="AB39" s="302"/>
      <c r="AC39" s="302"/>
      <c r="AD39" s="302"/>
      <c r="AE39" s="302"/>
    </row>
    <row r="40" spans="2:34">
      <c r="K40" s="300"/>
      <c r="L40" s="300"/>
      <c r="M40" s="300"/>
      <c r="N40" s="300"/>
      <c r="O40" s="300"/>
      <c r="P40" s="301"/>
      <c r="Q40" s="301"/>
      <c r="R40" s="301"/>
      <c r="S40" s="301"/>
      <c r="T40" s="301"/>
      <c r="U40" s="301"/>
      <c r="V40" s="302"/>
      <c r="W40" s="302"/>
      <c r="X40" s="302"/>
      <c r="Y40" s="302"/>
      <c r="Z40" s="302"/>
      <c r="AA40" s="302"/>
      <c r="AB40" s="302"/>
      <c r="AC40" s="302"/>
      <c r="AD40" s="302"/>
      <c r="AE40" s="302"/>
    </row>
    <row r="41" spans="2:34">
      <c r="K41" s="300"/>
      <c r="L41" s="300"/>
      <c r="M41" s="300"/>
      <c r="N41" s="300"/>
      <c r="O41" s="300"/>
      <c r="P41" s="301"/>
      <c r="Q41" s="301"/>
      <c r="R41" s="301"/>
      <c r="S41" s="301"/>
      <c r="T41" s="301"/>
      <c r="U41" s="301"/>
      <c r="V41" s="302"/>
      <c r="W41" s="302"/>
      <c r="X41" s="302"/>
      <c r="Y41" s="302"/>
      <c r="Z41" s="302"/>
      <c r="AA41" s="302"/>
      <c r="AB41" s="302"/>
      <c r="AC41" s="302"/>
      <c r="AD41" s="302"/>
      <c r="AE41" s="302"/>
    </row>
    <row r="42" spans="2:34">
      <c r="K42" s="300"/>
      <c r="L42" s="300"/>
      <c r="M42" s="300"/>
      <c r="N42" s="300"/>
      <c r="O42" s="300"/>
      <c r="P42" s="301"/>
      <c r="Q42" s="301"/>
      <c r="R42" s="301"/>
      <c r="S42" s="301"/>
      <c r="T42" s="301"/>
      <c r="U42" s="301"/>
      <c r="V42" s="302"/>
      <c r="W42" s="302"/>
      <c r="X42" s="302"/>
      <c r="Y42" s="302"/>
      <c r="Z42" s="302"/>
      <c r="AA42" s="302"/>
      <c r="AB42" s="302"/>
      <c r="AC42" s="302"/>
      <c r="AD42" s="302"/>
      <c r="AE42" s="302"/>
    </row>
    <row r="43" spans="2:34">
      <c r="K43" s="300"/>
      <c r="L43" s="300"/>
      <c r="M43" s="300"/>
      <c r="N43" s="300"/>
      <c r="O43" s="300"/>
      <c r="P43" s="301"/>
      <c r="Q43" s="301"/>
      <c r="R43" s="301"/>
      <c r="S43" s="301"/>
      <c r="T43" s="301"/>
      <c r="U43" s="301"/>
      <c r="V43" s="302"/>
      <c r="W43" s="302"/>
      <c r="X43" s="302"/>
      <c r="Y43" s="302"/>
      <c r="Z43" s="302"/>
      <c r="AA43" s="302"/>
      <c r="AB43" s="302"/>
      <c r="AC43" s="302"/>
      <c r="AD43" s="302"/>
      <c r="AE43" s="302"/>
    </row>
    <row r="44" spans="2:34">
      <c r="K44" s="300"/>
      <c r="L44" s="300"/>
      <c r="M44" s="300"/>
      <c r="N44" s="300"/>
      <c r="O44" s="300"/>
      <c r="P44" s="301"/>
      <c r="Q44" s="301"/>
      <c r="R44" s="301"/>
      <c r="S44" s="301"/>
      <c r="T44" s="301"/>
      <c r="U44" s="301"/>
      <c r="V44" s="302"/>
      <c r="W44" s="302"/>
      <c r="X44" s="302"/>
      <c r="Y44" s="302"/>
      <c r="Z44" s="302"/>
      <c r="AA44" s="302"/>
      <c r="AB44" s="302"/>
      <c r="AC44" s="302"/>
      <c r="AD44" s="302"/>
      <c r="AE44" s="302"/>
    </row>
    <row r="45" spans="2:34">
      <c r="K45" s="300"/>
      <c r="L45" s="300"/>
      <c r="M45" s="300"/>
      <c r="N45" s="300"/>
      <c r="O45" s="300"/>
      <c r="P45" s="301"/>
      <c r="Q45" s="301"/>
      <c r="R45" s="301"/>
      <c r="S45" s="301"/>
      <c r="T45" s="301"/>
      <c r="U45" s="301"/>
      <c r="V45" s="302"/>
      <c r="W45" s="302"/>
      <c r="X45" s="302"/>
      <c r="Y45" s="302"/>
      <c r="Z45" s="302"/>
      <c r="AA45" s="302"/>
      <c r="AB45" s="302"/>
      <c r="AC45" s="302"/>
      <c r="AD45" s="302"/>
      <c r="AE45" s="302"/>
    </row>
    <row r="46" spans="2:34">
      <c r="K46" s="300"/>
      <c r="L46" s="300"/>
      <c r="M46" s="300"/>
      <c r="N46" s="300"/>
      <c r="O46" s="300"/>
      <c r="P46" s="301"/>
      <c r="Q46" s="301"/>
      <c r="R46" s="301"/>
      <c r="S46" s="301"/>
      <c r="T46" s="301"/>
      <c r="U46" s="301"/>
      <c r="V46" s="302"/>
      <c r="W46" s="302"/>
      <c r="X46" s="302"/>
      <c r="Y46" s="302"/>
      <c r="Z46" s="302"/>
      <c r="AA46" s="302"/>
      <c r="AB46" s="302"/>
      <c r="AC46" s="302"/>
      <c r="AD46" s="302"/>
      <c r="AE46" s="302"/>
    </row>
    <row r="47" spans="2:34">
      <c r="K47" s="300"/>
      <c r="L47" s="300"/>
      <c r="M47" s="300"/>
      <c r="N47" s="300"/>
      <c r="O47" s="300"/>
      <c r="P47" s="301"/>
      <c r="Q47" s="301"/>
      <c r="R47" s="301"/>
      <c r="S47" s="301"/>
      <c r="T47" s="301"/>
      <c r="U47" s="301"/>
      <c r="V47" s="302"/>
      <c r="W47" s="302"/>
      <c r="X47" s="302"/>
      <c r="Y47" s="302"/>
      <c r="Z47" s="302"/>
      <c r="AA47" s="302"/>
      <c r="AB47" s="302"/>
      <c r="AC47" s="302"/>
      <c r="AD47" s="302"/>
      <c r="AE47" s="302"/>
    </row>
    <row r="48" spans="2:34">
      <c r="K48" s="300"/>
      <c r="L48" s="300"/>
      <c r="M48" s="300"/>
      <c r="N48" s="300"/>
      <c r="O48" s="300"/>
      <c r="P48" s="301"/>
      <c r="Q48" s="301"/>
      <c r="R48" s="301"/>
      <c r="S48" s="301"/>
      <c r="T48" s="301"/>
      <c r="U48" s="301"/>
      <c r="V48" s="302"/>
      <c r="W48" s="302"/>
      <c r="X48" s="302"/>
      <c r="Y48" s="302"/>
      <c r="Z48" s="302"/>
      <c r="AA48" s="302"/>
      <c r="AB48" s="302"/>
      <c r="AC48" s="302"/>
      <c r="AD48" s="302"/>
      <c r="AE48" s="302"/>
    </row>
    <row r="49" spans="11:31">
      <c r="K49" s="300"/>
      <c r="L49" s="300"/>
      <c r="M49" s="300"/>
      <c r="N49" s="300"/>
      <c r="O49" s="300"/>
      <c r="P49" s="301"/>
      <c r="Q49" s="301"/>
      <c r="R49" s="301"/>
      <c r="S49" s="301"/>
      <c r="T49" s="301"/>
      <c r="U49" s="301"/>
      <c r="V49" s="302"/>
      <c r="W49" s="302"/>
      <c r="X49" s="302"/>
      <c r="Y49" s="302"/>
      <c r="Z49" s="302"/>
      <c r="AA49" s="302"/>
      <c r="AB49" s="302"/>
      <c r="AC49" s="302"/>
      <c r="AD49" s="302"/>
      <c r="AE49" s="302"/>
    </row>
    <row r="50" spans="11:31">
      <c r="K50" s="300"/>
      <c r="L50" s="300"/>
      <c r="M50" s="300"/>
      <c r="N50" s="300"/>
      <c r="O50" s="300"/>
      <c r="P50" s="301"/>
      <c r="Q50" s="301"/>
      <c r="R50" s="301"/>
      <c r="S50" s="301"/>
      <c r="T50" s="301"/>
      <c r="U50" s="301"/>
      <c r="V50" s="302"/>
      <c r="W50" s="302"/>
      <c r="X50" s="302"/>
      <c r="Y50" s="302"/>
      <c r="Z50" s="302"/>
      <c r="AA50" s="302"/>
      <c r="AB50" s="302"/>
      <c r="AC50" s="302"/>
      <c r="AD50" s="302"/>
      <c r="AE50" s="302"/>
    </row>
    <row r="51" spans="11:31">
      <c r="K51" s="300"/>
      <c r="L51" s="300"/>
      <c r="M51" s="300"/>
      <c r="N51" s="300"/>
      <c r="O51" s="300"/>
      <c r="P51" s="301"/>
      <c r="Q51" s="301"/>
      <c r="R51" s="301"/>
      <c r="S51" s="301"/>
      <c r="T51" s="301"/>
      <c r="U51" s="301"/>
      <c r="V51" s="302"/>
      <c r="W51" s="302"/>
      <c r="X51" s="302"/>
      <c r="Y51" s="302"/>
      <c r="Z51" s="302"/>
      <c r="AA51" s="302"/>
      <c r="AB51" s="302"/>
      <c r="AC51" s="302"/>
      <c r="AD51" s="302"/>
      <c r="AE51" s="302"/>
    </row>
    <row r="52" spans="11:31">
      <c r="K52" s="300"/>
      <c r="L52" s="300"/>
      <c r="M52" s="300"/>
      <c r="N52" s="300"/>
      <c r="O52" s="300"/>
      <c r="P52" s="301"/>
      <c r="Q52" s="301"/>
      <c r="R52" s="301"/>
      <c r="S52" s="301"/>
      <c r="T52" s="301"/>
      <c r="U52" s="301"/>
      <c r="V52" s="302"/>
      <c r="W52" s="302"/>
      <c r="X52" s="302"/>
      <c r="Y52" s="302"/>
      <c r="Z52" s="302"/>
      <c r="AA52" s="302"/>
      <c r="AB52" s="302"/>
      <c r="AC52" s="302"/>
      <c r="AD52" s="302"/>
      <c r="AE52" s="302"/>
    </row>
    <row r="53" spans="11:31">
      <c r="K53" s="300"/>
      <c r="L53" s="300"/>
      <c r="M53" s="300"/>
      <c r="N53" s="300"/>
      <c r="O53" s="300"/>
      <c r="P53" s="301"/>
      <c r="Q53" s="301"/>
      <c r="R53" s="301"/>
      <c r="S53" s="301"/>
      <c r="T53" s="301"/>
      <c r="U53" s="301"/>
      <c r="V53" s="302"/>
      <c r="W53" s="302"/>
      <c r="X53" s="302"/>
      <c r="Y53" s="302"/>
      <c r="Z53" s="302"/>
      <c r="AA53" s="302"/>
      <c r="AB53" s="302"/>
      <c r="AC53" s="302"/>
      <c r="AD53" s="302"/>
      <c r="AE53" s="302"/>
    </row>
    <row r="54" spans="11:31">
      <c r="K54" s="300"/>
      <c r="L54" s="300"/>
      <c r="M54" s="300"/>
      <c r="N54" s="300"/>
      <c r="O54" s="300"/>
      <c r="P54" s="301"/>
      <c r="Q54" s="301"/>
      <c r="R54" s="301"/>
      <c r="S54" s="301"/>
      <c r="T54" s="301"/>
      <c r="U54" s="301"/>
      <c r="V54" s="302"/>
      <c r="W54" s="302"/>
      <c r="X54" s="302"/>
      <c r="Y54" s="302"/>
      <c r="Z54" s="302"/>
      <c r="AA54" s="302"/>
      <c r="AB54" s="302"/>
      <c r="AC54" s="302"/>
      <c r="AD54" s="302"/>
      <c r="AE54" s="302"/>
    </row>
    <row r="55" spans="11:31">
      <c r="K55" s="300"/>
      <c r="L55" s="300"/>
      <c r="M55" s="300"/>
      <c r="N55" s="300"/>
      <c r="O55" s="300"/>
      <c r="P55" s="301"/>
      <c r="Q55" s="301"/>
      <c r="R55" s="301"/>
      <c r="S55" s="301"/>
      <c r="T55" s="301"/>
      <c r="U55" s="301"/>
      <c r="V55" s="302"/>
      <c r="W55" s="302"/>
      <c r="X55" s="302"/>
      <c r="Y55" s="302"/>
      <c r="Z55" s="302"/>
      <c r="AA55" s="302"/>
      <c r="AB55" s="302"/>
      <c r="AC55" s="302"/>
      <c r="AD55" s="302"/>
      <c r="AE55" s="302"/>
    </row>
    <row r="56" spans="11:31">
      <c r="K56" s="300"/>
      <c r="L56" s="300"/>
      <c r="M56" s="300"/>
      <c r="N56" s="300"/>
      <c r="O56" s="300"/>
      <c r="P56" s="301"/>
      <c r="Q56" s="301"/>
      <c r="R56" s="301"/>
      <c r="S56" s="301"/>
      <c r="T56" s="301"/>
      <c r="U56" s="301"/>
      <c r="V56" s="302"/>
      <c r="W56" s="302"/>
      <c r="X56" s="302"/>
      <c r="Y56" s="302"/>
      <c r="Z56" s="302"/>
      <c r="AA56" s="302"/>
      <c r="AB56" s="302"/>
      <c r="AC56" s="302"/>
      <c r="AD56" s="302"/>
      <c r="AE56" s="302"/>
    </row>
    <row r="57" spans="11:31">
      <c r="K57" s="300"/>
      <c r="L57" s="300"/>
      <c r="M57" s="300"/>
      <c r="N57" s="300"/>
      <c r="O57" s="300"/>
      <c r="P57" s="301"/>
      <c r="Q57" s="301"/>
      <c r="R57" s="301"/>
      <c r="S57" s="301"/>
      <c r="T57" s="301"/>
      <c r="U57" s="301"/>
      <c r="V57" s="302"/>
      <c r="W57" s="302"/>
      <c r="X57" s="302"/>
      <c r="Y57" s="302"/>
      <c r="Z57" s="302"/>
      <c r="AA57" s="302"/>
      <c r="AB57" s="302"/>
      <c r="AC57" s="302"/>
      <c r="AD57" s="302"/>
      <c r="AE57" s="302"/>
    </row>
    <row r="58" spans="11:31">
      <c r="K58" s="300"/>
      <c r="L58" s="300"/>
      <c r="M58" s="300"/>
      <c r="N58" s="300"/>
      <c r="O58" s="300"/>
      <c r="P58" s="301"/>
      <c r="Q58" s="301"/>
      <c r="R58" s="301"/>
      <c r="S58" s="301"/>
      <c r="T58" s="301"/>
      <c r="U58" s="301"/>
      <c r="V58" s="302"/>
      <c r="W58" s="302"/>
      <c r="X58" s="302"/>
      <c r="Y58" s="302"/>
      <c r="Z58" s="302"/>
      <c r="AA58" s="302"/>
      <c r="AB58" s="302"/>
      <c r="AC58" s="302"/>
      <c r="AD58" s="302"/>
      <c r="AE58" s="302"/>
    </row>
    <row r="59" spans="11:31">
      <c r="K59" s="300"/>
      <c r="L59" s="300"/>
      <c r="M59" s="300"/>
      <c r="N59" s="300"/>
      <c r="O59" s="300"/>
      <c r="P59" s="301"/>
      <c r="Q59" s="301"/>
      <c r="R59" s="301"/>
      <c r="S59" s="301"/>
      <c r="T59" s="301"/>
      <c r="U59" s="301"/>
      <c r="V59" s="302"/>
      <c r="W59" s="302"/>
      <c r="X59" s="302"/>
      <c r="Y59" s="302"/>
      <c r="Z59" s="302"/>
      <c r="AA59" s="302"/>
      <c r="AB59" s="302"/>
      <c r="AC59" s="302"/>
      <c r="AD59" s="302"/>
      <c r="AE59" s="302"/>
    </row>
    <row r="60" spans="11:31">
      <c r="K60" s="300"/>
      <c r="L60" s="300"/>
      <c r="M60" s="300"/>
      <c r="N60" s="300"/>
      <c r="O60" s="300"/>
      <c r="P60" s="301"/>
      <c r="Q60" s="301"/>
      <c r="R60" s="301"/>
      <c r="S60" s="301"/>
      <c r="T60" s="301"/>
      <c r="U60" s="301"/>
      <c r="V60" s="302"/>
      <c r="W60" s="302"/>
      <c r="X60" s="302"/>
      <c r="Y60" s="302"/>
      <c r="Z60" s="302"/>
      <c r="AA60" s="302"/>
      <c r="AB60" s="302"/>
      <c r="AC60" s="302"/>
      <c r="AD60" s="302"/>
      <c r="AE60" s="302"/>
    </row>
    <row r="61" spans="11:31">
      <c r="K61" s="300"/>
      <c r="L61" s="300"/>
      <c r="M61" s="300"/>
      <c r="N61" s="300"/>
      <c r="O61" s="300"/>
      <c r="P61" s="301"/>
      <c r="Q61" s="301"/>
      <c r="R61" s="301"/>
      <c r="S61" s="301"/>
      <c r="T61" s="301"/>
      <c r="U61" s="301"/>
      <c r="V61" s="302"/>
      <c r="W61" s="302"/>
      <c r="X61" s="302"/>
      <c r="Y61" s="302"/>
      <c r="Z61" s="302"/>
      <c r="AA61" s="302"/>
      <c r="AB61" s="302"/>
      <c r="AC61" s="302"/>
      <c r="AD61" s="302"/>
      <c r="AE61" s="302"/>
    </row>
    <row r="62" spans="11:31">
      <c r="K62" s="300"/>
      <c r="L62" s="300"/>
      <c r="M62" s="300"/>
      <c r="N62" s="300"/>
      <c r="O62" s="300"/>
      <c r="P62" s="301"/>
      <c r="Q62" s="301"/>
      <c r="R62" s="301"/>
      <c r="S62" s="301"/>
      <c r="T62" s="301"/>
      <c r="U62" s="301"/>
      <c r="V62" s="302"/>
      <c r="W62" s="302"/>
      <c r="X62" s="302"/>
      <c r="Y62" s="302"/>
      <c r="Z62" s="302"/>
      <c r="AA62" s="302"/>
      <c r="AB62" s="302"/>
      <c r="AC62" s="302"/>
      <c r="AD62" s="302"/>
      <c r="AE62" s="302"/>
    </row>
    <row r="63" spans="11:31">
      <c r="K63" s="300"/>
      <c r="L63" s="300"/>
      <c r="M63" s="300"/>
      <c r="N63" s="300"/>
      <c r="O63" s="300"/>
      <c r="P63" s="301"/>
      <c r="Q63" s="301"/>
      <c r="R63" s="301"/>
      <c r="S63" s="301"/>
      <c r="T63" s="301"/>
      <c r="U63" s="301"/>
      <c r="V63" s="302"/>
      <c r="W63" s="302"/>
      <c r="X63" s="302"/>
      <c r="Y63" s="302"/>
      <c r="Z63" s="302"/>
      <c r="AA63" s="302"/>
      <c r="AB63" s="302"/>
      <c r="AC63" s="302"/>
      <c r="AD63" s="302"/>
      <c r="AE63" s="302"/>
    </row>
    <row r="64" spans="11:31">
      <c r="K64" s="300"/>
      <c r="L64" s="300"/>
      <c r="M64" s="300"/>
      <c r="N64" s="300"/>
      <c r="O64" s="300"/>
      <c r="P64" s="301"/>
      <c r="Q64" s="301"/>
      <c r="R64" s="301"/>
      <c r="S64" s="301"/>
      <c r="T64" s="301"/>
      <c r="U64" s="301"/>
      <c r="V64" s="302"/>
      <c r="W64" s="302"/>
      <c r="X64" s="302"/>
      <c r="Y64" s="302"/>
      <c r="Z64" s="302"/>
      <c r="AA64" s="302"/>
      <c r="AB64" s="302"/>
      <c r="AC64" s="302"/>
      <c r="AD64" s="302"/>
      <c r="AE64" s="302"/>
    </row>
    <row r="65" spans="11:31">
      <c r="K65" s="300"/>
      <c r="L65" s="300"/>
      <c r="M65" s="300"/>
      <c r="N65" s="300"/>
      <c r="O65" s="300"/>
      <c r="P65" s="301"/>
      <c r="Q65" s="301"/>
      <c r="R65" s="301"/>
      <c r="S65" s="301"/>
      <c r="T65" s="301"/>
      <c r="U65" s="301"/>
      <c r="V65" s="302"/>
      <c r="W65" s="302"/>
      <c r="X65" s="302"/>
      <c r="Y65" s="302"/>
      <c r="Z65" s="302"/>
      <c r="AA65" s="302"/>
      <c r="AB65" s="302"/>
      <c r="AC65" s="302"/>
      <c r="AD65" s="302"/>
      <c r="AE65" s="302"/>
    </row>
    <row r="66" spans="11:31">
      <c r="K66" s="300"/>
      <c r="L66" s="300"/>
      <c r="M66" s="300"/>
      <c r="N66" s="300"/>
      <c r="O66" s="300"/>
      <c r="P66" s="301"/>
      <c r="Q66" s="301"/>
      <c r="R66" s="301"/>
      <c r="S66" s="301"/>
      <c r="T66" s="301"/>
      <c r="U66" s="301"/>
      <c r="V66" s="302"/>
      <c r="W66" s="302"/>
      <c r="X66" s="302"/>
      <c r="Y66" s="302"/>
      <c r="Z66" s="302"/>
      <c r="AA66" s="302"/>
      <c r="AB66" s="302"/>
      <c r="AC66" s="302"/>
      <c r="AD66" s="302"/>
      <c r="AE66" s="302"/>
    </row>
    <row r="67" spans="11:31">
      <c r="K67" s="300"/>
      <c r="L67" s="300"/>
      <c r="M67" s="300"/>
      <c r="N67" s="300"/>
      <c r="O67" s="300"/>
      <c r="P67" s="301"/>
      <c r="Q67" s="301"/>
      <c r="R67" s="301"/>
      <c r="S67" s="301"/>
      <c r="T67" s="301"/>
      <c r="U67" s="301"/>
      <c r="V67" s="302"/>
      <c r="W67" s="302"/>
      <c r="X67" s="302"/>
      <c r="Y67" s="302"/>
      <c r="Z67" s="302"/>
      <c r="AA67" s="302"/>
      <c r="AB67" s="302"/>
      <c r="AC67" s="302"/>
      <c r="AD67" s="302"/>
      <c r="AE67" s="302"/>
    </row>
    <row r="68" spans="11:31">
      <c r="K68" s="300"/>
      <c r="L68" s="300"/>
      <c r="M68" s="300"/>
      <c r="N68" s="300"/>
      <c r="O68" s="300"/>
      <c r="P68" s="301"/>
      <c r="Q68" s="301"/>
      <c r="R68" s="301"/>
      <c r="S68" s="301"/>
      <c r="T68" s="301"/>
      <c r="U68" s="301"/>
      <c r="V68" s="302"/>
      <c r="W68" s="302"/>
      <c r="X68" s="302"/>
      <c r="Y68" s="302"/>
      <c r="Z68" s="302"/>
      <c r="AA68" s="302"/>
      <c r="AB68" s="302"/>
      <c r="AC68" s="302"/>
      <c r="AD68" s="302"/>
      <c r="AE68" s="302"/>
    </row>
    <row r="69" spans="11:31">
      <c r="K69" s="300"/>
      <c r="L69" s="300"/>
      <c r="M69" s="300"/>
      <c r="N69" s="300"/>
      <c r="O69" s="300"/>
      <c r="P69" s="301"/>
      <c r="Q69" s="301"/>
      <c r="R69" s="301"/>
      <c r="S69" s="301"/>
      <c r="T69" s="301"/>
      <c r="U69" s="301"/>
      <c r="V69" s="302"/>
      <c r="W69" s="302"/>
      <c r="X69" s="302"/>
      <c r="Y69" s="302"/>
      <c r="Z69" s="302"/>
      <c r="AA69" s="302"/>
      <c r="AB69" s="302"/>
      <c r="AC69" s="302"/>
      <c r="AD69" s="302"/>
      <c r="AE69" s="302"/>
    </row>
    <row r="70" spans="11:31">
      <c r="K70" s="300"/>
      <c r="L70" s="300"/>
      <c r="M70" s="300"/>
      <c r="N70" s="300"/>
      <c r="O70" s="300"/>
      <c r="P70" s="301"/>
      <c r="Q70" s="301"/>
      <c r="R70" s="301"/>
      <c r="S70" s="301"/>
      <c r="T70" s="301"/>
      <c r="U70" s="301"/>
      <c r="V70" s="302"/>
      <c r="W70" s="302"/>
      <c r="X70" s="302"/>
      <c r="Y70" s="302"/>
      <c r="Z70" s="302"/>
      <c r="AA70" s="302"/>
      <c r="AB70" s="302"/>
      <c r="AC70" s="302"/>
      <c r="AD70" s="302"/>
      <c r="AE70" s="302"/>
    </row>
    <row r="71" spans="11:31">
      <c r="K71" s="300"/>
      <c r="L71" s="300"/>
      <c r="M71" s="300"/>
      <c r="N71" s="300"/>
      <c r="O71" s="300"/>
      <c r="P71" s="301"/>
      <c r="Q71" s="301"/>
      <c r="R71" s="301"/>
      <c r="S71" s="301"/>
      <c r="T71" s="301"/>
      <c r="U71" s="301"/>
      <c r="V71" s="302"/>
      <c r="W71" s="302"/>
      <c r="X71" s="302"/>
      <c r="Y71" s="302"/>
      <c r="Z71" s="302"/>
      <c r="AA71" s="302"/>
      <c r="AB71" s="302"/>
      <c r="AC71" s="302"/>
      <c r="AD71" s="302"/>
      <c r="AE71" s="302"/>
    </row>
    <row r="72" spans="11:31">
      <c r="K72" s="300"/>
      <c r="L72" s="300"/>
      <c r="M72" s="300"/>
      <c r="N72" s="300"/>
      <c r="O72" s="300"/>
      <c r="P72" s="301"/>
      <c r="Q72" s="301"/>
      <c r="R72" s="301"/>
      <c r="S72" s="301"/>
      <c r="T72" s="301"/>
      <c r="U72" s="301"/>
      <c r="V72" s="302"/>
      <c r="W72" s="302"/>
      <c r="X72" s="302"/>
      <c r="Y72" s="302"/>
      <c r="Z72" s="302"/>
      <c r="AA72" s="302"/>
      <c r="AB72" s="302"/>
      <c r="AC72" s="302"/>
      <c r="AD72" s="302"/>
      <c r="AE72" s="302"/>
    </row>
    <row r="73" spans="11:31">
      <c r="K73" s="300"/>
      <c r="L73" s="300"/>
      <c r="M73" s="300"/>
      <c r="N73" s="300"/>
      <c r="O73" s="300"/>
      <c r="P73" s="301"/>
      <c r="Q73" s="301"/>
      <c r="R73" s="301"/>
      <c r="S73" s="301"/>
      <c r="T73" s="301"/>
      <c r="U73" s="301"/>
      <c r="V73" s="302"/>
      <c r="W73" s="302"/>
      <c r="X73" s="302"/>
      <c r="Y73" s="302"/>
      <c r="Z73" s="302"/>
      <c r="AA73" s="302"/>
      <c r="AB73" s="302"/>
      <c r="AC73" s="302"/>
      <c r="AD73" s="302"/>
      <c r="AE73" s="302"/>
    </row>
    <row r="74" spans="11:31">
      <c r="K74" s="300"/>
      <c r="L74" s="300"/>
      <c r="M74" s="300"/>
      <c r="N74" s="300"/>
      <c r="O74" s="300"/>
      <c r="P74" s="301"/>
      <c r="Q74" s="301"/>
      <c r="R74" s="301"/>
      <c r="S74" s="301"/>
      <c r="T74" s="301"/>
      <c r="U74" s="301"/>
      <c r="V74" s="302"/>
      <c r="W74" s="302"/>
      <c r="X74" s="302"/>
      <c r="Y74" s="302"/>
      <c r="Z74" s="302"/>
      <c r="AA74" s="302"/>
      <c r="AB74" s="302"/>
      <c r="AC74" s="302"/>
      <c r="AD74" s="302"/>
      <c r="AE74" s="302"/>
    </row>
    <row r="75" spans="11:31">
      <c r="K75" s="300"/>
      <c r="L75" s="300"/>
      <c r="M75" s="300"/>
      <c r="N75" s="300"/>
      <c r="O75" s="300"/>
      <c r="P75" s="301"/>
      <c r="Q75" s="301"/>
      <c r="R75" s="301"/>
      <c r="S75" s="301"/>
      <c r="T75" s="301"/>
      <c r="U75" s="301"/>
      <c r="V75" s="302"/>
      <c r="W75" s="302"/>
      <c r="X75" s="302"/>
      <c r="Y75" s="302"/>
      <c r="Z75" s="302"/>
      <c r="AA75" s="302"/>
      <c r="AB75" s="302"/>
      <c r="AC75" s="302"/>
      <c r="AD75" s="302"/>
      <c r="AE75" s="302"/>
    </row>
    <row r="76" spans="11:31">
      <c r="K76" s="300"/>
      <c r="L76" s="300"/>
      <c r="M76" s="300"/>
      <c r="N76" s="300"/>
      <c r="O76" s="300"/>
      <c r="P76" s="301"/>
      <c r="Q76" s="301"/>
      <c r="R76" s="301"/>
      <c r="S76" s="301"/>
      <c r="T76" s="301"/>
      <c r="U76" s="301"/>
      <c r="V76" s="302"/>
      <c r="W76" s="302"/>
      <c r="X76" s="302"/>
      <c r="Y76" s="302"/>
      <c r="Z76" s="302"/>
      <c r="AA76" s="302"/>
      <c r="AB76" s="302"/>
      <c r="AC76" s="302"/>
      <c r="AD76" s="302"/>
      <c r="AE76" s="302"/>
    </row>
    <row r="77" spans="11:31">
      <c r="K77" s="300"/>
      <c r="L77" s="300"/>
      <c r="M77" s="300"/>
      <c r="N77" s="300"/>
      <c r="O77" s="300"/>
      <c r="P77" s="301"/>
      <c r="Q77" s="301"/>
      <c r="R77" s="301"/>
      <c r="S77" s="301"/>
      <c r="T77" s="301"/>
      <c r="U77" s="301"/>
      <c r="V77" s="302"/>
      <c r="W77" s="302"/>
      <c r="X77" s="302"/>
      <c r="Y77" s="302"/>
      <c r="Z77" s="302"/>
      <c r="AA77" s="302"/>
      <c r="AB77" s="302"/>
      <c r="AC77" s="302"/>
      <c r="AD77" s="302"/>
      <c r="AE77" s="302"/>
    </row>
    <row r="78" spans="11:31">
      <c r="K78" s="300"/>
      <c r="L78" s="300"/>
      <c r="M78" s="300"/>
      <c r="N78" s="300"/>
      <c r="O78" s="300"/>
      <c r="P78" s="301"/>
      <c r="Q78" s="301"/>
      <c r="R78" s="301"/>
      <c r="S78" s="301"/>
      <c r="T78" s="301"/>
      <c r="U78" s="301"/>
      <c r="V78" s="302"/>
      <c r="W78" s="302"/>
      <c r="X78" s="302"/>
      <c r="Y78" s="302"/>
      <c r="Z78" s="302"/>
      <c r="AA78" s="302"/>
      <c r="AB78" s="302"/>
      <c r="AC78" s="302"/>
      <c r="AD78" s="302"/>
      <c r="AE78" s="302"/>
    </row>
    <row r="79" spans="11:31">
      <c r="K79" s="300"/>
      <c r="L79" s="300"/>
      <c r="M79" s="300"/>
      <c r="N79" s="300"/>
      <c r="O79" s="300"/>
      <c r="P79" s="301"/>
      <c r="Q79" s="301"/>
      <c r="R79" s="301"/>
      <c r="S79" s="301"/>
      <c r="T79" s="301"/>
      <c r="U79" s="301"/>
      <c r="V79" s="302"/>
      <c r="W79" s="302"/>
      <c r="X79" s="302"/>
      <c r="Y79" s="302"/>
      <c r="Z79" s="302"/>
      <c r="AA79" s="302"/>
      <c r="AB79" s="302"/>
      <c r="AC79" s="302"/>
      <c r="AD79" s="302"/>
      <c r="AE79" s="302"/>
    </row>
    <row r="80" spans="11:31">
      <c r="K80" s="300"/>
      <c r="L80" s="300"/>
      <c r="M80" s="300"/>
      <c r="N80" s="300"/>
      <c r="O80" s="300"/>
      <c r="P80" s="301"/>
      <c r="Q80" s="301"/>
      <c r="R80" s="301"/>
      <c r="S80" s="301"/>
      <c r="T80" s="301"/>
      <c r="U80" s="301"/>
      <c r="V80" s="302"/>
      <c r="W80" s="302"/>
      <c r="X80" s="302"/>
      <c r="Y80" s="302"/>
      <c r="Z80" s="302"/>
      <c r="AA80" s="302"/>
      <c r="AB80" s="302"/>
      <c r="AC80" s="302"/>
      <c r="AD80" s="302"/>
      <c r="AE80" s="302"/>
    </row>
    <row r="81" spans="11:31">
      <c r="K81" s="300"/>
      <c r="L81" s="300"/>
      <c r="M81" s="300"/>
      <c r="N81" s="300"/>
      <c r="O81" s="300"/>
      <c r="P81" s="301"/>
      <c r="Q81" s="301"/>
      <c r="R81" s="301"/>
      <c r="S81" s="301"/>
      <c r="T81" s="301"/>
      <c r="U81" s="301"/>
      <c r="V81" s="302"/>
      <c r="W81" s="302"/>
      <c r="X81" s="302"/>
      <c r="Y81" s="302"/>
      <c r="Z81" s="302"/>
      <c r="AA81" s="302"/>
      <c r="AB81" s="302"/>
      <c r="AC81" s="302"/>
      <c r="AD81" s="302"/>
      <c r="AE81" s="302"/>
    </row>
    <row r="82" spans="11:31">
      <c r="K82" s="300"/>
      <c r="L82" s="300"/>
      <c r="M82" s="300"/>
      <c r="N82" s="300"/>
      <c r="O82" s="300"/>
      <c r="P82" s="301"/>
      <c r="Q82" s="301"/>
      <c r="R82" s="301"/>
      <c r="S82" s="301"/>
      <c r="T82" s="301"/>
      <c r="U82" s="301"/>
      <c r="V82" s="302"/>
      <c r="W82" s="302"/>
      <c r="X82" s="302"/>
      <c r="Y82" s="302"/>
      <c r="Z82" s="302"/>
      <c r="AA82" s="302"/>
      <c r="AB82" s="302"/>
      <c r="AC82" s="302"/>
      <c r="AD82" s="302"/>
      <c r="AE82" s="302"/>
    </row>
    <row r="83" spans="11:31">
      <c r="K83" s="300"/>
      <c r="L83" s="300"/>
      <c r="M83" s="300"/>
      <c r="N83" s="300"/>
      <c r="O83" s="300"/>
      <c r="P83" s="301"/>
      <c r="Q83" s="301"/>
      <c r="R83" s="301"/>
      <c r="S83" s="301"/>
      <c r="T83" s="301"/>
      <c r="U83" s="301"/>
      <c r="V83" s="302"/>
      <c r="W83" s="302"/>
      <c r="X83" s="302"/>
      <c r="Y83" s="302"/>
      <c r="Z83" s="302"/>
      <c r="AA83" s="302"/>
      <c r="AB83" s="302"/>
      <c r="AC83" s="302"/>
      <c r="AD83" s="302"/>
      <c r="AE83" s="302"/>
    </row>
    <row r="84" spans="11:31">
      <c r="K84" s="300"/>
      <c r="L84" s="300"/>
      <c r="M84" s="300"/>
      <c r="N84" s="300"/>
      <c r="O84" s="300"/>
      <c r="P84" s="301"/>
      <c r="Q84" s="301"/>
      <c r="R84" s="301"/>
      <c r="S84" s="301"/>
      <c r="T84" s="301"/>
      <c r="U84" s="301"/>
      <c r="V84" s="302"/>
      <c r="W84" s="302"/>
      <c r="X84" s="302"/>
      <c r="Y84" s="302"/>
      <c r="Z84" s="302"/>
      <c r="AA84" s="302"/>
      <c r="AB84" s="302"/>
      <c r="AC84" s="302"/>
      <c r="AD84" s="302"/>
      <c r="AE84" s="302"/>
    </row>
    <row r="85" spans="11:31">
      <c r="K85" s="300"/>
      <c r="L85" s="300"/>
      <c r="M85" s="300"/>
      <c r="N85" s="300"/>
      <c r="O85" s="300"/>
      <c r="P85" s="301"/>
      <c r="Q85" s="301"/>
      <c r="R85" s="301"/>
      <c r="S85" s="301"/>
      <c r="T85" s="301"/>
      <c r="U85" s="301"/>
      <c r="V85" s="302"/>
      <c r="W85" s="302"/>
      <c r="X85" s="302"/>
      <c r="Y85" s="302"/>
      <c r="Z85" s="302"/>
      <c r="AA85" s="302"/>
      <c r="AB85" s="302"/>
      <c r="AC85" s="302"/>
      <c r="AD85" s="302"/>
      <c r="AE85" s="302"/>
    </row>
    <row r="86" spans="11:31">
      <c r="K86" s="300"/>
      <c r="L86" s="300"/>
      <c r="M86" s="300"/>
      <c r="N86" s="300"/>
      <c r="O86" s="300"/>
      <c r="P86" s="301"/>
      <c r="Q86" s="301"/>
      <c r="R86" s="301"/>
      <c r="S86" s="301"/>
      <c r="T86" s="301"/>
      <c r="U86" s="301"/>
      <c r="V86" s="302"/>
      <c r="W86" s="302"/>
      <c r="X86" s="302"/>
      <c r="Y86" s="302"/>
      <c r="Z86" s="302"/>
      <c r="AA86" s="302"/>
      <c r="AB86" s="302"/>
      <c r="AC86" s="302"/>
      <c r="AD86" s="302"/>
      <c r="AE86" s="302"/>
    </row>
    <row r="87" spans="11:31">
      <c r="K87" s="300"/>
      <c r="L87" s="300"/>
      <c r="M87" s="300"/>
      <c r="N87" s="300"/>
      <c r="O87" s="300"/>
      <c r="P87" s="301"/>
      <c r="Q87" s="301"/>
      <c r="R87" s="301"/>
      <c r="S87" s="301"/>
      <c r="T87" s="301"/>
      <c r="U87" s="301"/>
      <c r="V87" s="302"/>
      <c r="W87" s="302"/>
      <c r="X87" s="302"/>
      <c r="Y87" s="302"/>
      <c r="Z87" s="302"/>
      <c r="AA87" s="302"/>
      <c r="AB87" s="302"/>
      <c r="AC87" s="302"/>
      <c r="AD87" s="302"/>
      <c r="AE87" s="302"/>
    </row>
    <row r="88" spans="11:31">
      <c r="K88" s="300"/>
      <c r="L88" s="300"/>
      <c r="M88" s="300"/>
      <c r="N88" s="300"/>
      <c r="O88" s="300"/>
      <c r="P88" s="301"/>
      <c r="Q88" s="301"/>
      <c r="R88" s="301"/>
      <c r="S88" s="301"/>
      <c r="T88" s="301"/>
      <c r="U88" s="301"/>
      <c r="V88" s="302"/>
      <c r="W88" s="302"/>
      <c r="X88" s="302"/>
      <c r="Y88" s="302"/>
      <c r="Z88" s="302"/>
      <c r="AA88" s="302"/>
      <c r="AB88" s="302"/>
      <c r="AC88" s="302"/>
      <c r="AD88" s="302"/>
      <c r="AE88" s="302"/>
    </row>
    <row r="89" spans="11:31">
      <c r="K89" s="300"/>
      <c r="L89" s="300"/>
      <c r="M89" s="300"/>
      <c r="N89" s="300"/>
      <c r="O89" s="300"/>
      <c r="P89" s="301"/>
      <c r="Q89" s="301"/>
      <c r="R89" s="301"/>
      <c r="S89" s="301"/>
      <c r="T89" s="301"/>
      <c r="U89" s="301"/>
      <c r="V89" s="302"/>
      <c r="W89" s="302"/>
      <c r="X89" s="302"/>
      <c r="Y89" s="302"/>
      <c r="Z89" s="302"/>
      <c r="AA89" s="302"/>
      <c r="AB89" s="302"/>
      <c r="AC89" s="302"/>
      <c r="AD89" s="302"/>
      <c r="AE89" s="302"/>
    </row>
    <row r="90" spans="11:31">
      <c r="K90" s="300"/>
      <c r="L90" s="300"/>
      <c r="M90" s="300"/>
      <c r="N90" s="300"/>
      <c r="O90" s="300"/>
      <c r="P90" s="301"/>
      <c r="Q90" s="301"/>
      <c r="R90" s="301"/>
      <c r="S90" s="301"/>
      <c r="T90" s="301"/>
      <c r="U90" s="301"/>
      <c r="V90" s="302"/>
      <c r="W90" s="302"/>
      <c r="X90" s="302"/>
      <c r="Y90" s="302"/>
      <c r="Z90" s="302"/>
      <c r="AA90" s="302"/>
      <c r="AB90" s="302"/>
      <c r="AC90" s="302"/>
      <c r="AD90" s="302"/>
      <c r="AE90" s="302"/>
    </row>
    <row r="91" spans="11:31">
      <c r="K91" s="300"/>
      <c r="L91" s="300"/>
      <c r="M91" s="300"/>
      <c r="N91" s="300"/>
      <c r="O91" s="300"/>
      <c r="P91" s="301"/>
      <c r="Q91" s="301"/>
      <c r="R91" s="301"/>
      <c r="S91" s="301"/>
      <c r="T91" s="301"/>
      <c r="U91" s="301"/>
      <c r="V91" s="302"/>
      <c r="W91" s="302"/>
      <c r="X91" s="302"/>
      <c r="Y91" s="302"/>
      <c r="Z91" s="302"/>
      <c r="AA91" s="302"/>
      <c r="AB91" s="302"/>
      <c r="AC91" s="302"/>
      <c r="AD91" s="302"/>
      <c r="AE91" s="302"/>
    </row>
    <row r="92" spans="11:31">
      <c r="K92" s="300"/>
      <c r="L92" s="300"/>
      <c r="M92" s="300"/>
      <c r="N92" s="300"/>
      <c r="O92" s="300"/>
      <c r="P92" s="301"/>
      <c r="Q92" s="301"/>
      <c r="R92" s="301"/>
      <c r="S92" s="301"/>
      <c r="T92" s="301"/>
      <c r="U92" s="301"/>
      <c r="V92" s="302"/>
      <c r="W92" s="302"/>
      <c r="X92" s="302"/>
      <c r="Y92" s="302"/>
      <c r="Z92" s="302"/>
      <c r="AA92" s="302"/>
      <c r="AB92" s="302"/>
      <c r="AC92" s="302"/>
      <c r="AD92" s="302"/>
      <c r="AE92" s="302"/>
    </row>
    <row r="93" spans="11:31">
      <c r="K93" s="300"/>
      <c r="L93" s="300"/>
      <c r="M93" s="300"/>
      <c r="N93" s="300"/>
      <c r="O93" s="300"/>
      <c r="P93" s="301"/>
      <c r="Q93" s="301"/>
      <c r="R93" s="301"/>
      <c r="S93" s="301"/>
      <c r="T93" s="301"/>
      <c r="U93" s="301"/>
      <c r="V93" s="302"/>
      <c r="W93" s="302"/>
      <c r="X93" s="302"/>
      <c r="Y93" s="302"/>
      <c r="Z93" s="302"/>
      <c r="AA93" s="302"/>
      <c r="AB93" s="302"/>
      <c r="AC93" s="302"/>
      <c r="AD93" s="302"/>
      <c r="AE93" s="302"/>
    </row>
    <row r="94" spans="11:31">
      <c r="K94" s="300"/>
      <c r="L94" s="300"/>
      <c r="M94" s="300"/>
      <c r="N94" s="300"/>
      <c r="O94" s="300"/>
      <c r="P94" s="301"/>
      <c r="Q94" s="301"/>
      <c r="R94" s="301"/>
      <c r="S94" s="301"/>
      <c r="T94" s="301"/>
      <c r="U94" s="301"/>
      <c r="V94" s="302"/>
      <c r="W94" s="302"/>
      <c r="X94" s="302"/>
      <c r="Y94" s="302"/>
      <c r="Z94" s="302"/>
      <c r="AA94" s="302"/>
      <c r="AB94" s="302"/>
      <c r="AC94" s="302"/>
      <c r="AD94" s="302"/>
      <c r="AE94" s="302"/>
    </row>
    <row r="95" spans="11:31">
      <c r="K95" s="300"/>
      <c r="L95" s="300"/>
      <c r="M95" s="300"/>
      <c r="N95" s="300"/>
      <c r="O95" s="300"/>
      <c r="P95" s="301"/>
      <c r="Q95" s="301"/>
      <c r="R95" s="301"/>
      <c r="S95" s="301"/>
      <c r="T95" s="301"/>
      <c r="U95" s="301"/>
      <c r="V95" s="302"/>
      <c r="W95" s="302"/>
      <c r="X95" s="302"/>
      <c r="Y95" s="302"/>
      <c r="Z95" s="302"/>
      <c r="AA95" s="302"/>
      <c r="AB95" s="302"/>
      <c r="AC95" s="302"/>
      <c r="AD95" s="302"/>
      <c r="AE95" s="302"/>
    </row>
    <row r="96" spans="11:31">
      <c r="K96" s="300"/>
      <c r="L96" s="300"/>
      <c r="M96" s="300"/>
      <c r="N96" s="300"/>
      <c r="O96" s="300"/>
      <c r="P96" s="301"/>
      <c r="Q96" s="301"/>
      <c r="R96" s="301"/>
      <c r="S96" s="301"/>
      <c r="T96" s="301"/>
      <c r="U96" s="301"/>
      <c r="V96" s="302"/>
      <c r="W96" s="302"/>
      <c r="X96" s="302"/>
      <c r="Y96" s="302"/>
      <c r="Z96" s="302"/>
      <c r="AA96" s="302"/>
      <c r="AB96" s="302"/>
      <c r="AC96" s="302"/>
      <c r="AD96" s="302"/>
      <c r="AE96" s="302"/>
    </row>
    <row r="97" spans="11:31">
      <c r="K97" s="300"/>
      <c r="L97" s="300"/>
      <c r="M97" s="300"/>
      <c r="N97" s="300"/>
      <c r="O97" s="300"/>
      <c r="P97" s="301"/>
      <c r="Q97" s="301"/>
      <c r="R97" s="301"/>
      <c r="S97" s="301"/>
      <c r="T97" s="301"/>
      <c r="U97" s="301"/>
      <c r="V97" s="302"/>
      <c r="W97" s="302"/>
      <c r="X97" s="302"/>
      <c r="Y97" s="302"/>
      <c r="Z97" s="302"/>
      <c r="AA97" s="302"/>
      <c r="AB97" s="302"/>
      <c r="AC97" s="302"/>
      <c r="AD97" s="302"/>
      <c r="AE97" s="302"/>
    </row>
    <row r="98" spans="11:31">
      <c r="K98" s="300"/>
      <c r="L98" s="300"/>
      <c r="M98" s="300"/>
      <c r="N98" s="300"/>
      <c r="O98" s="300"/>
      <c r="P98" s="301"/>
      <c r="Q98" s="301"/>
      <c r="R98" s="301"/>
      <c r="S98" s="301"/>
      <c r="T98" s="301"/>
      <c r="U98" s="301"/>
      <c r="V98" s="302"/>
      <c r="W98" s="302"/>
      <c r="X98" s="302"/>
      <c r="Y98" s="302"/>
      <c r="Z98" s="302"/>
      <c r="AA98" s="302"/>
      <c r="AB98" s="302"/>
      <c r="AC98" s="302"/>
      <c r="AD98" s="302"/>
      <c r="AE98" s="302"/>
    </row>
    <row r="99" spans="11:31">
      <c r="K99" s="300"/>
      <c r="L99" s="300"/>
      <c r="M99" s="300"/>
      <c r="N99" s="300"/>
      <c r="O99" s="300"/>
      <c r="P99" s="301"/>
      <c r="Q99" s="301"/>
      <c r="R99" s="301"/>
      <c r="S99" s="301"/>
      <c r="T99" s="301"/>
      <c r="U99" s="301"/>
      <c r="V99" s="302"/>
      <c r="W99" s="302"/>
      <c r="X99" s="302"/>
      <c r="Y99" s="302"/>
      <c r="Z99" s="302"/>
      <c r="AA99" s="302"/>
      <c r="AB99" s="302"/>
      <c r="AC99" s="302"/>
      <c r="AD99" s="302"/>
      <c r="AE99" s="302"/>
    </row>
    <row r="100" spans="11:31">
      <c r="K100" s="300"/>
      <c r="L100" s="300"/>
      <c r="M100" s="300"/>
      <c r="N100" s="300"/>
      <c r="O100" s="300"/>
      <c r="P100" s="301"/>
      <c r="Q100" s="301"/>
      <c r="R100" s="301"/>
      <c r="S100" s="301"/>
      <c r="T100" s="301"/>
      <c r="U100" s="301"/>
      <c r="V100" s="302"/>
      <c r="W100" s="302"/>
      <c r="X100" s="302"/>
      <c r="Y100" s="302"/>
      <c r="Z100" s="302"/>
      <c r="AA100" s="302"/>
      <c r="AB100" s="302"/>
      <c r="AC100" s="302"/>
      <c r="AD100" s="302"/>
      <c r="AE100" s="302"/>
    </row>
    <row r="101" spans="11:31">
      <c r="K101" s="300"/>
      <c r="L101" s="300"/>
      <c r="M101" s="300"/>
      <c r="N101" s="300"/>
      <c r="O101" s="300"/>
      <c r="P101" s="301"/>
      <c r="Q101" s="301"/>
      <c r="R101" s="301"/>
      <c r="S101" s="301"/>
      <c r="T101" s="301"/>
      <c r="U101" s="301"/>
      <c r="V101" s="302"/>
      <c r="W101" s="302"/>
      <c r="X101" s="302"/>
      <c r="Y101" s="302"/>
      <c r="Z101" s="302"/>
      <c r="AA101" s="302"/>
      <c r="AB101" s="302"/>
      <c r="AC101" s="302"/>
      <c r="AD101" s="302"/>
      <c r="AE101" s="302"/>
    </row>
    <row r="102" spans="11:31">
      <c r="K102" s="300"/>
      <c r="L102" s="300"/>
      <c r="M102" s="300"/>
      <c r="N102" s="300"/>
      <c r="O102" s="300"/>
      <c r="P102" s="301"/>
      <c r="Q102" s="301"/>
      <c r="R102" s="301"/>
      <c r="S102" s="301"/>
      <c r="T102" s="301"/>
      <c r="U102" s="301"/>
      <c r="V102" s="302"/>
      <c r="W102" s="302"/>
      <c r="X102" s="302"/>
      <c r="Y102" s="302"/>
      <c r="Z102" s="302"/>
      <c r="AA102" s="302"/>
      <c r="AB102" s="302"/>
      <c r="AC102" s="302"/>
      <c r="AD102" s="302"/>
      <c r="AE102" s="302"/>
    </row>
    <row r="103" spans="11:31">
      <c r="K103" s="300"/>
      <c r="L103" s="300"/>
      <c r="M103" s="300"/>
      <c r="N103" s="300"/>
      <c r="O103" s="300"/>
      <c r="P103" s="301"/>
      <c r="Q103" s="301"/>
      <c r="R103" s="301"/>
      <c r="S103" s="301"/>
      <c r="T103" s="301"/>
      <c r="U103" s="301"/>
      <c r="V103" s="302"/>
      <c r="W103" s="302"/>
      <c r="X103" s="302"/>
      <c r="Y103" s="302"/>
      <c r="Z103" s="302"/>
      <c r="AA103" s="302"/>
      <c r="AB103" s="302"/>
      <c r="AC103" s="302"/>
      <c r="AD103" s="302"/>
      <c r="AE103" s="302"/>
    </row>
    <row r="104" spans="11:31">
      <c r="K104" s="300"/>
      <c r="L104" s="300"/>
      <c r="M104" s="300"/>
      <c r="N104" s="300"/>
      <c r="O104" s="300"/>
      <c r="P104" s="301"/>
      <c r="Q104" s="301"/>
      <c r="R104" s="301"/>
      <c r="S104" s="301"/>
      <c r="T104" s="301"/>
      <c r="U104" s="301"/>
      <c r="V104" s="302"/>
      <c r="W104" s="302"/>
      <c r="X104" s="302"/>
      <c r="Y104" s="302"/>
      <c r="Z104" s="302"/>
      <c r="AA104" s="302"/>
      <c r="AB104" s="302"/>
      <c r="AC104" s="302"/>
      <c r="AD104" s="302"/>
      <c r="AE104" s="302"/>
    </row>
    <row r="105" spans="11:31">
      <c r="K105" s="300"/>
      <c r="L105" s="300"/>
      <c r="M105" s="300"/>
      <c r="N105" s="300"/>
      <c r="O105" s="300"/>
      <c r="P105" s="301"/>
      <c r="Q105" s="301"/>
      <c r="R105" s="301"/>
      <c r="S105" s="301"/>
      <c r="T105" s="301"/>
      <c r="U105" s="301"/>
      <c r="V105" s="302"/>
      <c r="W105" s="302"/>
      <c r="X105" s="302"/>
      <c r="Y105" s="302"/>
      <c r="Z105" s="302"/>
      <c r="AA105" s="302"/>
      <c r="AB105" s="302"/>
      <c r="AC105" s="302"/>
      <c r="AD105" s="302"/>
      <c r="AE105" s="302"/>
    </row>
    <row r="106" spans="11:31">
      <c r="K106" s="300"/>
      <c r="L106" s="300"/>
      <c r="M106" s="300"/>
      <c r="N106" s="300"/>
      <c r="O106" s="300"/>
      <c r="P106" s="301"/>
      <c r="Q106" s="301"/>
      <c r="R106" s="301"/>
      <c r="S106" s="301"/>
      <c r="T106" s="301"/>
      <c r="U106" s="301"/>
      <c r="V106" s="302"/>
      <c r="W106" s="302"/>
      <c r="X106" s="302"/>
      <c r="Y106" s="302"/>
      <c r="Z106" s="302"/>
      <c r="AA106" s="302"/>
      <c r="AB106" s="302"/>
      <c r="AC106" s="302"/>
      <c r="AD106" s="302"/>
      <c r="AE106" s="302"/>
    </row>
    <row r="107" spans="11:31">
      <c r="K107" s="300"/>
      <c r="L107" s="300"/>
      <c r="M107" s="300"/>
      <c r="N107" s="300"/>
      <c r="O107" s="300"/>
      <c r="P107" s="301"/>
      <c r="Q107" s="301"/>
      <c r="R107" s="301"/>
      <c r="S107" s="301"/>
      <c r="T107" s="301"/>
      <c r="U107" s="301"/>
      <c r="V107" s="302"/>
      <c r="W107" s="302"/>
      <c r="X107" s="302"/>
      <c r="Y107" s="302"/>
      <c r="Z107" s="302"/>
      <c r="AA107" s="302"/>
      <c r="AB107" s="302"/>
      <c r="AC107" s="302"/>
      <c r="AD107" s="302"/>
      <c r="AE107" s="302"/>
    </row>
    <row r="108" spans="11:31">
      <c r="K108" s="300"/>
      <c r="L108" s="300"/>
      <c r="M108" s="300"/>
      <c r="N108" s="300"/>
      <c r="O108" s="300"/>
      <c r="P108" s="301"/>
      <c r="Q108" s="301"/>
      <c r="R108" s="301"/>
      <c r="S108" s="301"/>
      <c r="T108" s="301"/>
      <c r="U108" s="301"/>
      <c r="V108" s="302"/>
      <c r="W108" s="302"/>
      <c r="X108" s="302"/>
      <c r="Y108" s="302"/>
      <c r="Z108" s="302"/>
      <c r="AA108" s="302"/>
      <c r="AB108" s="302"/>
      <c r="AC108" s="302"/>
      <c r="AD108" s="302"/>
      <c r="AE108" s="302"/>
    </row>
    <row r="109" spans="11:31">
      <c r="K109" s="300"/>
      <c r="L109" s="300"/>
      <c r="M109" s="300"/>
      <c r="N109" s="300"/>
      <c r="O109" s="300"/>
      <c r="P109" s="301"/>
      <c r="Q109" s="301"/>
      <c r="R109" s="301"/>
      <c r="S109" s="301"/>
      <c r="T109" s="301"/>
      <c r="U109" s="301"/>
      <c r="V109" s="302"/>
      <c r="W109" s="302"/>
      <c r="X109" s="302"/>
      <c r="Y109" s="302"/>
      <c r="Z109" s="302"/>
      <c r="AA109" s="302"/>
      <c r="AB109" s="302"/>
      <c r="AC109" s="302"/>
      <c r="AD109" s="302"/>
      <c r="AE109" s="302"/>
    </row>
    <row r="110" spans="11:31">
      <c r="K110" s="300"/>
      <c r="L110" s="300"/>
      <c r="M110" s="300"/>
      <c r="N110" s="300"/>
      <c r="O110" s="300"/>
      <c r="P110" s="301"/>
      <c r="Q110" s="301"/>
      <c r="R110" s="301"/>
      <c r="S110" s="301"/>
      <c r="T110" s="301"/>
      <c r="U110" s="301"/>
      <c r="V110" s="302"/>
      <c r="W110" s="302"/>
      <c r="X110" s="302"/>
      <c r="Y110" s="302"/>
      <c r="Z110" s="302"/>
      <c r="AA110" s="302"/>
      <c r="AB110" s="302"/>
      <c r="AC110" s="302"/>
      <c r="AD110" s="302"/>
      <c r="AE110" s="302"/>
    </row>
    <row r="111" spans="11:31">
      <c r="K111" s="300"/>
      <c r="L111" s="300"/>
      <c r="M111" s="300"/>
      <c r="N111" s="300"/>
      <c r="O111" s="300"/>
      <c r="P111" s="301"/>
      <c r="Q111" s="301"/>
      <c r="R111" s="301"/>
      <c r="S111" s="301"/>
      <c r="T111" s="301"/>
      <c r="U111" s="301"/>
      <c r="V111" s="302"/>
      <c r="W111" s="302"/>
      <c r="X111" s="302"/>
      <c r="Y111" s="302"/>
      <c r="Z111" s="302"/>
      <c r="AA111" s="302"/>
      <c r="AB111" s="302"/>
      <c r="AC111" s="302"/>
      <c r="AD111" s="302"/>
      <c r="AE111" s="302"/>
    </row>
    <row r="112" spans="11:31">
      <c r="K112" s="300"/>
      <c r="L112" s="300"/>
      <c r="M112" s="300"/>
      <c r="N112" s="300"/>
      <c r="O112" s="300"/>
      <c r="P112" s="301"/>
      <c r="Q112" s="301"/>
      <c r="R112" s="301"/>
      <c r="S112" s="301"/>
      <c r="T112" s="301"/>
      <c r="U112" s="301"/>
      <c r="V112" s="302"/>
      <c r="W112" s="302"/>
      <c r="X112" s="302"/>
      <c r="Y112" s="302"/>
      <c r="Z112" s="302"/>
      <c r="AA112" s="302"/>
      <c r="AB112" s="302"/>
      <c r="AC112" s="302"/>
      <c r="AD112" s="302"/>
      <c r="AE112" s="302"/>
    </row>
    <row r="113" spans="11:31">
      <c r="K113" s="300"/>
      <c r="L113" s="300"/>
      <c r="M113" s="300"/>
      <c r="N113" s="300"/>
      <c r="O113" s="300"/>
      <c r="P113" s="301"/>
      <c r="Q113" s="301"/>
      <c r="R113" s="301"/>
      <c r="S113" s="301"/>
      <c r="T113" s="301"/>
      <c r="U113" s="301"/>
      <c r="V113" s="302"/>
      <c r="W113" s="302"/>
      <c r="X113" s="302"/>
      <c r="Y113" s="302"/>
      <c r="Z113" s="302"/>
      <c r="AA113" s="302"/>
      <c r="AB113" s="302"/>
      <c r="AC113" s="302"/>
      <c r="AD113" s="302"/>
      <c r="AE113" s="302"/>
    </row>
    <row r="114" spans="11:31">
      <c r="K114" s="300"/>
      <c r="L114" s="300"/>
      <c r="M114" s="300"/>
      <c r="N114" s="300"/>
      <c r="O114" s="300"/>
      <c r="P114" s="301"/>
      <c r="Q114" s="301"/>
      <c r="R114" s="301"/>
      <c r="S114" s="301"/>
      <c r="T114" s="301"/>
      <c r="U114" s="301"/>
      <c r="V114" s="302"/>
      <c r="W114" s="302"/>
      <c r="X114" s="302"/>
      <c r="Y114" s="302"/>
      <c r="Z114" s="302"/>
      <c r="AA114" s="302"/>
      <c r="AB114" s="302"/>
      <c r="AC114" s="302"/>
      <c r="AD114" s="302"/>
      <c r="AE114" s="302"/>
    </row>
    <row r="115" spans="11:31">
      <c r="K115" s="300"/>
      <c r="L115" s="300"/>
      <c r="M115" s="300"/>
      <c r="N115" s="300"/>
      <c r="O115" s="300"/>
      <c r="P115" s="301"/>
      <c r="Q115" s="301"/>
      <c r="R115" s="301"/>
      <c r="S115" s="301"/>
      <c r="T115" s="301"/>
      <c r="U115" s="301"/>
      <c r="V115" s="302"/>
      <c r="W115" s="302"/>
      <c r="X115" s="302"/>
      <c r="Y115" s="302"/>
      <c r="Z115" s="302"/>
      <c r="AA115" s="302"/>
      <c r="AB115" s="302"/>
      <c r="AC115" s="302"/>
      <c r="AD115" s="302"/>
      <c r="AE115" s="302"/>
    </row>
    <row r="116" spans="11:31">
      <c r="K116" s="300"/>
      <c r="L116" s="300"/>
      <c r="M116" s="300"/>
      <c r="N116" s="300"/>
      <c r="O116" s="300"/>
      <c r="P116" s="301"/>
      <c r="Q116" s="301"/>
      <c r="R116" s="301"/>
      <c r="S116" s="301"/>
      <c r="T116" s="301"/>
      <c r="U116" s="301"/>
      <c r="V116" s="302"/>
      <c r="W116" s="302"/>
      <c r="X116" s="302"/>
      <c r="Y116" s="302"/>
      <c r="Z116" s="302"/>
      <c r="AA116" s="302"/>
      <c r="AB116" s="302"/>
      <c r="AC116" s="302"/>
      <c r="AD116" s="302"/>
      <c r="AE116" s="302"/>
    </row>
    <row r="117" spans="11:31">
      <c r="K117" s="300"/>
      <c r="L117" s="300"/>
      <c r="M117" s="300"/>
      <c r="N117" s="300"/>
      <c r="O117" s="300"/>
      <c r="P117" s="301"/>
      <c r="Q117" s="301"/>
      <c r="R117" s="301"/>
      <c r="S117" s="301"/>
      <c r="T117" s="301"/>
      <c r="U117" s="301"/>
      <c r="V117" s="302"/>
      <c r="W117" s="302"/>
      <c r="X117" s="302"/>
      <c r="Y117" s="302"/>
      <c r="Z117" s="302"/>
      <c r="AA117" s="302"/>
      <c r="AB117" s="302"/>
      <c r="AC117" s="302"/>
      <c r="AD117" s="302"/>
      <c r="AE117" s="302"/>
    </row>
    <row r="118" spans="11:31">
      <c r="K118" s="300"/>
      <c r="L118" s="300"/>
      <c r="M118" s="300"/>
      <c r="N118" s="300"/>
      <c r="O118" s="300"/>
      <c r="P118" s="301"/>
      <c r="Q118" s="301"/>
      <c r="R118" s="301"/>
      <c r="S118" s="301"/>
      <c r="T118" s="301"/>
      <c r="U118" s="301"/>
      <c r="V118" s="302"/>
      <c r="W118" s="302"/>
      <c r="X118" s="302"/>
      <c r="Y118" s="302"/>
      <c r="Z118" s="302"/>
      <c r="AA118" s="302"/>
      <c r="AB118" s="302"/>
      <c r="AC118" s="302"/>
      <c r="AD118" s="302"/>
      <c r="AE118" s="302"/>
    </row>
    <row r="119" spans="11:31">
      <c r="K119" s="300"/>
      <c r="L119" s="300"/>
      <c r="M119" s="300"/>
      <c r="N119" s="300"/>
      <c r="O119" s="300"/>
      <c r="P119" s="301"/>
      <c r="Q119" s="301"/>
      <c r="R119" s="301"/>
      <c r="S119" s="301"/>
      <c r="T119" s="301"/>
      <c r="U119" s="301"/>
      <c r="V119" s="302"/>
      <c r="W119" s="302"/>
      <c r="X119" s="302"/>
      <c r="Y119" s="302"/>
      <c r="Z119" s="302"/>
      <c r="AA119" s="302"/>
      <c r="AB119" s="302"/>
      <c r="AC119" s="302"/>
      <c r="AD119" s="302"/>
      <c r="AE119" s="302"/>
    </row>
    <row r="120" spans="11:31">
      <c r="K120" s="300"/>
      <c r="L120" s="300"/>
      <c r="M120" s="300"/>
      <c r="N120" s="300"/>
      <c r="O120" s="300"/>
      <c r="P120" s="301"/>
      <c r="Q120" s="301"/>
      <c r="R120" s="301"/>
      <c r="S120" s="301"/>
      <c r="T120" s="301"/>
      <c r="U120" s="301"/>
      <c r="V120" s="302"/>
      <c r="W120" s="302"/>
      <c r="X120" s="302"/>
      <c r="Y120" s="302"/>
      <c r="Z120" s="302"/>
      <c r="AA120" s="302"/>
      <c r="AB120" s="302"/>
      <c r="AC120" s="302"/>
      <c r="AD120" s="302"/>
      <c r="AE120" s="302"/>
    </row>
    <row r="121" spans="11:31">
      <c r="K121" s="300"/>
      <c r="L121" s="300"/>
      <c r="M121" s="300"/>
      <c r="N121" s="300"/>
      <c r="O121" s="300"/>
      <c r="P121" s="301"/>
      <c r="Q121" s="301"/>
      <c r="R121" s="301"/>
      <c r="S121" s="301"/>
      <c r="T121" s="301"/>
      <c r="U121" s="301"/>
      <c r="V121" s="302"/>
      <c r="W121" s="302"/>
      <c r="X121" s="302"/>
      <c r="Y121" s="302"/>
      <c r="Z121" s="302"/>
      <c r="AA121" s="302"/>
      <c r="AB121" s="302"/>
      <c r="AC121" s="302"/>
      <c r="AD121" s="302"/>
      <c r="AE121" s="302"/>
    </row>
    <row r="122" spans="11:31">
      <c r="K122" s="300"/>
      <c r="L122" s="300"/>
      <c r="M122" s="300"/>
      <c r="N122" s="300"/>
      <c r="O122" s="300"/>
      <c r="P122" s="301"/>
      <c r="Q122" s="301"/>
      <c r="R122" s="301"/>
      <c r="S122" s="301"/>
      <c r="T122" s="301"/>
      <c r="U122" s="301"/>
      <c r="V122" s="302"/>
      <c r="W122" s="302"/>
      <c r="X122" s="302"/>
      <c r="Y122" s="302"/>
      <c r="Z122" s="302"/>
      <c r="AA122" s="302"/>
      <c r="AB122" s="302"/>
      <c r="AC122" s="302"/>
      <c r="AD122" s="302"/>
      <c r="AE122" s="302"/>
    </row>
    <row r="123" spans="11:31">
      <c r="K123" s="300"/>
      <c r="L123" s="300"/>
      <c r="M123" s="300"/>
      <c r="N123" s="300"/>
      <c r="O123" s="300"/>
      <c r="P123" s="301"/>
      <c r="Q123" s="301"/>
      <c r="R123" s="301"/>
      <c r="S123" s="301"/>
      <c r="T123" s="301"/>
      <c r="U123" s="301"/>
      <c r="V123" s="302"/>
      <c r="W123" s="302"/>
      <c r="X123" s="302"/>
      <c r="Y123" s="302"/>
      <c r="Z123" s="302"/>
      <c r="AA123" s="302"/>
      <c r="AB123" s="302"/>
      <c r="AC123" s="302"/>
      <c r="AD123" s="302"/>
      <c r="AE123" s="302"/>
    </row>
    <row r="124" spans="11:31">
      <c r="K124" s="300"/>
      <c r="L124" s="300"/>
      <c r="M124" s="300"/>
      <c r="N124" s="300"/>
      <c r="O124" s="300"/>
      <c r="P124" s="301"/>
      <c r="Q124" s="301"/>
      <c r="R124" s="301"/>
      <c r="S124" s="301"/>
      <c r="T124" s="301"/>
      <c r="U124" s="301"/>
      <c r="V124" s="302"/>
      <c r="W124" s="302"/>
      <c r="X124" s="302"/>
      <c r="Y124" s="302"/>
      <c r="Z124" s="302"/>
      <c r="AA124" s="302"/>
      <c r="AB124" s="302"/>
      <c r="AC124" s="302"/>
      <c r="AD124" s="302"/>
      <c r="AE124" s="302"/>
    </row>
    <row r="125" spans="11:31">
      <c r="K125" s="300"/>
      <c r="L125" s="300"/>
      <c r="M125" s="300"/>
      <c r="N125" s="300"/>
      <c r="O125" s="300"/>
      <c r="P125" s="301"/>
      <c r="Q125" s="301"/>
      <c r="R125" s="301"/>
      <c r="S125" s="301"/>
      <c r="T125" s="301"/>
      <c r="U125" s="301"/>
      <c r="V125" s="302"/>
      <c r="W125" s="302"/>
      <c r="X125" s="302"/>
      <c r="Y125" s="302"/>
      <c r="Z125" s="302"/>
      <c r="AA125" s="302"/>
      <c r="AB125" s="302"/>
      <c r="AC125" s="302"/>
      <c r="AD125" s="302"/>
      <c r="AE125" s="302"/>
    </row>
    <row r="126" spans="11:31">
      <c r="K126" s="300"/>
      <c r="L126" s="300"/>
      <c r="M126" s="300"/>
      <c r="N126" s="300"/>
      <c r="O126" s="300"/>
      <c r="P126" s="301"/>
      <c r="Q126" s="301"/>
      <c r="R126" s="301"/>
      <c r="S126" s="301"/>
      <c r="T126" s="301"/>
      <c r="U126" s="301"/>
      <c r="V126" s="302"/>
      <c r="W126" s="302"/>
      <c r="X126" s="302"/>
      <c r="Y126" s="302"/>
      <c r="Z126" s="302"/>
      <c r="AA126" s="302"/>
      <c r="AB126" s="302"/>
      <c r="AC126" s="302"/>
      <c r="AD126" s="302"/>
      <c r="AE126" s="302"/>
    </row>
    <row r="127" spans="11:31">
      <c r="K127" s="300"/>
      <c r="L127" s="300"/>
      <c r="M127" s="300"/>
      <c r="N127" s="300"/>
      <c r="O127" s="300"/>
      <c r="P127" s="301"/>
      <c r="Q127" s="301"/>
      <c r="R127" s="301"/>
      <c r="S127" s="301"/>
      <c r="T127" s="301"/>
      <c r="U127" s="301"/>
      <c r="V127" s="302"/>
      <c r="W127" s="302"/>
      <c r="X127" s="302"/>
      <c r="Y127" s="302"/>
      <c r="Z127" s="302"/>
      <c r="AA127" s="302"/>
      <c r="AB127" s="302"/>
      <c r="AC127" s="302"/>
      <c r="AD127" s="302"/>
      <c r="AE127" s="302"/>
    </row>
    <row r="128" spans="11:31">
      <c r="K128" s="300"/>
      <c r="L128" s="300"/>
      <c r="M128" s="300"/>
      <c r="N128" s="300"/>
      <c r="O128" s="300"/>
      <c r="P128" s="301"/>
      <c r="Q128" s="301"/>
      <c r="R128" s="301"/>
      <c r="S128" s="301"/>
      <c r="T128" s="301"/>
      <c r="U128" s="301"/>
      <c r="V128" s="302"/>
      <c r="W128" s="302"/>
      <c r="X128" s="302"/>
      <c r="Y128" s="302"/>
      <c r="Z128" s="302"/>
      <c r="AA128" s="302"/>
      <c r="AB128" s="302"/>
      <c r="AC128" s="302"/>
      <c r="AD128" s="302"/>
      <c r="AE128" s="302"/>
    </row>
    <row r="129" spans="11:31">
      <c r="K129" s="300"/>
      <c r="L129" s="300"/>
      <c r="M129" s="300"/>
      <c r="N129" s="300"/>
      <c r="O129" s="300"/>
      <c r="P129" s="301"/>
      <c r="Q129" s="301"/>
      <c r="R129" s="301"/>
      <c r="S129" s="301"/>
      <c r="T129" s="301"/>
      <c r="U129" s="301"/>
      <c r="V129" s="302"/>
      <c r="W129" s="302"/>
      <c r="X129" s="302"/>
      <c r="Y129" s="302"/>
      <c r="Z129" s="302"/>
      <c r="AA129" s="302"/>
      <c r="AB129" s="302"/>
      <c r="AC129" s="302"/>
      <c r="AD129" s="302"/>
      <c r="AE129" s="302"/>
    </row>
    <row r="130" spans="11:31">
      <c r="K130" s="300"/>
      <c r="L130" s="300"/>
      <c r="M130" s="300"/>
      <c r="N130" s="300"/>
      <c r="O130" s="300"/>
      <c r="P130" s="301"/>
      <c r="Q130" s="301"/>
      <c r="R130" s="301"/>
      <c r="S130" s="301"/>
      <c r="T130" s="301"/>
      <c r="U130" s="301"/>
      <c r="V130" s="302"/>
      <c r="W130" s="302"/>
      <c r="X130" s="302"/>
      <c r="Y130" s="302"/>
      <c r="Z130" s="302"/>
      <c r="AA130" s="302"/>
      <c r="AB130" s="302"/>
      <c r="AC130" s="302"/>
      <c r="AD130" s="302"/>
      <c r="AE130" s="302"/>
    </row>
    <row r="131" spans="11:31">
      <c r="K131" s="300"/>
      <c r="L131" s="300"/>
      <c r="M131" s="300"/>
      <c r="N131" s="300"/>
      <c r="O131" s="300"/>
      <c r="P131" s="301"/>
      <c r="Q131" s="301"/>
      <c r="R131" s="301"/>
      <c r="S131" s="301"/>
      <c r="T131" s="301"/>
      <c r="U131" s="301"/>
      <c r="V131" s="302"/>
      <c r="W131" s="302"/>
      <c r="X131" s="302"/>
      <c r="Y131" s="302"/>
      <c r="Z131" s="302"/>
      <c r="AA131" s="302"/>
      <c r="AB131" s="302"/>
      <c r="AC131" s="302"/>
      <c r="AD131" s="302"/>
      <c r="AE131" s="302"/>
    </row>
    <row r="132" spans="11:31">
      <c r="K132" s="300"/>
      <c r="L132" s="300"/>
      <c r="M132" s="300"/>
      <c r="N132" s="300"/>
      <c r="O132" s="300"/>
      <c r="P132" s="301"/>
      <c r="Q132" s="301"/>
      <c r="R132" s="301"/>
      <c r="S132" s="301"/>
      <c r="T132" s="301"/>
      <c r="U132" s="301"/>
      <c r="V132" s="302"/>
      <c r="W132" s="302"/>
      <c r="X132" s="302"/>
      <c r="Y132" s="302"/>
      <c r="Z132" s="302"/>
      <c r="AA132" s="302"/>
      <c r="AB132" s="302"/>
      <c r="AC132" s="302"/>
      <c r="AD132" s="302"/>
      <c r="AE132" s="302"/>
    </row>
    <row r="133" spans="11:31">
      <c r="K133" s="300"/>
      <c r="L133" s="300"/>
      <c r="M133" s="300"/>
      <c r="N133" s="300"/>
      <c r="O133" s="300"/>
      <c r="P133" s="301"/>
      <c r="Q133" s="301"/>
      <c r="R133" s="301"/>
      <c r="S133" s="301"/>
      <c r="T133" s="301"/>
      <c r="U133" s="301"/>
      <c r="V133" s="302"/>
      <c r="W133" s="302"/>
      <c r="X133" s="302"/>
      <c r="Y133" s="302"/>
      <c r="Z133" s="302"/>
      <c r="AA133" s="302"/>
      <c r="AB133" s="302"/>
      <c r="AC133" s="302"/>
      <c r="AD133" s="302"/>
      <c r="AE133" s="302"/>
    </row>
    <row r="134" spans="11:31">
      <c r="K134" s="300"/>
      <c r="L134" s="300"/>
      <c r="M134" s="300"/>
      <c r="N134" s="300"/>
      <c r="O134" s="300"/>
      <c r="P134" s="301"/>
      <c r="Q134" s="301"/>
      <c r="R134" s="301"/>
      <c r="S134" s="301"/>
      <c r="T134" s="301"/>
      <c r="U134" s="301"/>
      <c r="V134" s="302"/>
      <c r="W134" s="302"/>
      <c r="X134" s="302"/>
      <c r="Y134" s="302"/>
      <c r="Z134" s="302"/>
      <c r="AA134" s="302"/>
      <c r="AB134" s="302"/>
      <c r="AC134" s="302"/>
      <c r="AD134" s="302"/>
      <c r="AE134" s="302"/>
    </row>
    <row r="135" spans="11:31">
      <c r="K135" s="300"/>
      <c r="L135" s="300"/>
      <c r="M135" s="300"/>
      <c r="N135" s="300"/>
      <c r="O135" s="300"/>
      <c r="P135" s="301"/>
      <c r="Q135" s="301"/>
      <c r="R135" s="301"/>
      <c r="S135" s="301"/>
      <c r="T135" s="301"/>
      <c r="U135" s="301"/>
      <c r="V135" s="302"/>
      <c r="W135" s="302"/>
      <c r="X135" s="302"/>
      <c r="Y135" s="302"/>
      <c r="Z135" s="302"/>
      <c r="AA135" s="302"/>
      <c r="AB135" s="302"/>
      <c r="AC135" s="302"/>
      <c r="AD135" s="302"/>
      <c r="AE135" s="302"/>
    </row>
    <row r="136" spans="11:31">
      <c r="K136" s="300"/>
      <c r="L136" s="300"/>
      <c r="M136" s="300"/>
      <c r="N136" s="300"/>
      <c r="O136" s="300"/>
      <c r="P136" s="301"/>
      <c r="Q136" s="301"/>
      <c r="R136" s="301"/>
      <c r="S136" s="301"/>
      <c r="T136" s="301"/>
      <c r="U136" s="301"/>
      <c r="V136" s="302"/>
      <c r="W136" s="302"/>
      <c r="X136" s="302"/>
      <c r="Y136" s="302"/>
      <c r="Z136" s="302"/>
      <c r="AA136" s="302"/>
      <c r="AB136" s="302"/>
      <c r="AC136" s="302"/>
      <c r="AD136" s="302"/>
      <c r="AE136" s="302"/>
    </row>
    <row r="137" spans="11:31">
      <c r="K137" s="300"/>
      <c r="L137" s="300"/>
      <c r="M137" s="300"/>
      <c r="N137" s="300"/>
      <c r="O137" s="300"/>
      <c r="P137" s="301"/>
      <c r="Q137" s="301"/>
      <c r="R137" s="301"/>
      <c r="S137" s="301"/>
      <c r="T137" s="301"/>
      <c r="U137" s="301"/>
      <c r="V137" s="302"/>
      <c r="W137" s="302"/>
      <c r="X137" s="302"/>
      <c r="Y137" s="302"/>
      <c r="Z137" s="302"/>
      <c r="AA137" s="302"/>
      <c r="AB137" s="302"/>
      <c r="AC137" s="302"/>
      <c r="AD137" s="302"/>
      <c r="AE137" s="302"/>
    </row>
    <row r="138" spans="11:31">
      <c r="K138" s="300"/>
      <c r="L138" s="300"/>
      <c r="M138" s="300"/>
      <c r="N138" s="300"/>
      <c r="O138" s="300"/>
      <c r="P138" s="301"/>
      <c r="Q138" s="301"/>
      <c r="R138" s="301"/>
      <c r="S138" s="301"/>
      <c r="T138" s="301"/>
      <c r="U138" s="301"/>
      <c r="V138" s="302"/>
      <c r="W138" s="302"/>
      <c r="X138" s="302"/>
      <c r="Y138" s="302"/>
      <c r="Z138" s="302"/>
      <c r="AA138" s="302"/>
      <c r="AB138" s="302"/>
      <c r="AC138" s="302"/>
      <c r="AD138" s="302"/>
      <c r="AE138" s="302"/>
    </row>
    <row r="139" spans="11:31">
      <c r="K139" s="300"/>
      <c r="L139" s="300"/>
      <c r="M139" s="300"/>
      <c r="N139" s="300"/>
      <c r="O139" s="300"/>
      <c r="P139" s="301"/>
      <c r="Q139" s="301"/>
      <c r="R139" s="301"/>
      <c r="S139" s="301"/>
      <c r="T139" s="301"/>
      <c r="U139" s="301"/>
      <c r="V139" s="302"/>
      <c r="W139" s="302"/>
      <c r="X139" s="302"/>
      <c r="Y139" s="302"/>
      <c r="Z139" s="302"/>
      <c r="AA139" s="302"/>
      <c r="AB139" s="302"/>
      <c r="AC139" s="302"/>
      <c r="AD139" s="302"/>
      <c r="AE139" s="302"/>
    </row>
    <row r="140" spans="11:31">
      <c r="K140" s="300"/>
      <c r="L140" s="300"/>
      <c r="M140" s="300"/>
      <c r="N140" s="300"/>
      <c r="O140" s="300"/>
      <c r="P140" s="301"/>
      <c r="Q140" s="301"/>
      <c r="R140" s="301"/>
      <c r="S140" s="301"/>
      <c r="T140" s="301"/>
      <c r="U140" s="301"/>
      <c r="V140" s="302"/>
      <c r="W140" s="302"/>
      <c r="X140" s="302"/>
      <c r="Y140" s="302"/>
      <c r="Z140" s="302"/>
      <c r="AA140" s="302"/>
      <c r="AB140" s="302"/>
      <c r="AC140" s="302"/>
      <c r="AD140" s="302"/>
      <c r="AE140" s="302"/>
    </row>
    <row r="141" spans="11:31">
      <c r="K141" s="300"/>
      <c r="L141" s="300"/>
      <c r="M141" s="300"/>
      <c r="N141" s="300"/>
      <c r="O141" s="300"/>
      <c r="P141" s="301"/>
      <c r="Q141" s="301"/>
      <c r="R141" s="301"/>
      <c r="S141" s="301"/>
      <c r="T141" s="301"/>
      <c r="U141" s="301"/>
      <c r="V141" s="302"/>
      <c r="W141" s="302"/>
      <c r="X141" s="302"/>
      <c r="Y141" s="302"/>
      <c r="Z141" s="302"/>
      <c r="AA141" s="302"/>
      <c r="AB141" s="302"/>
      <c r="AC141" s="302"/>
      <c r="AD141" s="302"/>
      <c r="AE141" s="302"/>
    </row>
    <row r="142" spans="11:31">
      <c r="K142" s="300"/>
      <c r="L142" s="300"/>
      <c r="M142" s="300"/>
      <c r="N142" s="300"/>
      <c r="O142" s="300"/>
      <c r="P142" s="301"/>
      <c r="Q142" s="301"/>
      <c r="R142" s="301"/>
      <c r="S142" s="301"/>
      <c r="T142" s="301"/>
      <c r="U142" s="301"/>
      <c r="V142" s="302"/>
      <c r="W142" s="302"/>
      <c r="X142" s="302"/>
      <c r="Y142" s="302"/>
      <c r="Z142" s="302"/>
      <c r="AA142" s="302"/>
      <c r="AB142" s="302"/>
      <c r="AC142" s="302"/>
      <c r="AD142" s="302"/>
      <c r="AE142" s="302"/>
    </row>
    <row r="143" spans="11:31">
      <c r="K143" s="300"/>
      <c r="L143" s="300"/>
      <c r="M143" s="300"/>
      <c r="N143" s="300"/>
      <c r="O143" s="300"/>
      <c r="P143" s="301"/>
      <c r="Q143" s="301"/>
      <c r="R143" s="301"/>
      <c r="S143" s="301"/>
      <c r="T143" s="301"/>
      <c r="U143" s="301"/>
      <c r="V143" s="302"/>
      <c r="W143" s="302"/>
      <c r="X143" s="302"/>
      <c r="Y143" s="302"/>
      <c r="Z143" s="302"/>
      <c r="AA143" s="302"/>
      <c r="AB143" s="302"/>
      <c r="AC143" s="302"/>
      <c r="AD143" s="302"/>
      <c r="AE143" s="302"/>
    </row>
    <row r="144" spans="11:31">
      <c r="K144" s="300"/>
      <c r="L144" s="300"/>
      <c r="M144" s="300"/>
      <c r="N144" s="300"/>
      <c r="O144" s="300"/>
      <c r="P144" s="301"/>
      <c r="Q144" s="301"/>
      <c r="R144" s="301"/>
      <c r="S144" s="301"/>
      <c r="T144" s="301"/>
      <c r="U144" s="301"/>
      <c r="V144" s="302"/>
      <c r="W144" s="302"/>
      <c r="X144" s="302"/>
      <c r="Y144" s="302"/>
      <c r="Z144" s="302"/>
      <c r="AA144" s="302"/>
      <c r="AB144" s="302"/>
      <c r="AC144" s="302"/>
      <c r="AD144" s="302"/>
      <c r="AE144" s="302"/>
    </row>
    <row r="145" spans="11:31">
      <c r="K145" s="300"/>
      <c r="L145" s="300"/>
      <c r="M145" s="300"/>
      <c r="N145" s="300"/>
      <c r="O145" s="300"/>
      <c r="P145" s="301"/>
      <c r="Q145" s="301"/>
      <c r="R145" s="301"/>
      <c r="S145" s="301"/>
      <c r="T145" s="301"/>
      <c r="U145" s="301"/>
      <c r="V145" s="302"/>
      <c r="W145" s="302"/>
      <c r="X145" s="302"/>
      <c r="Y145" s="302"/>
      <c r="Z145" s="302"/>
      <c r="AA145" s="302"/>
      <c r="AB145" s="302"/>
      <c r="AC145" s="302"/>
      <c r="AD145" s="302"/>
      <c r="AE145" s="302"/>
    </row>
    <row r="146" spans="11:31">
      <c r="K146" s="300"/>
      <c r="L146" s="300"/>
      <c r="M146" s="300"/>
      <c r="N146" s="300"/>
      <c r="O146" s="300"/>
      <c r="P146" s="301"/>
      <c r="Q146" s="301"/>
      <c r="R146" s="301"/>
      <c r="S146" s="301"/>
      <c r="T146" s="301"/>
      <c r="U146" s="301"/>
      <c r="V146" s="302"/>
      <c r="W146" s="302"/>
      <c r="X146" s="302"/>
      <c r="Y146" s="302"/>
      <c r="Z146" s="302"/>
      <c r="AA146" s="302"/>
      <c r="AB146" s="302"/>
      <c r="AC146" s="302"/>
      <c r="AD146" s="302"/>
      <c r="AE146" s="302"/>
    </row>
    <row r="147" spans="11:31">
      <c r="K147" s="300"/>
      <c r="L147" s="300"/>
      <c r="M147" s="300"/>
      <c r="N147" s="300"/>
      <c r="O147" s="300"/>
      <c r="P147" s="301"/>
      <c r="Q147" s="301"/>
      <c r="R147" s="301"/>
      <c r="S147" s="301"/>
      <c r="T147" s="301"/>
      <c r="U147" s="301"/>
      <c r="V147" s="302"/>
      <c r="W147" s="302"/>
      <c r="X147" s="302"/>
      <c r="Y147" s="302"/>
      <c r="Z147" s="302"/>
      <c r="AA147" s="302"/>
      <c r="AB147" s="302"/>
      <c r="AC147" s="302"/>
      <c r="AD147" s="302"/>
      <c r="AE147" s="302"/>
    </row>
    <row r="148" spans="11:31">
      <c r="K148" s="300"/>
      <c r="L148" s="300"/>
      <c r="M148" s="300"/>
      <c r="N148" s="300"/>
      <c r="O148" s="300"/>
      <c r="P148" s="301"/>
      <c r="Q148" s="301"/>
      <c r="R148" s="301"/>
      <c r="S148" s="301"/>
      <c r="T148" s="301"/>
      <c r="U148" s="301"/>
      <c r="V148" s="302"/>
      <c r="W148" s="302"/>
      <c r="X148" s="302"/>
      <c r="Y148" s="302"/>
      <c r="Z148" s="302"/>
      <c r="AA148" s="302"/>
      <c r="AB148" s="302"/>
      <c r="AC148" s="302"/>
      <c r="AD148" s="302"/>
      <c r="AE148" s="302"/>
    </row>
    <row r="149" spans="11:31">
      <c r="K149" s="300"/>
      <c r="L149" s="300"/>
      <c r="M149" s="300"/>
      <c r="N149" s="300"/>
      <c r="O149" s="300"/>
      <c r="P149" s="301"/>
      <c r="Q149" s="301"/>
      <c r="R149" s="301"/>
      <c r="S149" s="301"/>
      <c r="T149" s="301"/>
      <c r="U149" s="301"/>
      <c r="V149" s="302"/>
      <c r="W149" s="302"/>
      <c r="X149" s="302"/>
      <c r="Y149" s="302"/>
      <c r="Z149" s="302"/>
      <c r="AA149" s="302"/>
      <c r="AB149" s="302"/>
      <c r="AC149" s="302"/>
      <c r="AD149" s="302"/>
      <c r="AE149" s="302"/>
    </row>
    <row r="150" spans="11:31">
      <c r="K150" s="300"/>
      <c r="L150" s="300"/>
      <c r="M150" s="300"/>
      <c r="N150" s="300"/>
      <c r="O150" s="300"/>
      <c r="P150" s="301"/>
      <c r="Q150" s="301"/>
      <c r="R150" s="301"/>
      <c r="S150" s="301"/>
      <c r="T150" s="301"/>
      <c r="U150" s="301"/>
      <c r="V150" s="302"/>
      <c r="W150" s="302"/>
      <c r="X150" s="302"/>
      <c r="Y150" s="302"/>
      <c r="Z150" s="302"/>
      <c r="AA150" s="302"/>
      <c r="AB150" s="302"/>
      <c r="AC150" s="302"/>
      <c r="AD150" s="302"/>
      <c r="AE150" s="302"/>
    </row>
    <row r="151" spans="11:31">
      <c r="K151" s="300"/>
      <c r="L151" s="300"/>
      <c r="M151" s="300"/>
      <c r="N151" s="300"/>
      <c r="O151" s="300"/>
      <c r="P151" s="301"/>
      <c r="Q151" s="301"/>
      <c r="R151" s="301"/>
      <c r="S151" s="301"/>
      <c r="T151" s="301"/>
      <c r="U151" s="301"/>
      <c r="V151" s="302"/>
      <c r="W151" s="302"/>
      <c r="X151" s="302"/>
      <c r="Y151" s="302"/>
      <c r="Z151" s="302"/>
      <c r="AA151" s="302"/>
      <c r="AB151" s="302"/>
      <c r="AC151" s="302"/>
      <c r="AD151" s="302"/>
      <c r="AE151" s="302"/>
    </row>
    <row r="152" spans="11:31">
      <c r="K152" s="300"/>
      <c r="L152" s="300"/>
      <c r="M152" s="300"/>
      <c r="N152" s="300"/>
      <c r="O152" s="300"/>
      <c r="P152" s="301"/>
      <c r="Q152" s="301"/>
      <c r="R152" s="301"/>
      <c r="S152" s="301"/>
      <c r="T152" s="301"/>
      <c r="U152" s="301"/>
      <c r="V152" s="302"/>
      <c r="W152" s="302"/>
      <c r="X152" s="302"/>
      <c r="Y152" s="302"/>
      <c r="Z152" s="302"/>
      <c r="AA152" s="302"/>
      <c r="AB152" s="302"/>
      <c r="AC152" s="302"/>
      <c r="AD152" s="302"/>
      <c r="AE152" s="302"/>
    </row>
    <row r="153" spans="11:31">
      <c r="K153" s="300"/>
      <c r="L153" s="300"/>
      <c r="M153" s="300"/>
      <c r="N153" s="300"/>
      <c r="O153" s="300"/>
      <c r="P153" s="301"/>
      <c r="Q153" s="301"/>
      <c r="R153" s="301"/>
      <c r="S153" s="301"/>
      <c r="T153" s="301"/>
      <c r="U153" s="301"/>
      <c r="V153" s="302"/>
      <c r="W153" s="302"/>
      <c r="X153" s="302"/>
      <c r="Y153" s="302"/>
      <c r="Z153" s="302"/>
      <c r="AA153" s="302"/>
      <c r="AB153" s="302"/>
      <c r="AC153" s="302"/>
      <c r="AD153" s="302"/>
      <c r="AE153" s="302"/>
    </row>
    <row r="154" spans="11:31">
      <c r="K154" s="300"/>
      <c r="L154" s="300"/>
      <c r="M154" s="300"/>
      <c r="N154" s="300"/>
      <c r="O154" s="300"/>
      <c r="P154" s="301"/>
      <c r="Q154" s="301"/>
      <c r="R154" s="301"/>
      <c r="S154" s="301"/>
      <c r="T154" s="301"/>
      <c r="U154" s="301"/>
      <c r="V154" s="302"/>
      <c r="W154" s="302"/>
      <c r="X154" s="302"/>
      <c r="Y154" s="302"/>
      <c r="Z154" s="302"/>
      <c r="AA154" s="302"/>
      <c r="AB154" s="302"/>
      <c r="AC154" s="302"/>
      <c r="AD154" s="302"/>
      <c r="AE154" s="302"/>
    </row>
    <row r="155" spans="11:31">
      <c r="K155" s="300"/>
      <c r="L155" s="300"/>
      <c r="M155" s="300"/>
      <c r="N155" s="300"/>
      <c r="O155" s="300"/>
      <c r="P155" s="301"/>
      <c r="Q155" s="301"/>
      <c r="R155" s="301"/>
      <c r="S155" s="301"/>
      <c r="T155" s="301"/>
      <c r="U155" s="301"/>
      <c r="V155" s="302"/>
      <c r="W155" s="302"/>
      <c r="X155" s="302"/>
      <c r="Y155" s="302"/>
      <c r="Z155" s="302"/>
      <c r="AA155" s="302"/>
      <c r="AB155" s="302"/>
      <c r="AC155" s="302"/>
      <c r="AD155" s="302"/>
      <c r="AE155" s="302"/>
    </row>
    <row r="156" spans="11:31">
      <c r="K156" s="300"/>
      <c r="L156" s="300"/>
      <c r="M156" s="300"/>
      <c r="N156" s="300"/>
      <c r="O156" s="300"/>
      <c r="P156" s="301"/>
      <c r="Q156" s="301"/>
      <c r="R156" s="301"/>
      <c r="S156" s="301"/>
      <c r="T156" s="301"/>
      <c r="U156" s="301"/>
      <c r="V156" s="302"/>
      <c r="W156" s="302"/>
      <c r="X156" s="302"/>
      <c r="Y156" s="302"/>
      <c r="Z156" s="302"/>
      <c r="AA156" s="302"/>
      <c r="AB156" s="302"/>
      <c r="AC156" s="302"/>
      <c r="AD156" s="302"/>
      <c r="AE156" s="302"/>
    </row>
    <row r="157" spans="11:31">
      <c r="K157" s="300"/>
      <c r="L157" s="300"/>
      <c r="M157" s="300"/>
      <c r="N157" s="300"/>
      <c r="O157" s="300"/>
      <c r="P157" s="301"/>
      <c r="Q157" s="301"/>
      <c r="R157" s="301"/>
      <c r="S157" s="301"/>
      <c r="T157" s="301"/>
      <c r="U157" s="301"/>
      <c r="V157" s="302"/>
      <c r="W157" s="302"/>
      <c r="X157" s="302"/>
      <c r="Y157" s="302"/>
      <c r="Z157" s="302"/>
      <c r="AA157" s="302"/>
      <c r="AB157" s="302"/>
      <c r="AC157" s="302"/>
      <c r="AD157" s="302"/>
      <c r="AE157" s="302"/>
    </row>
    <row r="158" spans="11:31">
      <c r="K158" s="300"/>
      <c r="L158" s="300"/>
      <c r="M158" s="300"/>
      <c r="N158" s="300"/>
      <c r="O158" s="300"/>
      <c r="P158" s="301"/>
      <c r="Q158" s="301"/>
      <c r="R158" s="301"/>
      <c r="S158" s="301"/>
      <c r="T158" s="301"/>
      <c r="U158" s="301"/>
      <c r="V158" s="302"/>
      <c r="W158" s="302"/>
      <c r="X158" s="302"/>
      <c r="Y158" s="302"/>
      <c r="Z158" s="302"/>
      <c r="AA158" s="302"/>
      <c r="AB158" s="302"/>
      <c r="AC158" s="302"/>
      <c r="AD158" s="302"/>
      <c r="AE158" s="302"/>
    </row>
    <row r="159" spans="11:31">
      <c r="K159" s="300"/>
      <c r="L159" s="300"/>
      <c r="M159" s="300"/>
      <c r="N159" s="300"/>
      <c r="O159" s="300"/>
      <c r="P159" s="301"/>
      <c r="Q159" s="301"/>
      <c r="R159" s="301"/>
      <c r="S159" s="301"/>
      <c r="T159" s="301"/>
      <c r="U159" s="301"/>
      <c r="V159" s="302"/>
      <c r="W159" s="302"/>
      <c r="X159" s="302"/>
      <c r="Y159" s="302"/>
      <c r="Z159" s="302"/>
      <c r="AA159" s="302"/>
      <c r="AB159" s="302"/>
      <c r="AC159" s="302"/>
      <c r="AD159" s="302"/>
      <c r="AE159" s="302"/>
    </row>
    <row r="160" spans="11:31">
      <c r="K160" s="300"/>
      <c r="L160" s="300"/>
      <c r="M160" s="300"/>
      <c r="N160" s="300"/>
      <c r="O160" s="300"/>
      <c r="P160" s="301"/>
      <c r="Q160" s="301"/>
      <c r="R160" s="301"/>
      <c r="S160" s="301"/>
      <c r="T160" s="301"/>
      <c r="U160" s="301"/>
      <c r="V160" s="302"/>
      <c r="W160" s="302"/>
      <c r="X160" s="302"/>
      <c r="Y160" s="302"/>
      <c r="Z160" s="302"/>
      <c r="AA160" s="302"/>
      <c r="AB160" s="302"/>
      <c r="AC160" s="302"/>
      <c r="AD160" s="302"/>
      <c r="AE160" s="302"/>
    </row>
    <row r="161" spans="11:31">
      <c r="K161" s="300"/>
      <c r="L161" s="300"/>
      <c r="M161" s="300"/>
      <c r="N161" s="300"/>
      <c r="O161" s="300"/>
      <c r="P161" s="301"/>
      <c r="Q161" s="301"/>
      <c r="R161" s="301"/>
      <c r="S161" s="301"/>
      <c r="T161" s="301"/>
      <c r="U161" s="301"/>
      <c r="V161" s="302"/>
      <c r="W161" s="302"/>
      <c r="X161" s="302"/>
      <c r="Y161" s="302"/>
      <c r="Z161" s="302"/>
      <c r="AA161" s="302"/>
      <c r="AB161" s="302"/>
      <c r="AC161" s="302"/>
      <c r="AD161" s="302"/>
      <c r="AE161" s="302"/>
    </row>
    <row r="162" spans="11:31">
      <c r="K162" s="300"/>
      <c r="L162" s="300"/>
      <c r="M162" s="300"/>
      <c r="N162" s="300"/>
      <c r="O162" s="300"/>
      <c r="P162" s="301"/>
      <c r="Q162" s="301"/>
      <c r="R162" s="301"/>
      <c r="S162" s="301"/>
      <c r="T162" s="301"/>
      <c r="U162" s="301"/>
      <c r="V162" s="302"/>
      <c r="W162" s="302"/>
      <c r="X162" s="302"/>
      <c r="Y162" s="302"/>
      <c r="Z162" s="302"/>
      <c r="AA162" s="302"/>
      <c r="AB162" s="302"/>
      <c r="AC162" s="302"/>
      <c r="AD162" s="302"/>
      <c r="AE162" s="302"/>
    </row>
    <row r="163" spans="11:31">
      <c r="K163" s="300"/>
      <c r="L163" s="300"/>
      <c r="M163" s="300"/>
      <c r="N163" s="300"/>
      <c r="O163" s="300"/>
      <c r="P163" s="301"/>
      <c r="Q163" s="301"/>
      <c r="R163" s="301"/>
      <c r="S163" s="301"/>
      <c r="T163" s="301"/>
      <c r="U163" s="301"/>
      <c r="V163" s="302"/>
      <c r="W163" s="302"/>
      <c r="X163" s="302"/>
      <c r="Y163" s="302"/>
      <c r="Z163" s="302"/>
      <c r="AA163" s="302"/>
      <c r="AB163" s="302"/>
      <c r="AC163" s="302"/>
      <c r="AD163" s="302"/>
      <c r="AE163" s="302"/>
    </row>
    <row r="164" spans="11:31">
      <c r="K164" s="300"/>
      <c r="L164" s="300"/>
      <c r="M164" s="300"/>
      <c r="N164" s="300"/>
      <c r="O164" s="300"/>
      <c r="P164" s="301"/>
      <c r="Q164" s="301"/>
      <c r="R164" s="301"/>
      <c r="S164" s="301"/>
      <c r="T164" s="301"/>
      <c r="U164" s="301"/>
      <c r="V164" s="302"/>
      <c r="W164" s="302"/>
      <c r="X164" s="302"/>
      <c r="Y164" s="302"/>
      <c r="Z164" s="302"/>
      <c r="AA164" s="302"/>
      <c r="AB164" s="302"/>
      <c r="AC164" s="302"/>
      <c r="AD164" s="302"/>
      <c r="AE164" s="302"/>
    </row>
    <row r="165" spans="11:31">
      <c r="K165" s="300"/>
      <c r="L165" s="300"/>
      <c r="M165" s="300"/>
      <c r="N165" s="300"/>
      <c r="O165" s="300"/>
      <c r="P165" s="301"/>
      <c r="Q165" s="301"/>
      <c r="R165" s="301"/>
      <c r="S165" s="301"/>
      <c r="T165" s="301"/>
      <c r="U165" s="301"/>
      <c r="V165" s="302"/>
      <c r="W165" s="302"/>
      <c r="X165" s="302"/>
      <c r="Y165" s="302"/>
      <c r="Z165" s="302"/>
      <c r="AA165" s="302"/>
      <c r="AB165" s="302"/>
      <c r="AC165" s="302"/>
      <c r="AD165" s="302"/>
      <c r="AE165" s="302"/>
    </row>
    <row r="166" spans="11:31">
      <c r="K166" s="300"/>
      <c r="L166" s="300"/>
      <c r="M166" s="300"/>
      <c r="N166" s="300"/>
      <c r="O166" s="300"/>
      <c r="P166" s="301"/>
      <c r="Q166" s="301"/>
      <c r="R166" s="301"/>
      <c r="S166" s="301"/>
      <c r="T166" s="301"/>
      <c r="U166" s="301"/>
      <c r="V166" s="302"/>
      <c r="W166" s="302"/>
      <c r="X166" s="302"/>
      <c r="Y166" s="302"/>
      <c r="Z166" s="302"/>
      <c r="AA166" s="302"/>
      <c r="AB166" s="302"/>
      <c r="AC166" s="302"/>
      <c r="AD166" s="302"/>
      <c r="AE166" s="302"/>
    </row>
    <row r="167" spans="11:31">
      <c r="K167" s="300"/>
      <c r="L167" s="300"/>
      <c r="M167" s="300"/>
      <c r="N167" s="300"/>
      <c r="O167" s="300"/>
      <c r="P167" s="301"/>
      <c r="Q167" s="301"/>
      <c r="R167" s="301"/>
      <c r="S167" s="301"/>
      <c r="T167" s="301"/>
      <c r="U167" s="301"/>
      <c r="V167" s="302"/>
      <c r="W167" s="302"/>
      <c r="X167" s="302"/>
      <c r="Y167" s="302"/>
      <c r="Z167" s="302"/>
      <c r="AA167" s="302"/>
      <c r="AB167" s="302"/>
      <c r="AC167" s="302"/>
      <c r="AD167" s="302"/>
      <c r="AE167" s="302"/>
    </row>
    <row r="168" spans="11:31">
      <c r="K168" s="300"/>
      <c r="L168" s="300"/>
      <c r="M168" s="300"/>
      <c r="N168" s="300"/>
      <c r="O168" s="300"/>
      <c r="P168" s="301"/>
      <c r="Q168" s="301"/>
      <c r="R168" s="301"/>
      <c r="S168" s="301"/>
      <c r="T168" s="301"/>
      <c r="U168" s="301"/>
      <c r="V168" s="302"/>
      <c r="W168" s="302"/>
      <c r="X168" s="302"/>
      <c r="Y168" s="302"/>
      <c r="Z168" s="302"/>
      <c r="AA168" s="302"/>
      <c r="AB168" s="302"/>
      <c r="AC168" s="302"/>
      <c r="AD168" s="302"/>
      <c r="AE168" s="302"/>
    </row>
    <row r="169" spans="11:31">
      <c r="K169" s="300"/>
      <c r="L169" s="300"/>
      <c r="M169" s="300"/>
      <c r="N169" s="300"/>
      <c r="O169" s="300"/>
      <c r="P169" s="301"/>
      <c r="Q169" s="301"/>
      <c r="R169" s="301"/>
      <c r="S169" s="301"/>
      <c r="T169" s="301"/>
      <c r="U169" s="301"/>
      <c r="V169" s="302"/>
      <c r="W169" s="302"/>
      <c r="X169" s="302"/>
      <c r="Y169" s="302"/>
      <c r="Z169" s="302"/>
      <c r="AA169" s="302"/>
      <c r="AB169" s="302"/>
      <c r="AC169" s="302"/>
      <c r="AD169" s="302"/>
      <c r="AE169" s="302"/>
    </row>
    <row r="170" spans="11:31">
      <c r="K170" s="300"/>
      <c r="L170" s="300"/>
      <c r="M170" s="300"/>
      <c r="N170" s="300"/>
      <c r="O170" s="300"/>
      <c r="P170" s="301"/>
      <c r="Q170" s="301"/>
      <c r="R170" s="301"/>
      <c r="S170" s="301"/>
      <c r="T170" s="301"/>
      <c r="U170" s="301"/>
      <c r="V170" s="302"/>
      <c r="W170" s="302"/>
      <c r="X170" s="302"/>
      <c r="Y170" s="302"/>
      <c r="Z170" s="302"/>
      <c r="AA170" s="302"/>
      <c r="AB170" s="302"/>
      <c r="AC170" s="302"/>
      <c r="AD170" s="302"/>
      <c r="AE170" s="302"/>
    </row>
    <row r="171" spans="11:31">
      <c r="K171" s="300"/>
      <c r="L171" s="300"/>
      <c r="M171" s="300"/>
      <c r="N171" s="300"/>
      <c r="O171" s="300"/>
      <c r="P171" s="301"/>
      <c r="Q171" s="301"/>
      <c r="R171" s="301"/>
      <c r="S171" s="301"/>
      <c r="T171" s="301"/>
      <c r="U171" s="301"/>
      <c r="V171" s="302"/>
      <c r="W171" s="302"/>
      <c r="X171" s="302"/>
      <c r="Y171" s="302"/>
      <c r="Z171" s="302"/>
      <c r="AA171" s="302"/>
      <c r="AB171" s="302"/>
      <c r="AC171" s="302"/>
      <c r="AD171" s="302"/>
      <c r="AE171" s="302"/>
    </row>
    <row r="172" spans="11:31">
      <c r="K172" s="300"/>
      <c r="L172" s="300"/>
      <c r="M172" s="300"/>
      <c r="N172" s="300"/>
      <c r="O172" s="300"/>
      <c r="P172" s="301"/>
      <c r="Q172" s="301"/>
      <c r="R172" s="301"/>
      <c r="S172" s="301"/>
      <c r="T172" s="301"/>
      <c r="U172" s="301"/>
      <c r="V172" s="302"/>
      <c r="W172" s="302"/>
      <c r="X172" s="302"/>
      <c r="Y172" s="302"/>
      <c r="Z172" s="302"/>
      <c r="AA172" s="302"/>
      <c r="AB172" s="302"/>
      <c r="AC172" s="302"/>
      <c r="AD172" s="302"/>
      <c r="AE172" s="302"/>
    </row>
    <row r="173" spans="11:31">
      <c r="K173" s="300"/>
      <c r="L173" s="300"/>
      <c r="M173" s="300"/>
      <c r="N173" s="300"/>
      <c r="O173" s="300"/>
      <c r="P173" s="301"/>
      <c r="Q173" s="301"/>
      <c r="R173" s="301"/>
      <c r="S173" s="301"/>
      <c r="T173" s="301"/>
      <c r="U173" s="301"/>
      <c r="V173" s="302"/>
      <c r="W173" s="302"/>
      <c r="X173" s="302"/>
      <c r="Y173" s="302"/>
      <c r="Z173" s="302"/>
      <c r="AA173" s="302"/>
      <c r="AB173" s="302"/>
      <c r="AC173" s="302"/>
      <c r="AD173" s="302"/>
      <c r="AE173" s="302"/>
    </row>
    <row r="174" spans="11:31">
      <c r="K174" s="300"/>
      <c r="L174" s="300"/>
      <c r="M174" s="300"/>
      <c r="N174" s="300"/>
      <c r="O174" s="300"/>
      <c r="P174" s="301"/>
      <c r="Q174" s="301"/>
      <c r="R174" s="301"/>
      <c r="S174" s="301"/>
      <c r="T174" s="301"/>
      <c r="U174" s="301"/>
      <c r="V174" s="302"/>
      <c r="W174" s="302"/>
      <c r="X174" s="302"/>
      <c r="Y174" s="302"/>
      <c r="Z174" s="302"/>
      <c r="AA174" s="302"/>
      <c r="AB174" s="302"/>
      <c r="AC174" s="302"/>
      <c r="AD174" s="302"/>
      <c r="AE174" s="302"/>
    </row>
    <row r="175" spans="11:31">
      <c r="K175" s="300"/>
      <c r="L175" s="300"/>
      <c r="M175" s="300"/>
      <c r="N175" s="300"/>
      <c r="O175" s="300"/>
      <c r="P175" s="301"/>
      <c r="Q175" s="301"/>
      <c r="R175" s="301"/>
      <c r="S175" s="301"/>
      <c r="T175" s="301"/>
      <c r="U175" s="301"/>
      <c r="V175" s="302"/>
      <c r="W175" s="302"/>
      <c r="X175" s="302"/>
      <c r="Y175" s="302"/>
      <c r="Z175" s="302"/>
      <c r="AA175" s="302"/>
      <c r="AB175" s="302"/>
      <c r="AC175" s="302"/>
      <c r="AD175" s="302"/>
      <c r="AE175" s="302"/>
    </row>
    <row r="176" spans="11:31">
      <c r="K176" s="300"/>
      <c r="L176" s="300"/>
      <c r="M176" s="300"/>
      <c r="N176" s="300"/>
      <c r="O176" s="300"/>
      <c r="P176" s="301"/>
      <c r="Q176" s="301"/>
      <c r="R176" s="301"/>
      <c r="S176" s="301"/>
      <c r="T176" s="301"/>
      <c r="U176" s="301"/>
      <c r="V176" s="302"/>
      <c r="W176" s="302"/>
      <c r="X176" s="302"/>
      <c r="Y176" s="302"/>
      <c r="Z176" s="302"/>
      <c r="AA176" s="302"/>
      <c r="AB176" s="302"/>
      <c r="AC176" s="302"/>
      <c r="AD176" s="302"/>
      <c r="AE176" s="302"/>
    </row>
    <row r="177" spans="11:31">
      <c r="K177" s="300"/>
      <c r="L177" s="300"/>
      <c r="M177" s="300"/>
      <c r="N177" s="300"/>
      <c r="O177" s="300"/>
      <c r="P177" s="301"/>
      <c r="Q177" s="301"/>
      <c r="R177" s="301"/>
      <c r="S177" s="301"/>
      <c r="T177" s="301"/>
      <c r="U177" s="301"/>
      <c r="V177" s="302"/>
      <c r="W177" s="302"/>
      <c r="X177" s="302"/>
      <c r="Y177" s="302"/>
      <c r="Z177" s="302"/>
      <c r="AA177" s="302"/>
      <c r="AB177" s="302"/>
      <c r="AC177" s="302"/>
      <c r="AD177" s="302"/>
      <c r="AE177" s="302"/>
    </row>
    <row r="178" spans="11:31">
      <c r="K178" s="300"/>
      <c r="L178" s="300"/>
      <c r="M178" s="300"/>
      <c r="N178" s="300"/>
      <c r="O178" s="300"/>
      <c r="P178" s="301"/>
      <c r="Q178" s="301"/>
      <c r="R178" s="301"/>
      <c r="S178" s="301"/>
      <c r="T178" s="301"/>
      <c r="U178" s="301"/>
      <c r="V178" s="302"/>
      <c r="W178" s="302"/>
      <c r="X178" s="302"/>
      <c r="Y178" s="302"/>
      <c r="Z178" s="302"/>
      <c r="AA178" s="302"/>
      <c r="AB178" s="302"/>
      <c r="AC178" s="302"/>
      <c r="AD178" s="302"/>
      <c r="AE178" s="302"/>
    </row>
    <row r="179" spans="11:31">
      <c r="K179" s="300"/>
      <c r="L179" s="300"/>
      <c r="M179" s="300"/>
      <c r="N179" s="300"/>
      <c r="O179" s="300"/>
      <c r="P179" s="301"/>
      <c r="Q179" s="301"/>
      <c r="R179" s="301"/>
      <c r="S179" s="301"/>
      <c r="T179" s="301"/>
      <c r="U179" s="301"/>
      <c r="V179" s="302"/>
      <c r="W179" s="302"/>
      <c r="X179" s="302"/>
      <c r="Y179" s="302"/>
      <c r="Z179" s="302"/>
      <c r="AA179" s="302"/>
      <c r="AB179" s="302"/>
      <c r="AC179" s="302"/>
      <c r="AD179" s="302"/>
      <c r="AE179" s="302"/>
    </row>
    <row r="180" spans="11:31">
      <c r="K180" s="300"/>
      <c r="L180" s="300"/>
      <c r="M180" s="300"/>
      <c r="N180" s="300"/>
      <c r="O180" s="300"/>
      <c r="P180" s="301"/>
      <c r="Q180" s="301"/>
      <c r="R180" s="301"/>
      <c r="S180" s="301"/>
      <c r="T180" s="301"/>
      <c r="U180" s="301"/>
      <c r="V180" s="302"/>
      <c r="W180" s="302"/>
      <c r="X180" s="302"/>
      <c r="Y180" s="302"/>
      <c r="Z180" s="302"/>
      <c r="AA180" s="302"/>
      <c r="AB180" s="302"/>
      <c r="AC180" s="302"/>
      <c r="AD180" s="302"/>
      <c r="AE180" s="302"/>
    </row>
    <row r="181" spans="11:31">
      <c r="K181" s="300"/>
      <c r="L181" s="300"/>
      <c r="M181" s="300"/>
      <c r="N181" s="300"/>
      <c r="O181" s="300"/>
      <c r="P181" s="301"/>
      <c r="Q181" s="301"/>
      <c r="R181" s="301"/>
      <c r="S181" s="301"/>
      <c r="T181" s="301"/>
      <c r="U181" s="301"/>
      <c r="V181" s="302"/>
      <c r="W181" s="302"/>
      <c r="X181" s="302"/>
      <c r="Y181" s="302"/>
      <c r="Z181" s="302"/>
      <c r="AA181" s="302"/>
      <c r="AB181" s="302"/>
      <c r="AC181" s="302"/>
      <c r="AD181" s="302"/>
      <c r="AE181" s="302"/>
    </row>
    <row r="182" spans="11:31">
      <c r="K182" s="300"/>
      <c r="L182" s="300"/>
      <c r="M182" s="300"/>
      <c r="N182" s="300"/>
      <c r="O182" s="300"/>
      <c r="P182" s="301"/>
      <c r="Q182" s="301"/>
      <c r="R182" s="301"/>
      <c r="S182" s="301"/>
      <c r="T182" s="301"/>
      <c r="U182" s="301"/>
      <c r="V182" s="302"/>
      <c r="W182" s="302"/>
      <c r="X182" s="302"/>
      <c r="Y182" s="302"/>
      <c r="Z182" s="302"/>
      <c r="AA182" s="302"/>
      <c r="AB182" s="302"/>
      <c r="AC182" s="302"/>
      <c r="AD182" s="302"/>
      <c r="AE182" s="302"/>
    </row>
    <row r="183" spans="11:31">
      <c r="K183" s="300"/>
      <c r="L183" s="300"/>
      <c r="M183" s="300"/>
      <c r="N183" s="300"/>
      <c r="O183" s="300"/>
      <c r="P183" s="301"/>
      <c r="Q183" s="301"/>
      <c r="R183" s="301"/>
      <c r="S183" s="301"/>
      <c r="T183" s="301"/>
      <c r="U183" s="301"/>
      <c r="V183" s="302"/>
      <c r="W183" s="302"/>
      <c r="X183" s="302"/>
      <c r="Y183" s="302"/>
      <c r="Z183" s="302"/>
      <c r="AA183" s="302"/>
      <c r="AB183" s="302"/>
      <c r="AC183" s="302"/>
      <c r="AD183" s="302"/>
      <c r="AE183" s="302"/>
    </row>
    <row r="184" spans="11:31">
      <c r="K184" s="300"/>
      <c r="L184" s="300"/>
      <c r="M184" s="300"/>
      <c r="N184" s="300"/>
      <c r="O184" s="300"/>
      <c r="P184" s="301"/>
      <c r="Q184" s="301"/>
      <c r="R184" s="301"/>
      <c r="S184" s="301"/>
      <c r="T184" s="301"/>
      <c r="U184" s="301"/>
      <c r="V184" s="302"/>
      <c r="W184" s="302"/>
      <c r="X184" s="302"/>
      <c r="Y184" s="302"/>
      <c r="Z184" s="302"/>
      <c r="AA184" s="302"/>
      <c r="AB184" s="302"/>
      <c r="AC184" s="302"/>
      <c r="AD184" s="302"/>
      <c r="AE184" s="302"/>
    </row>
    <row r="185" spans="11:31">
      <c r="K185" s="300"/>
      <c r="L185" s="300"/>
      <c r="M185" s="300"/>
      <c r="N185" s="300"/>
      <c r="O185" s="300"/>
      <c r="P185" s="301"/>
      <c r="Q185" s="301"/>
      <c r="R185" s="301"/>
      <c r="S185" s="301"/>
      <c r="T185" s="301"/>
      <c r="U185" s="301"/>
      <c r="V185" s="302"/>
      <c r="W185" s="302"/>
      <c r="X185" s="302"/>
      <c r="Y185" s="302"/>
      <c r="Z185" s="302"/>
      <c r="AA185" s="302"/>
      <c r="AB185" s="302"/>
      <c r="AC185" s="302"/>
      <c r="AD185" s="302"/>
      <c r="AE185" s="302"/>
    </row>
    <row r="186" spans="11:31">
      <c r="K186" s="300"/>
      <c r="L186" s="300"/>
      <c r="M186" s="300"/>
      <c r="N186" s="300"/>
      <c r="O186" s="300"/>
      <c r="P186" s="301"/>
      <c r="Q186" s="301"/>
      <c r="R186" s="301"/>
      <c r="S186" s="301"/>
      <c r="T186" s="301"/>
      <c r="U186" s="301"/>
      <c r="V186" s="302"/>
      <c r="W186" s="302"/>
      <c r="X186" s="302"/>
      <c r="Y186" s="302"/>
      <c r="Z186" s="302"/>
      <c r="AA186" s="302"/>
      <c r="AB186" s="302"/>
      <c r="AC186" s="302"/>
      <c r="AD186" s="302"/>
      <c r="AE186" s="302"/>
    </row>
    <row r="187" spans="11:31">
      <c r="K187" s="300"/>
      <c r="L187" s="300"/>
      <c r="M187" s="300"/>
      <c r="N187" s="300"/>
      <c r="O187" s="300"/>
      <c r="P187" s="301"/>
      <c r="Q187" s="301"/>
      <c r="R187" s="301"/>
      <c r="S187" s="301"/>
      <c r="T187" s="301"/>
      <c r="U187" s="301"/>
      <c r="V187" s="302"/>
      <c r="W187" s="302"/>
      <c r="X187" s="302"/>
      <c r="Y187" s="302"/>
      <c r="Z187" s="302"/>
      <c r="AA187" s="302"/>
      <c r="AB187" s="302"/>
      <c r="AC187" s="302"/>
      <c r="AD187" s="302"/>
      <c r="AE187" s="302"/>
    </row>
    <row r="188" spans="11:31">
      <c r="K188" s="300"/>
      <c r="L188" s="300"/>
      <c r="M188" s="300"/>
      <c r="N188" s="300"/>
      <c r="O188" s="300"/>
      <c r="P188" s="301"/>
      <c r="Q188" s="301"/>
      <c r="R188" s="301"/>
      <c r="S188" s="301"/>
      <c r="T188" s="301"/>
      <c r="U188" s="301"/>
      <c r="V188" s="302"/>
      <c r="W188" s="302"/>
      <c r="X188" s="302"/>
      <c r="Y188" s="302"/>
      <c r="Z188" s="302"/>
      <c r="AA188" s="302"/>
      <c r="AB188" s="302"/>
      <c r="AC188" s="302"/>
      <c r="AD188" s="302"/>
      <c r="AE188" s="302"/>
    </row>
    <row r="189" spans="11:31">
      <c r="K189" s="300"/>
      <c r="L189" s="300"/>
      <c r="M189" s="300"/>
      <c r="N189" s="300"/>
      <c r="O189" s="300"/>
      <c r="P189" s="301"/>
      <c r="Q189" s="301"/>
      <c r="R189" s="301"/>
      <c r="S189" s="301"/>
      <c r="T189" s="301"/>
      <c r="U189" s="301"/>
      <c r="V189" s="302"/>
      <c r="W189" s="302"/>
      <c r="X189" s="302"/>
      <c r="Y189" s="302"/>
      <c r="Z189" s="302"/>
      <c r="AA189" s="302"/>
      <c r="AB189" s="302"/>
      <c r="AC189" s="302"/>
      <c r="AD189" s="302"/>
      <c r="AE189" s="302"/>
    </row>
    <row r="190" spans="11:31">
      <c r="K190" s="300"/>
      <c r="L190" s="300"/>
      <c r="M190" s="300"/>
      <c r="N190" s="300"/>
      <c r="O190" s="300"/>
      <c r="P190" s="301"/>
      <c r="Q190" s="301"/>
      <c r="R190" s="301"/>
      <c r="S190" s="301"/>
      <c r="T190" s="301"/>
      <c r="U190" s="301"/>
      <c r="V190" s="302"/>
      <c r="W190" s="302"/>
      <c r="X190" s="302"/>
      <c r="Y190" s="302"/>
      <c r="Z190" s="302"/>
      <c r="AA190" s="302"/>
      <c r="AB190" s="302"/>
      <c r="AC190" s="302"/>
      <c r="AD190" s="302"/>
      <c r="AE190" s="302"/>
    </row>
    <row r="191" spans="11:31">
      <c r="K191" s="300"/>
      <c r="L191" s="300"/>
      <c r="M191" s="300"/>
      <c r="N191" s="300"/>
      <c r="O191" s="300"/>
      <c r="P191" s="301"/>
      <c r="Q191" s="301"/>
      <c r="R191" s="301"/>
      <c r="S191" s="301"/>
      <c r="T191" s="301"/>
      <c r="U191" s="301"/>
      <c r="V191" s="302"/>
      <c r="W191" s="302"/>
      <c r="X191" s="302"/>
      <c r="Y191" s="302"/>
      <c r="Z191" s="302"/>
      <c r="AA191" s="302"/>
      <c r="AB191" s="302"/>
      <c r="AC191" s="302"/>
      <c r="AD191" s="302"/>
      <c r="AE191" s="302"/>
    </row>
    <row r="192" spans="11:31">
      <c r="K192" s="300"/>
      <c r="L192" s="300"/>
      <c r="M192" s="300"/>
      <c r="N192" s="300"/>
      <c r="O192" s="300"/>
      <c r="P192" s="301"/>
      <c r="Q192" s="301"/>
      <c r="R192" s="301"/>
      <c r="S192" s="301"/>
      <c r="T192" s="301"/>
      <c r="U192" s="301"/>
      <c r="V192" s="302"/>
      <c r="W192" s="302"/>
      <c r="X192" s="302"/>
      <c r="Y192" s="302"/>
      <c r="Z192" s="302"/>
      <c r="AA192" s="302"/>
      <c r="AB192" s="302"/>
      <c r="AC192" s="302"/>
      <c r="AD192" s="302"/>
      <c r="AE192" s="302"/>
    </row>
    <row r="193" spans="11:31">
      <c r="K193" s="300"/>
      <c r="L193" s="300"/>
      <c r="M193" s="300"/>
      <c r="N193" s="300"/>
      <c r="O193" s="300"/>
      <c r="P193" s="301"/>
      <c r="Q193" s="301"/>
      <c r="R193" s="301"/>
      <c r="S193" s="301"/>
      <c r="T193" s="301"/>
      <c r="U193" s="301"/>
      <c r="V193" s="302"/>
      <c r="W193" s="302"/>
      <c r="X193" s="302"/>
      <c r="Y193" s="302"/>
      <c r="Z193" s="302"/>
      <c r="AA193" s="302"/>
      <c r="AB193" s="302"/>
      <c r="AC193" s="302"/>
      <c r="AD193" s="302"/>
      <c r="AE193" s="302"/>
    </row>
    <row r="194" spans="11:31">
      <c r="K194" s="300"/>
      <c r="L194" s="300"/>
      <c r="M194" s="300"/>
      <c r="N194" s="300"/>
      <c r="O194" s="300"/>
      <c r="P194" s="301"/>
      <c r="Q194" s="301"/>
      <c r="R194" s="301"/>
      <c r="S194" s="301"/>
      <c r="T194" s="301"/>
      <c r="U194" s="301"/>
      <c r="V194" s="302"/>
      <c r="W194" s="302"/>
      <c r="X194" s="302"/>
      <c r="Y194" s="302"/>
      <c r="Z194" s="302"/>
      <c r="AA194" s="302"/>
      <c r="AB194" s="302"/>
      <c r="AC194" s="302"/>
      <c r="AD194" s="302"/>
      <c r="AE194" s="302"/>
    </row>
    <row r="195" spans="11:31">
      <c r="K195" s="300"/>
      <c r="L195" s="300"/>
      <c r="M195" s="300"/>
      <c r="N195" s="300"/>
      <c r="O195" s="300"/>
      <c r="P195" s="301"/>
      <c r="Q195" s="301"/>
      <c r="R195" s="301"/>
      <c r="S195" s="301"/>
      <c r="T195" s="301"/>
      <c r="U195" s="301"/>
      <c r="V195" s="302"/>
      <c r="W195" s="302"/>
      <c r="X195" s="302"/>
      <c r="Y195" s="302"/>
      <c r="Z195" s="302"/>
      <c r="AA195" s="302"/>
      <c r="AB195" s="302"/>
      <c r="AC195" s="302"/>
      <c r="AD195" s="302"/>
      <c r="AE195" s="302"/>
    </row>
    <row r="196" spans="11:31">
      <c r="K196" s="300"/>
      <c r="L196" s="300"/>
      <c r="M196" s="300"/>
      <c r="N196" s="300"/>
      <c r="O196" s="300"/>
      <c r="P196" s="301"/>
      <c r="Q196" s="301"/>
      <c r="R196" s="301"/>
      <c r="S196" s="301"/>
      <c r="T196" s="301"/>
      <c r="U196" s="301"/>
      <c r="V196" s="302"/>
      <c r="W196" s="302"/>
      <c r="X196" s="302"/>
      <c r="Y196" s="302"/>
      <c r="Z196" s="302"/>
      <c r="AA196" s="302"/>
      <c r="AB196" s="302"/>
      <c r="AC196" s="302"/>
      <c r="AD196" s="302"/>
      <c r="AE196" s="302"/>
    </row>
    <row r="197" spans="11:31">
      <c r="K197" s="300"/>
      <c r="L197" s="300"/>
      <c r="M197" s="300"/>
      <c r="N197" s="300"/>
      <c r="O197" s="300"/>
      <c r="P197" s="301"/>
      <c r="Q197" s="301"/>
      <c r="R197" s="301"/>
      <c r="S197" s="301"/>
      <c r="T197" s="301"/>
      <c r="U197" s="301"/>
      <c r="V197" s="302"/>
      <c r="W197" s="302"/>
      <c r="X197" s="302"/>
      <c r="Y197" s="302"/>
      <c r="Z197" s="302"/>
      <c r="AA197" s="302"/>
      <c r="AB197" s="302"/>
      <c r="AC197" s="302"/>
      <c r="AD197" s="302"/>
      <c r="AE197" s="302"/>
    </row>
    <row r="198" spans="11:31">
      <c r="K198" s="300"/>
      <c r="L198" s="300"/>
      <c r="M198" s="300"/>
      <c r="N198" s="300"/>
      <c r="O198" s="300"/>
      <c r="P198" s="301"/>
      <c r="Q198" s="301"/>
      <c r="R198" s="301"/>
      <c r="S198" s="301"/>
      <c r="T198" s="301"/>
      <c r="U198" s="301"/>
      <c r="V198" s="302"/>
      <c r="W198" s="302"/>
      <c r="X198" s="302"/>
      <c r="Y198" s="302"/>
      <c r="Z198" s="302"/>
      <c r="AA198" s="302"/>
      <c r="AB198" s="302"/>
      <c r="AC198" s="302"/>
      <c r="AD198" s="302"/>
      <c r="AE198" s="302"/>
    </row>
    <row r="199" spans="11:31">
      <c r="K199" s="300"/>
      <c r="L199" s="300"/>
      <c r="M199" s="300"/>
      <c r="N199" s="300"/>
      <c r="O199" s="300"/>
      <c r="P199" s="301"/>
      <c r="Q199" s="301"/>
      <c r="R199" s="301"/>
      <c r="S199" s="301"/>
      <c r="T199" s="301"/>
      <c r="U199" s="301"/>
      <c r="V199" s="302"/>
      <c r="W199" s="302"/>
      <c r="X199" s="302"/>
      <c r="Y199" s="302"/>
      <c r="Z199" s="302"/>
      <c r="AA199" s="302"/>
      <c r="AB199" s="302"/>
      <c r="AC199" s="302"/>
      <c r="AD199" s="302"/>
      <c r="AE199" s="302"/>
    </row>
    <row r="200" spans="11:31">
      <c r="K200" s="300"/>
      <c r="L200" s="300"/>
      <c r="M200" s="300"/>
      <c r="N200" s="300"/>
      <c r="O200" s="300"/>
      <c r="P200" s="301"/>
      <c r="Q200" s="301"/>
      <c r="R200" s="301"/>
      <c r="S200" s="301"/>
      <c r="T200" s="301"/>
      <c r="U200" s="301"/>
      <c r="V200" s="302"/>
      <c r="W200" s="302"/>
      <c r="X200" s="302"/>
      <c r="Y200" s="302"/>
      <c r="Z200" s="302"/>
      <c r="AA200" s="302"/>
      <c r="AB200" s="302"/>
      <c r="AC200" s="302"/>
      <c r="AD200" s="302"/>
      <c r="AE200" s="302"/>
    </row>
    <row r="201" spans="11:31">
      <c r="K201" s="300"/>
      <c r="L201" s="300"/>
      <c r="M201" s="300"/>
      <c r="N201" s="300"/>
      <c r="O201" s="300"/>
      <c r="P201" s="301"/>
      <c r="Q201" s="301"/>
      <c r="R201" s="301"/>
      <c r="S201" s="301"/>
      <c r="T201" s="301"/>
      <c r="U201" s="301"/>
      <c r="V201" s="302"/>
      <c r="W201" s="302"/>
      <c r="X201" s="302"/>
      <c r="Y201" s="302"/>
      <c r="Z201" s="302"/>
      <c r="AA201" s="302"/>
      <c r="AB201" s="302"/>
      <c r="AC201" s="302"/>
      <c r="AD201" s="302"/>
      <c r="AE201" s="302"/>
    </row>
    <row r="202" spans="11:31">
      <c r="K202" s="300"/>
      <c r="L202" s="300"/>
      <c r="M202" s="300"/>
      <c r="N202" s="300"/>
      <c r="O202" s="300"/>
      <c r="P202" s="301"/>
      <c r="Q202" s="301"/>
      <c r="R202" s="301"/>
      <c r="S202" s="301"/>
      <c r="T202" s="301"/>
      <c r="U202" s="301"/>
      <c r="V202" s="302"/>
      <c r="W202" s="302"/>
      <c r="X202" s="302"/>
      <c r="Y202" s="302"/>
      <c r="Z202" s="302"/>
      <c r="AA202" s="302"/>
      <c r="AB202" s="302"/>
      <c r="AC202" s="302"/>
      <c r="AD202" s="302"/>
      <c r="AE202" s="302"/>
    </row>
    <row r="203" spans="11:31">
      <c r="K203" s="300"/>
      <c r="L203" s="300"/>
      <c r="M203" s="300"/>
      <c r="N203" s="300"/>
      <c r="O203" s="300"/>
      <c r="P203" s="301"/>
      <c r="Q203" s="301"/>
      <c r="R203" s="301"/>
      <c r="S203" s="301"/>
      <c r="T203" s="301"/>
      <c r="U203" s="301"/>
      <c r="V203" s="302"/>
      <c r="W203" s="302"/>
      <c r="X203" s="302"/>
      <c r="Y203" s="302"/>
      <c r="Z203" s="302"/>
      <c r="AA203" s="302"/>
      <c r="AB203" s="302"/>
      <c r="AC203" s="302"/>
      <c r="AD203" s="302"/>
      <c r="AE203" s="302"/>
    </row>
    <row r="204" spans="11:31">
      <c r="K204" s="300"/>
      <c r="L204" s="300"/>
      <c r="M204" s="300"/>
      <c r="N204" s="300"/>
      <c r="O204" s="300"/>
      <c r="P204" s="301"/>
      <c r="Q204" s="301"/>
      <c r="R204" s="301"/>
      <c r="S204" s="301"/>
      <c r="T204" s="301"/>
      <c r="U204" s="301"/>
      <c r="V204" s="302"/>
      <c r="W204" s="302"/>
      <c r="X204" s="302"/>
      <c r="Y204" s="302"/>
      <c r="Z204" s="302"/>
      <c r="AA204" s="302"/>
      <c r="AB204" s="302"/>
      <c r="AC204" s="302"/>
      <c r="AD204" s="302"/>
      <c r="AE204" s="302"/>
    </row>
    <row r="205" spans="11:31">
      <c r="K205" s="300"/>
      <c r="L205" s="300"/>
      <c r="M205" s="300"/>
      <c r="N205" s="300"/>
      <c r="O205" s="300"/>
      <c r="P205" s="301"/>
      <c r="Q205" s="301"/>
      <c r="R205" s="301"/>
      <c r="S205" s="301"/>
      <c r="T205" s="301"/>
      <c r="U205" s="301"/>
      <c r="V205" s="302"/>
      <c r="W205" s="302"/>
      <c r="X205" s="302"/>
      <c r="Y205" s="302"/>
      <c r="Z205" s="302"/>
      <c r="AA205" s="302"/>
      <c r="AB205" s="302"/>
      <c r="AC205" s="302"/>
      <c r="AD205" s="302"/>
      <c r="AE205" s="302"/>
    </row>
    <row r="206" spans="11:31">
      <c r="K206" s="300"/>
      <c r="L206" s="300"/>
      <c r="M206" s="300"/>
      <c r="N206" s="300"/>
      <c r="O206" s="300"/>
      <c r="P206" s="301"/>
      <c r="Q206" s="301"/>
      <c r="R206" s="301"/>
      <c r="S206" s="301"/>
      <c r="T206" s="301"/>
      <c r="U206" s="301"/>
      <c r="V206" s="302"/>
      <c r="W206" s="302"/>
      <c r="X206" s="302"/>
      <c r="Y206" s="302"/>
      <c r="Z206" s="302"/>
      <c r="AA206" s="302"/>
      <c r="AB206" s="302"/>
      <c r="AC206" s="302"/>
      <c r="AD206" s="302"/>
      <c r="AE206" s="302"/>
    </row>
    <row r="207" spans="11:31">
      <c r="K207" s="300"/>
      <c r="L207" s="300"/>
      <c r="M207" s="300"/>
      <c r="N207" s="300"/>
      <c r="O207" s="300"/>
      <c r="P207" s="301"/>
      <c r="Q207" s="301"/>
      <c r="R207" s="301"/>
      <c r="S207" s="301"/>
      <c r="T207" s="301"/>
      <c r="U207" s="301"/>
      <c r="V207" s="302"/>
      <c r="W207" s="302"/>
      <c r="X207" s="302"/>
      <c r="Y207" s="302"/>
      <c r="Z207" s="302"/>
      <c r="AA207" s="302"/>
      <c r="AB207" s="302"/>
      <c r="AC207" s="302"/>
      <c r="AD207" s="302"/>
      <c r="AE207" s="302"/>
    </row>
    <row r="208" spans="11:31">
      <c r="K208" s="300"/>
      <c r="L208" s="300"/>
      <c r="M208" s="300"/>
      <c r="N208" s="300"/>
      <c r="O208" s="300"/>
      <c r="P208" s="301"/>
      <c r="Q208" s="301"/>
      <c r="R208" s="301"/>
      <c r="S208" s="301"/>
      <c r="T208" s="301"/>
      <c r="U208" s="301"/>
      <c r="V208" s="302"/>
      <c r="W208" s="302"/>
      <c r="X208" s="302"/>
      <c r="Y208" s="302"/>
      <c r="Z208" s="302"/>
      <c r="AA208" s="302"/>
      <c r="AB208" s="302"/>
      <c r="AC208" s="302"/>
      <c r="AD208" s="302"/>
      <c r="AE208" s="302"/>
    </row>
    <row r="209" spans="11:31">
      <c r="K209" s="300"/>
      <c r="L209" s="300"/>
      <c r="M209" s="300"/>
      <c r="N209" s="300"/>
      <c r="O209" s="300"/>
      <c r="P209" s="301"/>
      <c r="Q209" s="301"/>
      <c r="R209" s="301"/>
      <c r="S209" s="301"/>
      <c r="T209" s="301"/>
      <c r="U209" s="301"/>
      <c r="V209" s="302"/>
      <c r="W209" s="302"/>
      <c r="X209" s="302"/>
      <c r="Y209" s="302"/>
      <c r="Z209" s="302"/>
      <c r="AA209" s="302"/>
      <c r="AB209" s="302"/>
      <c r="AC209" s="302"/>
      <c r="AD209" s="302"/>
      <c r="AE209" s="302"/>
    </row>
    <row r="210" spans="11:31">
      <c r="K210" s="300"/>
      <c r="L210" s="300"/>
      <c r="M210" s="300"/>
      <c r="N210" s="300"/>
      <c r="O210" s="300"/>
      <c r="P210" s="301"/>
      <c r="Q210" s="301"/>
      <c r="R210" s="301"/>
      <c r="S210" s="301"/>
      <c r="T210" s="301"/>
      <c r="U210" s="301"/>
      <c r="V210" s="302"/>
      <c r="W210" s="302"/>
      <c r="X210" s="302"/>
      <c r="Y210" s="302"/>
      <c r="Z210" s="302"/>
      <c r="AA210" s="302"/>
      <c r="AB210" s="302"/>
      <c r="AC210" s="302"/>
      <c r="AD210" s="302"/>
      <c r="AE210" s="302"/>
    </row>
    <row r="211" spans="11:31">
      <c r="K211" s="300"/>
      <c r="L211" s="300"/>
      <c r="M211" s="300"/>
      <c r="N211" s="300"/>
      <c r="O211" s="300"/>
      <c r="P211" s="301"/>
      <c r="Q211" s="301"/>
      <c r="R211" s="301"/>
      <c r="S211" s="301"/>
      <c r="T211" s="301"/>
      <c r="U211" s="301"/>
      <c r="V211" s="302"/>
      <c r="W211" s="302"/>
      <c r="X211" s="302"/>
      <c r="Y211" s="302"/>
      <c r="Z211" s="302"/>
      <c r="AA211" s="302"/>
      <c r="AB211" s="302"/>
      <c r="AC211" s="302"/>
      <c r="AD211" s="302"/>
      <c r="AE211" s="302"/>
    </row>
    <row r="212" spans="11:31">
      <c r="K212" s="300"/>
      <c r="L212" s="300"/>
      <c r="M212" s="300"/>
      <c r="N212" s="300"/>
      <c r="O212" s="300"/>
      <c r="P212" s="301"/>
      <c r="Q212" s="301"/>
      <c r="R212" s="301"/>
      <c r="S212" s="301"/>
      <c r="T212" s="301"/>
      <c r="U212" s="301"/>
      <c r="V212" s="302"/>
      <c r="W212" s="302"/>
      <c r="X212" s="302"/>
      <c r="Y212" s="302"/>
      <c r="Z212" s="302"/>
      <c r="AA212" s="302"/>
      <c r="AB212" s="302"/>
      <c r="AC212" s="302"/>
      <c r="AD212" s="302"/>
      <c r="AE212" s="302"/>
    </row>
    <row r="213" spans="11:31">
      <c r="K213" s="300"/>
      <c r="L213" s="300"/>
      <c r="M213" s="300"/>
      <c r="N213" s="300"/>
      <c r="O213" s="300"/>
      <c r="P213" s="301"/>
      <c r="Q213" s="301"/>
      <c r="R213" s="301"/>
      <c r="S213" s="301"/>
      <c r="T213" s="301"/>
      <c r="U213" s="301"/>
      <c r="V213" s="302"/>
      <c r="W213" s="302"/>
      <c r="X213" s="302"/>
      <c r="Y213" s="302"/>
      <c r="Z213" s="302"/>
      <c r="AA213" s="302"/>
      <c r="AB213" s="302"/>
      <c r="AC213" s="302"/>
      <c r="AD213" s="302"/>
      <c r="AE213" s="302"/>
    </row>
    <row r="214" spans="11:31">
      <c r="K214" s="300"/>
      <c r="L214" s="300"/>
      <c r="M214" s="300"/>
      <c r="N214" s="300"/>
      <c r="O214" s="300"/>
      <c r="P214" s="301"/>
      <c r="Q214" s="301"/>
      <c r="R214" s="301"/>
      <c r="S214" s="301"/>
      <c r="T214" s="301"/>
      <c r="U214" s="301"/>
      <c r="V214" s="302"/>
      <c r="W214" s="302"/>
      <c r="X214" s="302"/>
      <c r="Y214" s="302"/>
      <c r="Z214" s="302"/>
      <c r="AA214" s="302"/>
      <c r="AB214" s="302"/>
      <c r="AC214" s="302"/>
      <c r="AD214" s="302"/>
      <c r="AE214" s="302"/>
    </row>
    <row r="215" spans="11:31">
      <c r="K215" s="300"/>
      <c r="L215" s="300"/>
      <c r="M215" s="300"/>
      <c r="N215" s="300"/>
      <c r="O215" s="300"/>
      <c r="P215" s="301"/>
      <c r="Q215" s="301"/>
      <c r="R215" s="301"/>
      <c r="S215" s="301"/>
      <c r="T215" s="301"/>
      <c r="U215" s="301"/>
      <c r="V215" s="302"/>
      <c r="W215" s="302"/>
      <c r="X215" s="302"/>
      <c r="Y215" s="302"/>
      <c r="Z215" s="302"/>
      <c r="AA215" s="302"/>
      <c r="AB215" s="302"/>
      <c r="AC215" s="302"/>
      <c r="AD215" s="302"/>
      <c r="AE215" s="302"/>
    </row>
    <row r="216" spans="11:31">
      <c r="K216" s="300"/>
      <c r="L216" s="300"/>
      <c r="M216" s="300"/>
      <c r="N216" s="300"/>
      <c r="O216" s="300"/>
      <c r="P216" s="301"/>
      <c r="Q216" s="301"/>
      <c r="R216" s="301"/>
      <c r="S216" s="301"/>
      <c r="T216" s="301"/>
      <c r="U216" s="301"/>
      <c r="V216" s="302"/>
      <c r="W216" s="302"/>
      <c r="X216" s="302"/>
      <c r="Y216" s="302"/>
      <c r="Z216" s="302"/>
      <c r="AA216" s="302"/>
      <c r="AB216" s="302"/>
      <c r="AC216" s="302"/>
      <c r="AD216" s="302"/>
      <c r="AE216" s="302"/>
    </row>
    <row r="217" spans="11:31">
      <c r="K217" s="300"/>
      <c r="L217" s="300"/>
      <c r="M217" s="300"/>
      <c r="N217" s="300"/>
      <c r="O217" s="300"/>
      <c r="P217" s="301"/>
      <c r="Q217" s="301"/>
      <c r="R217" s="301"/>
      <c r="S217" s="301"/>
      <c r="T217" s="301"/>
      <c r="U217" s="301"/>
      <c r="V217" s="302"/>
      <c r="W217" s="302"/>
      <c r="X217" s="302"/>
      <c r="Y217" s="302"/>
      <c r="Z217" s="302"/>
      <c r="AA217" s="302"/>
      <c r="AB217" s="302"/>
      <c r="AC217" s="302"/>
      <c r="AD217" s="302"/>
      <c r="AE217" s="302"/>
    </row>
    <row r="218" spans="11:31">
      <c r="K218" s="300"/>
      <c r="L218" s="300"/>
      <c r="M218" s="300"/>
      <c r="N218" s="300"/>
      <c r="O218" s="300"/>
      <c r="P218" s="301"/>
      <c r="Q218" s="301"/>
      <c r="R218" s="301"/>
      <c r="S218" s="301"/>
      <c r="T218" s="301"/>
      <c r="U218" s="301"/>
      <c r="V218" s="302"/>
      <c r="W218" s="302"/>
      <c r="X218" s="302"/>
      <c r="Y218" s="302"/>
      <c r="Z218" s="302"/>
      <c r="AA218" s="302"/>
      <c r="AB218" s="302"/>
      <c r="AC218" s="302"/>
      <c r="AD218" s="302"/>
      <c r="AE218" s="302"/>
    </row>
    <row r="219" spans="11:31">
      <c r="K219" s="300"/>
      <c r="L219" s="300"/>
      <c r="M219" s="300"/>
      <c r="N219" s="300"/>
      <c r="O219" s="300"/>
      <c r="P219" s="301"/>
      <c r="Q219" s="301"/>
      <c r="R219" s="301"/>
      <c r="S219" s="301"/>
      <c r="T219" s="301"/>
      <c r="U219" s="301"/>
      <c r="V219" s="302"/>
      <c r="W219" s="302"/>
      <c r="X219" s="302"/>
      <c r="Y219" s="302"/>
      <c r="Z219" s="302"/>
      <c r="AA219" s="302"/>
      <c r="AB219" s="302"/>
      <c r="AC219" s="302"/>
      <c r="AD219" s="302"/>
      <c r="AE219" s="302"/>
    </row>
    <row r="220" spans="11:31">
      <c r="K220" s="300"/>
      <c r="L220" s="300"/>
      <c r="M220" s="300"/>
      <c r="N220" s="300"/>
      <c r="O220" s="300"/>
      <c r="P220" s="301"/>
      <c r="Q220" s="301"/>
      <c r="R220" s="301"/>
      <c r="S220" s="301"/>
      <c r="T220" s="301"/>
      <c r="U220" s="301"/>
      <c r="V220" s="302"/>
      <c r="W220" s="302"/>
      <c r="X220" s="302"/>
      <c r="Y220" s="302"/>
      <c r="Z220" s="302"/>
      <c r="AA220" s="302"/>
      <c r="AB220" s="302"/>
      <c r="AC220" s="302"/>
      <c r="AD220" s="302"/>
      <c r="AE220" s="302"/>
    </row>
    <row r="221" spans="11:31">
      <c r="K221" s="300"/>
      <c r="L221" s="300"/>
      <c r="M221" s="300"/>
      <c r="N221" s="300"/>
      <c r="O221" s="300"/>
      <c r="P221" s="301"/>
      <c r="Q221" s="301"/>
      <c r="R221" s="301"/>
      <c r="S221" s="301"/>
      <c r="T221" s="301"/>
      <c r="U221" s="301"/>
      <c r="V221" s="302"/>
      <c r="W221" s="302"/>
      <c r="X221" s="302"/>
      <c r="Y221" s="302"/>
      <c r="Z221" s="302"/>
      <c r="AA221" s="302"/>
      <c r="AB221" s="302"/>
      <c r="AC221" s="302"/>
      <c r="AD221" s="302"/>
      <c r="AE221" s="302"/>
    </row>
    <row r="222" spans="11:31">
      <c r="K222" s="300"/>
      <c r="L222" s="300"/>
      <c r="M222" s="300"/>
      <c r="N222" s="300"/>
      <c r="O222" s="300"/>
      <c r="P222" s="301"/>
      <c r="Q222" s="301"/>
      <c r="R222" s="301"/>
      <c r="S222" s="301"/>
      <c r="T222" s="301"/>
      <c r="U222" s="301"/>
      <c r="V222" s="302"/>
      <c r="W222" s="302"/>
      <c r="X222" s="302"/>
      <c r="Y222" s="302"/>
      <c r="Z222" s="302"/>
      <c r="AA222" s="302"/>
      <c r="AB222" s="302"/>
      <c r="AC222" s="302"/>
      <c r="AD222" s="302"/>
      <c r="AE222" s="302"/>
    </row>
    <row r="223" spans="11:31">
      <c r="K223" s="300"/>
      <c r="L223" s="300"/>
      <c r="M223" s="300"/>
      <c r="N223" s="300"/>
      <c r="O223" s="300"/>
      <c r="P223" s="301"/>
      <c r="Q223" s="301"/>
      <c r="R223" s="301"/>
      <c r="S223" s="301"/>
      <c r="T223" s="301"/>
      <c r="U223" s="301"/>
      <c r="V223" s="302"/>
      <c r="W223" s="302"/>
      <c r="X223" s="302"/>
      <c r="Y223" s="302"/>
      <c r="Z223" s="302"/>
      <c r="AA223" s="302"/>
      <c r="AB223" s="302"/>
      <c r="AC223" s="302"/>
      <c r="AD223" s="302"/>
      <c r="AE223" s="302"/>
    </row>
    <row r="224" spans="11:31">
      <c r="K224" s="300"/>
      <c r="L224" s="300"/>
      <c r="M224" s="300"/>
      <c r="N224" s="300"/>
      <c r="O224" s="300"/>
      <c r="P224" s="301"/>
      <c r="Q224" s="301"/>
      <c r="R224" s="301"/>
      <c r="S224" s="301"/>
      <c r="T224" s="301"/>
      <c r="U224" s="301"/>
      <c r="V224" s="302"/>
      <c r="W224" s="302"/>
      <c r="X224" s="302"/>
      <c r="Y224" s="302"/>
      <c r="Z224" s="302"/>
      <c r="AA224" s="302"/>
      <c r="AB224" s="302"/>
      <c r="AC224" s="302"/>
      <c r="AD224" s="302"/>
      <c r="AE224" s="302"/>
    </row>
    <row r="225" spans="11:31">
      <c r="K225" s="300"/>
      <c r="L225" s="300"/>
      <c r="M225" s="300"/>
      <c r="N225" s="300"/>
      <c r="O225" s="300"/>
      <c r="P225" s="301"/>
      <c r="Q225" s="301"/>
      <c r="R225" s="301"/>
      <c r="S225" s="301"/>
      <c r="T225" s="301"/>
      <c r="U225" s="301"/>
      <c r="V225" s="302"/>
      <c r="W225" s="302"/>
      <c r="X225" s="302"/>
      <c r="Y225" s="302"/>
      <c r="Z225" s="302"/>
      <c r="AA225" s="302"/>
      <c r="AB225" s="302"/>
      <c r="AC225" s="302"/>
      <c r="AD225" s="302"/>
      <c r="AE225" s="302"/>
    </row>
    <row r="226" spans="11:31">
      <c r="K226" s="300"/>
      <c r="L226" s="300"/>
      <c r="M226" s="300"/>
      <c r="N226" s="300"/>
      <c r="O226" s="300"/>
      <c r="P226" s="301"/>
      <c r="Q226" s="301"/>
      <c r="R226" s="301"/>
      <c r="S226" s="301"/>
      <c r="T226" s="301"/>
      <c r="U226" s="301"/>
      <c r="V226" s="302"/>
      <c r="W226" s="302"/>
      <c r="X226" s="302"/>
      <c r="Y226" s="302"/>
      <c r="Z226" s="302"/>
      <c r="AA226" s="302"/>
      <c r="AB226" s="302"/>
      <c r="AC226" s="302"/>
      <c r="AD226" s="302"/>
      <c r="AE226" s="302"/>
    </row>
    <row r="227" spans="11:31">
      <c r="K227" s="300"/>
      <c r="L227" s="300"/>
      <c r="M227" s="300"/>
      <c r="N227" s="300"/>
      <c r="O227" s="300"/>
      <c r="P227" s="301"/>
      <c r="Q227" s="301"/>
      <c r="R227" s="301"/>
      <c r="S227" s="301"/>
      <c r="T227" s="301"/>
      <c r="U227" s="301"/>
      <c r="V227" s="302"/>
      <c r="W227" s="302"/>
      <c r="X227" s="302"/>
      <c r="Y227" s="302"/>
      <c r="Z227" s="302"/>
      <c r="AA227" s="302"/>
      <c r="AB227" s="302"/>
      <c r="AC227" s="302"/>
      <c r="AD227" s="302"/>
      <c r="AE227" s="302"/>
    </row>
    <row r="228" spans="11:31">
      <c r="K228" s="300"/>
      <c r="L228" s="300"/>
      <c r="M228" s="300"/>
      <c r="N228" s="300"/>
      <c r="O228" s="300"/>
      <c r="P228" s="301"/>
      <c r="Q228" s="301"/>
      <c r="R228" s="301"/>
      <c r="S228" s="301"/>
      <c r="T228" s="301"/>
      <c r="U228" s="301"/>
      <c r="V228" s="302"/>
      <c r="W228" s="302"/>
      <c r="X228" s="302"/>
      <c r="Y228" s="302"/>
      <c r="Z228" s="302"/>
      <c r="AA228" s="302"/>
      <c r="AB228" s="302"/>
      <c r="AC228" s="302"/>
      <c r="AD228" s="302"/>
      <c r="AE228" s="302"/>
    </row>
    <row r="229" spans="11:31">
      <c r="K229" s="300"/>
      <c r="L229" s="300"/>
      <c r="M229" s="300"/>
      <c r="N229" s="300"/>
      <c r="O229" s="300"/>
      <c r="P229" s="301"/>
      <c r="Q229" s="301"/>
      <c r="R229" s="301"/>
      <c r="S229" s="301"/>
      <c r="T229" s="301"/>
      <c r="U229" s="301"/>
      <c r="V229" s="302"/>
      <c r="W229" s="302"/>
      <c r="X229" s="302"/>
      <c r="Y229" s="302"/>
      <c r="Z229" s="302"/>
      <c r="AA229" s="302"/>
      <c r="AB229" s="302"/>
      <c r="AC229" s="302"/>
      <c r="AD229" s="302"/>
      <c r="AE229" s="302"/>
    </row>
    <row r="230" spans="11:31">
      <c r="K230" s="300"/>
      <c r="L230" s="300"/>
      <c r="M230" s="300"/>
      <c r="N230" s="300"/>
      <c r="O230" s="300"/>
      <c r="P230" s="301"/>
      <c r="Q230" s="301"/>
      <c r="R230" s="301"/>
      <c r="S230" s="301"/>
      <c r="T230" s="301"/>
      <c r="U230" s="301"/>
      <c r="V230" s="302"/>
      <c r="W230" s="302"/>
      <c r="X230" s="302"/>
      <c r="Y230" s="302"/>
      <c r="Z230" s="302"/>
      <c r="AA230" s="302"/>
      <c r="AB230" s="302"/>
      <c r="AC230" s="302"/>
      <c r="AD230" s="302"/>
      <c r="AE230" s="302"/>
    </row>
    <row r="231" spans="11:31">
      <c r="K231" s="300"/>
      <c r="L231" s="300"/>
      <c r="M231" s="300"/>
      <c r="N231" s="300"/>
      <c r="O231" s="300"/>
      <c r="P231" s="301"/>
      <c r="Q231" s="301"/>
      <c r="R231" s="301"/>
      <c r="S231" s="301"/>
      <c r="T231" s="301"/>
      <c r="U231" s="301"/>
      <c r="V231" s="302"/>
      <c r="W231" s="302"/>
      <c r="X231" s="302"/>
      <c r="Y231" s="302"/>
      <c r="Z231" s="302"/>
      <c r="AA231" s="302"/>
      <c r="AB231" s="302"/>
      <c r="AC231" s="302"/>
      <c r="AD231" s="302"/>
      <c r="AE231" s="302"/>
    </row>
    <row r="232" spans="11:31">
      <c r="K232" s="300"/>
      <c r="L232" s="300"/>
      <c r="M232" s="300"/>
      <c r="N232" s="300"/>
      <c r="O232" s="300"/>
      <c r="P232" s="301"/>
      <c r="Q232" s="301"/>
      <c r="R232" s="301"/>
      <c r="S232" s="301"/>
      <c r="T232" s="301"/>
      <c r="U232" s="301"/>
      <c r="V232" s="302"/>
      <c r="W232" s="302"/>
      <c r="X232" s="302"/>
      <c r="Y232" s="302"/>
      <c r="Z232" s="302"/>
      <c r="AA232" s="302"/>
      <c r="AB232" s="302"/>
      <c r="AC232" s="302"/>
      <c r="AD232" s="302"/>
      <c r="AE232" s="302"/>
    </row>
    <row r="233" spans="11:31">
      <c r="K233" s="300"/>
      <c r="L233" s="300"/>
      <c r="M233" s="300"/>
      <c r="N233" s="300"/>
      <c r="O233" s="300"/>
      <c r="P233" s="301"/>
      <c r="Q233" s="301"/>
      <c r="R233" s="301"/>
      <c r="S233" s="301"/>
      <c r="T233" s="301"/>
      <c r="U233" s="301"/>
      <c r="V233" s="302"/>
      <c r="W233" s="302"/>
      <c r="X233" s="302"/>
      <c r="Y233" s="302"/>
      <c r="Z233" s="302"/>
      <c r="AA233" s="302"/>
      <c r="AB233" s="302"/>
      <c r="AC233" s="302"/>
      <c r="AD233" s="302"/>
      <c r="AE233" s="302"/>
    </row>
    <row r="234" spans="11:31">
      <c r="K234" s="300"/>
      <c r="L234" s="300"/>
      <c r="M234" s="300"/>
      <c r="N234" s="300"/>
      <c r="O234" s="300"/>
      <c r="P234" s="301"/>
      <c r="Q234" s="301"/>
      <c r="R234" s="301"/>
      <c r="S234" s="301"/>
      <c r="T234" s="301"/>
      <c r="U234" s="301"/>
      <c r="V234" s="302"/>
      <c r="W234" s="302"/>
      <c r="X234" s="302"/>
      <c r="Y234" s="302"/>
      <c r="Z234" s="302"/>
      <c r="AA234" s="302"/>
      <c r="AB234" s="302"/>
      <c r="AC234" s="302"/>
      <c r="AD234" s="302"/>
      <c r="AE234" s="302"/>
    </row>
    <row r="235" spans="11:31">
      <c r="K235" s="300"/>
      <c r="L235" s="300"/>
      <c r="M235" s="300"/>
      <c r="N235" s="300"/>
      <c r="O235" s="300"/>
      <c r="P235" s="301"/>
      <c r="Q235" s="301"/>
      <c r="R235" s="301"/>
      <c r="S235" s="301"/>
      <c r="T235" s="301"/>
      <c r="U235" s="301"/>
      <c r="V235" s="302"/>
      <c r="W235" s="302"/>
      <c r="X235" s="302"/>
      <c r="Y235" s="302"/>
      <c r="Z235" s="302"/>
      <c r="AA235" s="302"/>
      <c r="AB235" s="302"/>
      <c r="AC235" s="302"/>
      <c r="AD235" s="302"/>
      <c r="AE235" s="302"/>
    </row>
    <row r="236" spans="11:31">
      <c r="K236" s="300"/>
      <c r="L236" s="300"/>
      <c r="M236" s="300"/>
      <c r="N236" s="300"/>
      <c r="O236" s="300"/>
      <c r="P236" s="301"/>
      <c r="Q236" s="301"/>
      <c r="R236" s="301"/>
      <c r="S236" s="301"/>
      <c r="T236" s="301"/>
      <c r="U236" s="301"/>
      <c r="V236" s="302"/>
      <c r="W236" s="302"/>
      <c r="X236" s="302"/>
      <c r="Y236" s="302"/>
      <c r="Z236" s="302"/>
      <c r="AA236" s="302"/>
      <c r="AB236" s="302"/>
      <c r="AC236" s="302"/>
      <c r="AD236" s="302"/>
      <c r="AE236" s="302"/>
    </row>
    <row r="237" spans="11:31">
      <c r="K237" s="300"/>
      <c r="L237" s="300"/>
      <c r="M237" s="300"/>
      <c r="N237" s="300"/>
      <c r="O237" s="300"/>
      <c r="P237" s="301"/>
      <c r="Q237" s="301"/>
      <c r="R237" s="301"/>
      <c r="S237" s="301"/>
      <c r="T237" s="301"/>
      <c r="U237" s="301"/>
      <c r="V237" s="302"/>
      <c r="W237" s="302"/>
      <c r="X237" s="302"/>
      <c r="Y237" s="302"/>
      <c r="Z237" s="302"/>
      <c r="AA237" s="302"/>
      <c r="AB237" s="302"/>
      <c r="AC237" s="302"/>
      <c r="AD237" s="302"/>
      <c r="AE237" s="302"/>
    </row>
    <row r="238" spans="11:31">
      <c r="K238" s="300"/>
      <c r="L238" s="300"/>
      <c r="M238" s="300"/>
      <c r="N238" s="300"/>
      <c r="O238" s="300"/>
      <c r="P238" s="301"/>
      <c r="Q238" s="301"/>
      <c r="R238" s="301"/>
      <c r="S238" s="301"/>
      <c r="T238" s="301"/>
      <c r="U238" s="301"/>
      <c r="V238" s="302"/>
      <c r="W238" s="302"/>
      <c r="X238" s="302"/>
      <c r="Y238" s="302"/>
      <c r="Z238" s="302"/>
      <c r="AA238" s="302"/>
      <c r="AB238" s="302"/>
      <c r="AC238" s="302"/>
      <c r="AD238" s="302"/>
      <c r="AE238" s="302"/>
    </row>
    <row r="239" spans="11:31">
      <c r="K239" s="300"/>
      <c r="L239" s="300"/>
      <c r="M239" s="300"/>
      <c r="N239" s="300"/>
      <c r="O239" s="300"/>
      <c r="P239" s="301"/>
      <c r="Q239" s="301"/>
      <c r="R239" s="301"/>
      <c r="S239" s="301"/>
      <c r="T239" s="301"/>
      <c r="U239" s="301"/>
      <c r="V239" s="302"/>
      <c r="W239" s="302"/>
      <c r="X239" s="302"/>
      <c r="Y239" s="302"/>
      <c r="Z239" s="302"/>
      <c r="AA239" s="302"/>
      <c r="AB239" s="302"/>
      <c r="AC239" s="302"/>
      <c r="AD239" s="302"/>
      <c r="AE239" s="302"/>
    </row>
    <row r="240" spans="11:31">
      <c r="K240" s="300"/>
      <c r="L240" s="300"/>
      <c r="M240" s="300"/>
      <c r="N240" s="300"/>
      <c r="O240" s="300"/>
      <c r="P240" s="301"/>
      <c r="Q240" s="301"/>
      <c r="R240" s="301"/>
      <c r="S240" s="301"/>
      <c r="T240" s="301"/>
      <c r="U240" s="301"/>
      <c r="V240" s="302"/>
      <c r="W240" s="302"/>
      <c r="X240" s="302"/>
      <c r="Y240" s="302"/>
      <c r="Z240" s="302"/>
      <c r="AA240" s="302"/>
      <c r="AB240" s="302"/>
      <c r="AC240" s="302"/>
      <c r="AD240" s="302"/>
      <c r="AE240" s="302"/>
    </row>
    <row r="241" spans="11:31">
      <c r="K241" s="300"/>
      <c r="L241" s="300"/>
      <c r="M241" s="300"/>
      <c r="N241" s="300"/>
      <c r="O241" s="300"/>
      <c r="P241" s="301"/>
      <c r="Q241" s="301"/>
      <c r="R241" s="301"/>
      <c r="S241" s="301"/>
      <c r="T241" s="301"/>
      <c r="U241" s="301"/>
      <c r="V241" s="302"/>
      <c r="W241" s="302"/>
      <c r="X241" s="302"/>
      <c r="Y241" s="302"/>
      <c r="Z241" s="302"/>
      <c r="AA241" s="302"/>
      <c r="AB241" s="302"/>
      <c r="AC241" s="302"/>
      <c r="AD241" s="302"/>
      <c r="AE241" s="302"/>
    </row>
    <row r="242" spans="11:31">
      <c r="K242" s="300"/>
      <c r="L242" s="300"/>
      <c r="M242" s="300"/>
      <c r="N242" s="300"/>
      <c r="O242" s="300"/>
      <c r="P242" s="301"/>
      <c r="Q242" s="301"/>
      <c r="R242" s="301"/>
      <c r="S242" s="301"/>
      <c r="T242" s="301"/>
      <c r="U242" s="301"/>
      <c r="V242" s="302"/>
      <c r="W242" s="302"/>
      <c r="X242" s="302"/>
      <c r="Y242" s="302"/>
      <c r="Z242" s="302"/>
      <c r="AA242" s="302"/>
      <c r="AB242" s="302"/>
      <c r="AC242" s="302"/>
      <c r="AD242" s="302"/>
      <c r="AE242" s="302"/>
    </row>
    <row r="243" spans="11:31">
      <c r="K243" s="300"/>
      <c r="L243" s="300"/>
      <c r="M243" s="300"/>
      <c r="N243" s="300"/>
      <c r="O243" s="300"/>
      <c r="P243" s="301"/>
      <c r="Q243" s="301"/>
      <c r="R243" s="301"/>
      <c r="S243" s="301"/>
      <c r="T243" s="301"/>
      <c r="U243" s="301"/>
      <c r="V243" s="302"/>
      <c r="W243" s="302"/>
      <c r="X243" s="302"/>
      <c r="Y243" s="302"/>
      <c r="Z243" s="302"/>
      <c r="AA243" s="302"/>
      <c r="AB243" s="302"/>
      <c r="AC243" s="302"/>
      <c r="AD243" s="302"/>
      <c r="AE243" s="302"/>
    </row>
    <row r="244" spans="11:31">
      <c r="K244" s="300"/>
      <c r="L244" s="300"/>
      <c r="M244" s="300"/>
      <c r="N244" s="300"/>
      <c r="O244" s="300"/>
      <c r="P244" s="301"/>
      <c r="Q244" s="301"/>
      <c r="R244" s="301"/>
      <c r="S244" s="301"/>
      <c r="T244" s="301"/>
      <c r="U244" s="301"/>
      <c r="V244" s="302"/>
      <c r="W244" s="302"/>
      <c r="X244" s="302"/>
      <c r="Y244" s="302"/>
      <c r="Z244" s="302"/>
      <c r="AA244" s="302"/>
      <c r="AB244" s="302"/>
      <c r="AC244" s="302"/>
      <c r="AD244" s="302"/>
      <c r="AE244" s="302"/>
    </row>
    <row r="245" spans="11:31">
      <c r="K245" s="300"/>
      <c r="L245" s="300"/>
      <c r="M245" s="300"/>
      <c r="N245" s="300"/>
      <c r="O245" s="300"/>
      <c r="P245" s="301"/>
      <c r="Q245" s="301"/>
      <c r="R245" s="301"/>
      <c r="S245" s="301"/>
      <c r="T245" s="301"/>
      <c r="U245" s="301"/>
      <c r="V245" s="302"/>
      <c r="W245" s="302"/>
      <c r="X245" s="302"/>
      <c r="Y245" s="302"/>
      <c r="Z245" s="302"/>
      <c r="AA245" s="302"/>
      <c r="AB245" s="302"/>
      <c r="AC245" s="302"/>
      <c r="AD245" s="302"/>
      <c r="AE245" s="302"/>
    </row>
    <row r="246" spans="11:31">
      <c r="K246" s="300"/>
      <c r="L246" s="300"/>
      <c r="M246" s="300"/>
      <c r="N246" s="300"/>
      <c r="O246" s="300"/>
      <c r="P246" s="301"/>
      <c r="Q246" s="301"/>
      <c r="R246" s="301"/>
      <c r="S246" s="301"/>
      <c r="T246" s="301"/>
      <c r="U246" s="301"/>
      <c r="V246" s="302"/>
      <c r="W246" s="302"/>
      <c r="X246" s="302"/>
      <c r="Y246" s="302"/>
      <c r="Z246" s="302"/>
      <c r="AA246" s="302"/>
      <c r="AB246" s="302"/>
      <c r="AC246" s="302"/>
      <c r="AD246" s="302"/>
      <c r="AE246" s="302"/>
    </row>
    <row r="247" spans="11:31">
      <c r="K247" s="300"/>
      <c r="L247" s="300"/>
      <c r="M247" s="300"/>
      <c r="N247" s="300"/>
      <c r="O247" s="300"/>
      <c r="P247" s="301"/>
      <c r="Q247" s="301"/>
      <c r="R247" s="301"/>
      <c r="S247" s="301"/>
      <c r="T247" s="301"/>
      <c r="U247" s="301"/>
      <c r="V247" s="302"/>
      <c r="W247" s="302"/>
      <c r="X247" s="302"/>
      <c r="Y247" s="302"/>
      <c r="Z247" s="302"/>
      <c r="AA247" s="302"/>
      <c r="AB247" s="302"/>
      <c r="AC247" s="302"/>
      <c r="AD247" s="302"/>
      <c r="AE247" s="302"/>
    </row>
    <row r="248" spans="11:31">
      <c r="K248" s="300"/>
      <c r="L248" s="300"/>
      <c r="M248" s="300"/>
      <c r="N248" s="300"/>
      <c r="O248" s="300"/>
      <c r="P248" s="301"/>
      <c r="Q248" s="301"/>
      <c r="R248" s="301"/>
      <c r="S248" s="301"/>
      <c r="T248" s="301"/>
      <c r="U248" s="301"/>
      <c r="V248" s="302"/>
      <c r="W248" s="302"/>
      <c r="X248" s="302"/>
      <c r="Y248" s="302"/>
      <c r="Z248" s="302"/>
      <c r="AA248" s="302"/>
      <c r="AB248" s="302"/>
      <c r="AC248" s="302"/>
      <c r="AD248" s="302"/>
      <c r="AE248" s="302"/>
    </row>
    <row r="249" spans="11:31">
      <c r="K249" s="300"/>
      <c r="L249" s="300"/>
      <c r="M249" s="300"/>
      <c r="N249" s="300"/>
      <c r="O249" s="300"/>
      <c r="P249" s="301"/>
      <c r="Q249" s="301"/>
      <c r="R249" s="301"/>
      <c r="S249" s="301"/>
      <c r="T249" s="301"/>
      <c r="U249" s="301"/>
      <c r="V249" s="302"/>
      <c r="W249" s="302"/>
      <c r="X249" s="302"/>
      <c r="Y249" s="302"/>
      <c r="Z249" s="302"/>
      <c r="AA249" s="302"/>
      <c r="AB249" s="302"/>
      <c r="AC249" s="302"/>
      <c r="AD249" s="302"/>
      <c r="AE249" s="302"/>
    </row>
    <row r="250" spans="11:31">
      <c r="K250" s="300"/>
      <c r="L250" s="300"/>
      <c r="M250" s="300"/>
      <c r="N250" s="300"/>
      <c r="O250" s="300"/>
      <c r="P250" s="301"/>
      <c r="Q250" s="301"/>
      <c r="R250" s="301"/>
      <c r="S250" s="301"/>
      <c r="T250" s="301"/>
      <c r="U250" s="301"/>
      <c r="V250" s="302"/>
      <c r="W250" s="302"/>
      <c r="X250" s="302"/>
      <c r="Y250" s="302"/>
      <c r="Z250" s="302"/>
      <c r="AA250" s="302"/>
      <c r="AB250" s="302"/>
      <c r="AC250" s="302"/>
      <c r="AD250" s="302"/>
      <c r="AE250" s="302"/>
    </row>
    <row r="251" spans="11:31">
      <c r="K251" s="300"/>
      <c r="L251" s="300"/>
      <c r="M251" s="300"/>
      <c r="N251" s="300"/>
      <c r="O251" s="300"/>
      <c r="P251" s="301"/>
      <c r="Q251" s="301"/>
      <c r="R251" s="301"/>
      <c r="S251" s="301"/>
      <c r="T251" s="301"/>
      <c r="U251" s="301"/>
      <c r="V251" s="302"/>
      <c r="W251" s="302"/>
      <c r="X251" s="302"/>
      <c r="Y251" s="302"/>
      <c r="Z251" s="302"/>
      <c r="AA251" s="302"/>
      <c r="AB251" s="302"/>
      <c r="AC251" s="302"/>
      <c r="AD251" s="302"/>
      <c r="AE251" s="302"/>
    </row>
    <row r="252" spans="11:31">
      <c r="K252" s="300"/>
      <c r="L252" s="300"/>
      <c r="M252" s="300"/>
      <c r="N252" s="300"/>
      <c r="O252" s="300"/>
      <c r="P252" s="301"/>
      <c r="Q252" s="301"/>
      <c r="R252" s="301"/>
      <c r="S252" s="301"/>
      <c r="T252" s="301"/>
      <c r="U252" s="301"/>
      <c r="V252" s="302"/>
      <c r="W252" s="302"/>
      <c r="X252" s="302"/>
      <c r="Y252" s="302"/>
      <c r="Z252" s="302"/>
      <c r="AA252" s="302"/>
      <c r="AB252" s="302"/>
      <c r="AC252" s="302"/>
      <c r="AD252" s="302"/>
      <c r="AE252" s="302"/>
    </row>
    <row r="253" spans="11:31">
      <c r="K253" s="300"/>
      <c r="L253" s="300"/>
      <c r="M253" s="300"/>
      <c r="N253" s="300"/>
      <c r="O253" s="300"/>
      <c r="P253" s="301"/>
      <c r="Q253" s="301"/>
      <c r="R253" s="301"/>
      <c r="S253" s="301"/>
      <c r="T253" s="301"/>
      <c r="U253" s="301"/>
      <c r="V253" s="302"/>
      <c r="W253" s="302"/>
      <c r="X253" s="302"/>
      <c r="Y253" s="302"/>
      <c r="Z253" s="302"/>
      <c r="AA253" s="302"/>
      <c r="AB253" s="302"/>
      <c r="AC253" s="302"/>
      <c r="AD253" s="302"/>
      <c r="AE253" s="302"/>
    </row>
    <row r="254" spans="11:31">
      <c r="K254" s="300"/>
      <c r="L254" s="300"/>
      <c r="M254" s="300"/>
      <c r="N254" s="300"/>
      <c r="O254" s="300"/>
      <c r="P254" s="301"/>
      <c r="Q254" s="301"/>
      <c r="R254" s="301"/>
      <c r="S254" s="301"/>
      <c r="T254" s="301"/>
      <c r="U254" s="301"/>
      <c r="V254" s="302"/>
      <c r="W254" s="302"/>
      <c r="X254" s="302"/>
      <c r="Y254" s="302"/>
      <c r="Z254" s="302"/>
      <c r="AA254" s="302"/>
      <c r="AB254" s="302"/>
      <c r="AC254" s="302"/>
      <c r="AD254" s="302"/>
      <c r="AE254" s="302"/>
    </row>
    <row r="255" spans="11:31">
      <c r="K255" s="300"/>
      <c r="L255" s="300"/>
      <c r="M255" s="300"/>
      <c r="N255" s="300"/>
      <c r="O255" s="300"/>
      <c r="P255" s="301"/>
      <c r="Q255" s="301"/>
      <c r="R255" s="301"/>
      <c r="S255" s="301"/>
      <c r="T255" s="301"/>
      <c r="U255" s="301"/>
      <c r="V255" s="302"/>
      <c r="W255" s="302"/>
      <c r="X255" s="302"/>
      <c r="Y255" s="302"/>
      <c r="Z255" s="302"/>
      <c r="AA255" s="302"/>
      <c r="AB255" s="302"/>
      <c r="AC255" s="302"/>
      <c r="AD255" s="302"/>
      <c r="AE255" s="302"/>
    </row>
    <row r="256" spans="11:31">
      <c r="K256" s="300"/>
      <c r="L256" s="300"/>
      <c r="M256" s="300"/>
      <c r="N256" s="300"/>
      <c r="O256" s="300"/>
      <c r="P256" s="301"/>
      <c r="Q256" s="301"/>
      <c r="R256" s="301"/>
      <c r="S256" s="301"/>
      <c r="T256" s="301"/>
      <c r="U256" s="301"/>
      <c r="V256" s="302"/>
      <c r="W256" s="302"/>
      <c r="X256" s="302"/>
      <c r="Y256" s="302"/>
      <c r="Z256" s="302"/>
      <c r="AA256" s="302"/>
      <c r="AB256" s="302"/>
      <c r="AC256" s="302"/>
      <c r="AD256" s="302"/>
      <c r="AE256" s="302"/>
    </row>
    <row r="257" spans="11:31">
      <c r="K257" s="300"/>
      <c r="L257" s="300"/>
      <c r="M257" s="300"/>
      <c r="N257" s="300"/>
      <c r="O257" s="300"/>
      <c r="P257" s="301"/>
      <c r="Q257" s="301"/>
      <c r="R257" s="301"/>
      <c r="S257" s="301"/>
      <c r="T257" s="301"/>
      <c r="U257" s="301"/>
      <c r="V257" s="302"/>
      <c r="W257" s="302"/>
      <c r="X257" s="302"/>
      <c r="Y257" s="302"/>
      <c r="Z257" s="302"/>
      <c r="AA257" s="302"/>
      <c r="AB257" s="302"/>
      <c r="AC257" s="302"/>
      <c r="AD257" s="302"/>
      <c r="AE257" s="302"/>
    </row>
    <row r="258" spans="11:31">
      <c r="K258" s="300"/>
      <c r="L258" s="300"/>
      <c r="M258" s="300"/>
      <c r="N258" s="300"/>
      <c r="O258" s="300"/>
      <c r="P258" s="301"/>
      <c r="Q258" s="301"/>
      <c r="R258" s="301"/>
      <c r="S258" s="301"/>
      <c r="T258" s="301"/>
      <c r="U258" s="301"/>
      <c r="V258" s="302"/>
      <c r="W258" s="302"/>
      <c r="X258" s="302"/>
      <c r="Y258" s="302"/>
      <c r="Z258" s="302"/>
      <c r="AA258" s="302"/>
      <c r="AB258" s="302"/>
      <c r="AC258" s="302"/>
      <c r="AD258" s="302"/>
      <c r="AE258" s="302"/>
    </row>
    <row r="259" spans="11:31">
      <c r="K259" s="300"/>
      <c r="L259" s="300"/>
      <c r="M259" s="300"/>
      <c r="N259" s="300"/>
      <c r="O259" s="300"/>
      <c r="P259" s="301"/>
      <c r="Q259" s="301"/>
      <c r="R259" s="301"/>
      <c r="S259" s="301"/>
      <c r="T259" s="301"/>
      <c r="U259" s="301"/>
      <c r="V259" s="302"/>
      <c r="W259" s="302"/>
      <c r="X259" s="302"/>
      <c r="Y259" s="302"/>
      <c r="Z259" s="302"/>
      <c r="AA259" s="302"/>
      <c r="AB259" s="302"/>
      <c r="AC259" s="302"/>
      <c r="AD259" s="302"/>
      <c r="AE259" s="302"/>
    </row>
    <row r="260" spans="11:31">
      <c r="K260" s="300"/>
      <c r="L260" s="300"/>
      <c r="M260" s="300"/>
      <c r="N260" s="300"/>
      <c r="O260" s="300"/>
      <c r="P260" s="301"/>
      <c r="Q260" s="301"/>
      <c r="R260" s="301"/>
      <c r="S260" s="301"/>
      <c r="T260" s="301"/>
      <c r="U260" s="301"/>
      <c r="V260" s="302"/>
      <c r="W260" s="302"/>
      <c r="X260" s="302"/>
      <c r="Y260" s="302"/>
      <c r="Z260" s="302"/>
      <c r="AA260" s="302"/>
      <c r="AB260" s="302"/>
      <c r="AC260" s="302"/>
      <c r="AD260" s="302"/>
      <c r="AE260" s="302"/>
    </row>
    <row r="261" spans="11:31">
      <c r="K261" s="300"/>
      <c r="L261" s="300"/>
      <c r="M261" s="300"/>
      <c r="N261" s="300"/>
      <c r="O261" s="300"/>
      <c r="P261" s="301"/>
      <c r="Q261" s="301"/>
      <c r="R261" s="301"/>
      <c r="S261" s="301"/>
      <c r="T261" s="301"/>
      <c r="U261" s="301"/>
      <c r="V261" s="302"/>
      <c r="W261" s="302"/>
      <c r="X261" s="302"/>
      <c r="Y261" s="302"/>
      <c r="Z261" s="302"/>
      <c r="AA261" s="302"/>
      <c r="AB261" s="302"/>
      <c r="AC261" s="302"/>
      <c r="AD261" s="302"/>
      <c r="AE261" s="302"/>
    </row>
    <row r="262" spans="11:31">
      <c r="K262" s="300"/>
      <c r="L262" s="300"/>
      <c r="M262" s="300"/>
      <c r="N262" s="300"/>
      <c r="O262" s="300"/>
      <c r="P262" s="301"/>
      <c r="Q262" s="301"/>
      <c r="R262" s="301"/>
      <c r="S262" s="301"/>
      <c r="T262" s="301"/>
      <c r="U262" s="301"/>
      <c r="V262" s="302"/>
      <c r="W262" s="302"/>
      <c r="X262" s="302"/>
      <c r="Y262" s="302"/>
      <c r="Z262" s="302"/>
      <c r="AA262" s="302"/>
      <c r="AB262" s="302"/>
      <c r="AC262" s="302"/>
      <c r="AD262" s="302"/>
      <c r="AE262" s="302"/>
    </row>
    <row r="263" spans="11:31">
      <c r="K263" s="300"/>
      <c r="L263" s="300"/>
      <c r="M263" s="300"/>
      <c r="N263" s="300"/>
      <c r="O263" s="300"/>
      <c r="P263" s="301"/>
      <c r="Q263" s="301"/>
      <c r="R263" s="301"/>
      <c r="S263" s="301"/>
      <c r="T263" s="301"/>
      <c r="U263" s="301"/>
      <c r="V263" s="302"/>
      <c r="W263" s="302"/>
      <c r="X263" s="302"/>
      <c r="Y263" s="302"/>
      <c r="Z263" s="302"/>
      <c r="AA263" s="302"/>
      <c r="AB263" s="302"/>
      <c r="AC263" s="302"/>
      <c r="AD263" s="302"/>
      <c r="AE263" s="302"/>
    </row>
    <row r="264" spans="11:31">
      <c r="K264" s="300"/>
      <c r="L264" s="300"/>
      <c r="M264" s="300"/>
      <c r="N264" s="300"/>
      <c r="O264" s="300"/>
      <c r="P264" s="301"/>
      <c r="Q264" s="301"/>
      <c r="R264" s="301"/>
      <c r="S264" s="301"/>
      <c r="T264" s="301"/>
      <c r="U264" s="301"/>
      <c r="V264" s="302"/>
      <c r="W264" s="302"/>
      <c r="X264" s="302"/>
      <c r="Y264" s="302"/>
      <c r="Z264" s="302"/>
      <c r="AA264" s="302"/>
      <c r="AB264" s="302"/>
      <c r="AC264" s="302"/>
      <c r="AD264" s="302"/>
      <c r="AE264" s="302"/>
    </row>
    <row r="265" spans="11:31">
      <c r="K265" s="300"/>
      <c r="L265" s="300"/>
      <c r="M265" s="300"/>
      <c r="N265" s="300"/>
      <c r="O265" s="300"/>
      <c r="P265" s="301"/>
      <c r="Q265" s="301"/>
      <c r="R265" s="301"/>
      <c r="S265" s="301"/>
      <c r="T265" s="301"/>
      <c r="U265" s="301"/>
      <c r="V265" s="302"/>
      <c r="W265" s="302"/>
      <c r="X265" s="302"/>
      <c r="Y265" s="302"/>
      <c r="Z265" s="302"/>
      <c r="AA265" s="302"/>
      <c r="AB265" s="302"/>
      <c r="AC265" s="302"/>
      <c r="AD265" s="302"/>
      <c r="AE265" s="302"/>
    </row>
    <row r="266" spans="11:31">
      <c r="K266" s="300"/>
      <c r="L266" s="300"/>
      <c r="M266" s="300"/>
      <c r="N266" s="300"/>
      <c r="O266" s="300"/>
      <c r="P266" s="301"/>
      <c r="Q266" s="301"/>
      <c r="R266" s="301"/>
      <c r="S266" s="301"/>
      <c r="T266" s="301"/>
      <c r="U266" s="301"/>
      <c r="V266" s="302"/>
      <c r="W266" s="302"/>
      <c r="X266" s="302"/>
      <c r="Y266" s="302"/>
      <c r="Z266" s="302"/>
      <c r="AA266" s="302"/>
      <c r="AB266" s="302"/>
      <c r="AC266" s="302"/>
      <c r="AD266" s="302"/>
      <c r="AE266" s="302"/>
    </row>
    <row r="267" spans="11:31">
      <c r="K267" s="300"/>
      <c r="L267" s="300"/>
      <c r="M267" s="300"/>
      <c r="N267" s="300"/>
      <c r="O267" s="300"/>
      <c r="P267" s="301"/>
      <c r="Q267" s="301"/>
      <c r="R267" s="301"/>
      <c r="S267" s="301"/>
      <c r="T267" s="301"/>
      <c r="U267" s="301"/>
      <c r="V267" s="302"/>
      <c r="W267" s="302"/>
      <c r="X267" s="302"/>
      <c r="Y267" s="302"/>
      <c r="Z267" s="302"/>
      <c r="AA267" s="302"/>
      <c r="AB267" s="302"/>
      <c r="AC267" s="302"/>
      <c r="AD267" s="302"/>
      <c r="AE267" s="302"/>
    </row>
    <row r="268" spans="11:31">
      <c r="K268" s="300"/>
      <c r="L268" s="300"/>
      <c r="M268" s="300"/>
      <c r="N268" s="300"/>
      <c r="O268" s="300"/>
      <c r="P268" s="301"/>
      <c r="Q268" s="301"/>
      <c r="R268" s="301"/>
      <c r="S268" s="301"/>
      <c r="T268" s="301"/>
      <c r="U268" s="301"/>
      <c r="V268" s="302"/>
      <c r="W268" s="302"/>
      <c r="X268" s="302"/>
      <c r="Y268" s="302"/>
      <c r="Z268" s="302"/>
      <c r="AA268" s="302"/>
      <c r="AB268" s="302"/>
      <c r="AC268" s="302"/>
      <c r="AD268" s="302"/>
      <c r="AE268" s="302"/>
    </row>
    <row r="269" spans="11:31">
      <c r="K269" s="300"/>
      <c r="L269" s="300"/>
      <c r="M269" s="300"/>
      <c r="N269" s="300"/>
      <c r="O269" s="300"/>
      <c r="P269" s="301"/>
      <c r="Q269" s="301"/>
      <c r="R269" s="301"/>
      <c r="S269" s="301"/>
      <c r="T269" s="301"/>
      <c r="U269" s="301"/>
      <c r="V269" s="302"/>
      <c r="W269" s="302"/>
      <c r="X269" s="302"/>
      <c r="Y269" s="302"/>
      <c r="Z269" s="302"/>
      <c r="AA269" s="302"/>
      <c r="AB269" s="302"/>
      <c r="AC269" s="302"/>
      <c r="AD269" s="302"/>
      <c r="AE269" s="302"/>
    </row>
    <row r="270" spans="11:31">
      <c r="K270" s="300"/>
      <c r="L270" s="300"/>
      <c r="M270" s="300"/>
      <c r="N270" s="300"/>
      <c r="O270" s="300"/>
      <c r="P270" s="301"/>
      <c r="Q270" s="301"/>
      <c r="R270" s="301"/>
      <c r="S270" s="301"/>
      <c r="T270" s="301"/>
      <c r="U270" s="301"/>
      <c r="V270" s="302"/>
      <c r="W270" s="302"/>
      <c r="X270" s="302"/>
      <c r="Y270" s="302"/>
      <c r="Z270" s="302"/>
      <c r="AA270" s="302"/>
      <c r="AB270" s="302"/>
      <c r="AC270" s="302"/>
      <c r="AD270" s="302"/>
      <c r="AE270" s="302"/>
    </row>
    <row r="271" spans="11:31">
      <c r="K271" s="300"/>
      <c r="L271" s="300"/>
      <c r="M271" s="300"/>
      <c r="N271" s="300"/>
      <c r="O271" s="300"/>
      <c r="P271" s="301"/>
      <c r="Q271" s="301"/>
      <c r="R271" s="301"/>
      <c r="S271" s="301"/>
      <c r="T271" s="301"/>
      <c r="U271" s="301"/>
      <c r="V271" s="302"/>
      <c r="W271" s="302"/>
      <c r="X271" s="302"/>
      <c r="Y271" s="302"/>
      <c r="Z271" s="302"/>
      <c r="AA271" s="302"/>
      <c r="AB271" s="302"/>
      <c r="AC271" s="302"/>
      <c r="AD271" s="302"/>
      <c r="AE271" s="302"/>
    </row>
    <row r="272" spans="11:31">
      <c r="K272" s="300"/>
      <c r="L272" s="300"/>
      <c r="M272" s="300"/>
      <c r="N272" s="300"/>
      <c r="O272" s="300"/>
      <c r="P272" s="301"/>
      <c r="Q272" s="301"/>
      <c r="R272" s="301"/>
      <c r="S272" s="301"/>
      <c r="T272" s="301"/>
      <c r="U272" s="301"/>
      <c r="V272" s="302"/>
      <c r="W272" s="302"/>
      <c r="X272" s="302"/>
      <c r="Y272" s="302"/>
      <c r="Z272" s="302"/>
      <c r="AA272" s="302"/>
      <c r="AB272" s="302"/>
      <c r="AC272" s="302"/>
      <c r="AD272" s="302"/>
      <c r="AE272" s="302"/>
    </row>
    <row r="273" spans="11:31">
      <c r="K273" s="300"/>
      <c r="L273" s="300"/>
      <c r="M273" s="300"/>
      <c r="N273" s="300"/>
      <c r="O273" s="300"/>
      <c r="P273" s="301"/>
      <c r="Q273" s="301"/>
      <c r="R273" s="301"/>
      <c r="S273" s="301"/>
      <c r="T273" s="301"/>
      <c r="U273" s="301"/>
      <c r="V273" s="302"/>
      <c r="W273" s="302"/>
      <c r="X273" s="302"/>
      <c r="Y273" s="302"/>
      <c r="Z273" s="302"/>
      <c r="AA273" s="302"/>
      <c r="AB273" s="302"/>
      <c r="AC273" s="302"/>
      <c r="AD273" s="302"/>
      <c r="AE273" s="302"/>
    </row>
    <row r="274" spans="11:31">
      <c r="K274" s="300"/>
      <c r="L274" s="300"/>
      <c r="M274" s="300"/>
      <c r="N274" s="300"/>
      <c r="O274" s="300"/>
      <c r="P274" s="301"/>
      <c r="Q274" s="301"/>
      <c r="R274" s="301"/>
      <c r="S274" s="301"/>
      <c r="T274" s="301"/>
      <c r="U274" s="301"/>
      <c r="V274" s="302"/>
      <c r="W274" s="302"/>
      <c r="X274" s="302"/>
      <c r="Y274" s="302"/>
      <c r="Z274" s="302"/>
      <c r="AA274" s="302"/>
      <c r="AB274" s="302"/>
      <c r="AC274" s="302"/>
      <c r="AD274" s="302"/>
      <c r="AE274" s="302"/>
    </row>
    <row r="275" spans="11:31">
      <c r="K275" s="300"/>
      <c r="L275" s="300"/>
      <c r="M275" s="300"/>
      <c r="N275" s="300"/>
      <c r="O275" s="300"/>
      <c r="P275" s="301"/>
      <c r="Q275" s="301"/>
      <c r="R275" s="301"/>
      <c r="S275" s="301"/>
      <c r="T275" s="301"/>
      <c r="U275" s="301"/>
      <c r="V275" s="302"/>
      <c r="W275" s="302"/>
      <c r="X275" s="302"/>
      <c r="Y275" s="302"/>
      <c r="Z275" s="302"/>
      <c r="AA275" s="302"/>
      <c r="AB275" s="302"/>
      <c r="AC275" s="302"/>
      <c r="AD275" s="302"/>
      <c r="AE275" s="302"/>
    </row>
    <row r="276" spans="11:31">
      <c r="K276" s="300"/>
      <c r="L276" s="300"/>
      <c r="M276" s="300"/>
      <c r="N276" s="300"/>
      <c r="O276" s="300"/>
      <c r="P276" s="301"/>
      <c r="Q276" s="301"/>
      <c r="R276" s="301"/>
      <c r="S276" s="301"/>
      <c r="T276" s="301"/>
      <c r="U276" s="301"/>
      <c r="V276" s="302"/>
      <c r="W276" s="302"/>
      <c r="X276" s="302"/>
      <c r="Y276" s="302"/>
      <c r="Z276" s="302"/>
      <c r="AA276" s="302"/>
      <c r="AB276" s="302"/>
      <c r="AC276" s="302"/>
      <c r="AD276" s="302"/>
      <c r="AE276" s="302"/>
    </row>
    <row r="277" spans="11:31">
      <c r="K277" s="300"/>
      <c r="L277" s="300"/>
      <c r="M277" s="300"/>
      <c r="N277" s="300"/>
      <c r="O277" s="300"/>
      <c r="P277" s="301"/>
      <c r="Q277" s="301"/>
      <c r="R277" s="301"/>
      <c r="S277" s="301"/>
      <c r="T277" s="301"/>
      <c r="U277" s="301"/>
      <c r="V277" s="302"/>
      <c r="W277" s="302"/>
      <c r="X277" s="302"/>
      <c r="Y277" s="302"/>
      <c r="Z277" s="302"/>
      <c r="AA277" s="302"/>
      <c r="AB277" s="302"/>
      <c r="AC277" s="302"/>
      <c r="AD277" s="302"/>
      <c r="AE277" s="302"/>
    </row>
    <row r="278" spans="11:31">
      <c r="K278" s="300"/>
      <c r="L278" s="300"/>
      <c r="M278" s="300"/>
      <c r="N278" s="300"/>
      <c r="O278" s="300"/>
      <c r="P278" s="301"/>
      <c r="Q278" s="301"/>
      <c r="R278" s="301"/>
      <c r="S278" s="301"/>
      <c r="T278" s="301"/>
      <c r="U278" s="301"/>
      <c r="V278" s="302"/>
      <c r="W278" s="302"/>
      <c r="X278" s="302"/>
      <c r="Y278" s="302"/>
      <c r="Z278" s="302"/>
      <c r="AA278" s="302"/>
      <c r="AB278" s="302"/>
      <c r="AC278" s="302"/>
      <c r="AD278" s="302"/>
      <c r="AE278" s="302"/>
    </row>
    <row r="279" spans="11:31">
      <c r="K279" s="300"/>
      <c r="L279" s="300"/>
      <c r="M279" s="300"/>
      <c r="N279" s="300"/>
      <c r="O279" s="300"/>
      <c r="P279" s="301"/>
      <c r="Q279" s="301"/>
      <c r="R279" s="301"/>
      <c r="S279" s="301"/>
      <c r="T279" s="301"/>
      <c r="U279" s="301"/>
      <c r="V279" s="302"/>
      <c r="W279" s="302"/>
      <c r="X279" s="302"/>
      <c r="Y279" s="302"/>
      <c r="Z279" s="302"/>
      <c r="AA279" s="302"/>
      <c r="AB279" s="302"/>
      <c r="AC279" s="302"/>
      <c r="AD279" s="302"/>
      <c r="AE279" s="302"/>
    </row>
    <row r="280" spans="11:31">
      <c r="K280" s="300"/>
      <c r="L280" s="300"/>
      <c r="M280" s="300"/>
      <c r="N280" s="300"/>
      <c r="O280" s="300"/>
      <c r="P280" s="301"/>
      <c r="Q280" s="301"/>
      <c r="R280" s="301"/>
      <c r="S280" s="301"/>
      <c r="T280" s="301"/>
      <c r="U280" s="301"/>
      <c r="V280" s="302"/>
      <c r="W280" s="302"/>
      <c r="X280" s="302"/>
      <c r="Y280" s="302"/>
      <c r="Z280" s="302"/>
      <c r="AA280" s="302"/>
      <c r="AB280" s="302"/>
      <c r="AC280" s="302"/>
      <c r="AD280" s="302"/>
      <c r="AE280" s="302"/>
    </row>
    <row r="281" spans="11:31">
      <c r="K281" s="300"/>
      <c r="L281" s="300"/>
      <c r="M281" s="300"/>
      <c r="N281" s="300"/>
      <c r="O281" s="300"/>
      <c r="P281" s="301"/>
      <c r="Q281" s="301"/>
      <c r="R281" s="301"/>
      <c r="S281" s="301"/>
      <c r="T281" s="301"/>
      <c r="U281" s="301"/>
      <c r="V281" s="302"/>
      <c r="W281" s="302"/>
      <c r="X281" s="302"/>
      <c r="Y281" s="302"/>
      <c r="Z281" s="302"/>
      <c r="AA281" s="302"/>
      <c r="AB281" s="302"/>
      <c r="AC281" s="302"/>
      <c r="AD281" s="302"/>
      <c r="AE281" s="302"/>
    </row>
    <row r="282" spans="11:31">
      <c r="K282" s="300"/>
      <c r="L282" s="300"/>
      <c r="M282" s="300"/>
      <c r="N282" s="300"/>
      <c r="O282" s="300"/>
      <c r="P282" s="301"/>
      <c r="Q282" s="301"/>
      <c r="R282" s="301"/>
      <c r="S282" s="301"/>
      <c r="T282" s="301"/>
      <c r="U282" s="301"/>
      <c r="V282" s="302"/>
      <c r="W282" s="302"/>
      <c r="X282" s="302"/>
      <c r="Y282" s="302"/>
      <c r="Z282" s="302"/>
      <c r="AA282" s="302"/>
      <c r="AB282" s="302"/>
      <c r="AC282" s="302"/>
      <c r="AD282" s="302"/>
      <c r="AE282" s="302"/>
    </row>
    <row r="283" spans="11:31">
      <c r="K283" s="300"/>
      <c r="L283" s="300"/>
      <c r="M283" s="300"/>
      <c r="N283" s="300"/>
      <c r="O283" s="300"/>
      <c r="P283" s="301"/>
      <c r="Q283" s="301"/>
      <c r="R283" s="301"/>
      <c r="S283" s="301"/>
      <c r="T283" s="301"/>
      <c r="U283" s="301"/>
      <c r="V283" s="302"/>
      <c r="W283" s="302"/>
      <c r="X283" s="302"/>
      <c r="Y283" s="302"/>
      <c r="Z283" s="302"/>
      <c r="AA283" s="302"/>
      <c r="AB283" s="302"/>
      <c r="AC283" s="302"/>
      <c r="AD283" s="302"/>
      <c r="AE283" s="302"/>
    </row>
    <row r="284" spans="11:31">
      <c r="K284" s="300"/>
      <c r="L284" s="300"/>
      <c r="M284" s="300"/>
      <c r="N284" s="300"/>
      <c r="O284" s="300"/>
      <c r="P284" s="301"/>
      <c r="Q284" s="301"/>
      <c r="R284" s="301"/>
      <c r="S284" s="301"/>
      <c r="T284" s="301"/>
      <c r="U284" s="301"/>
      <c r="V284" s="302"/>
      <c r="W284" s="302"/>
      <c r="X284" s="302"/>
      <c r="Y284" s="302"/>
      <c r="Z284" s="302"/>
      <c r="AA284" s="302"/>
      <c r="AB284" s="302"/>
      <c r="AC284" s="302"/>
      <c r="AD284" s="302"/>
      <c r="AE284" s="302"/>
    </row>
    <row r="285" spans="11:31">
      <c r="K285" s="300"/>
      <c r="L285" s="300"/>
      <c r="M285" s="300"/>
      <c r="N285" s="300"/>
      <c r="O285" s="300"/>
      <c r="P285" s="301"/>
      <c r="Q285" s="301"/>
      <c r="R285" s="301"/>
      <c r="S285" s="301"/>
      <c r="T285" s="301"/>
      <c r="U285" s="301"/>
      <c r="V285" s="302"/>
      <c r="W285" s="302"/>
      <c r="X285" s="302"/>
      <c r="Y285" s="302"/>
      <c r="Z285" s="302"/>
      <c r="AA285" s="302"/>
      <c r="AB285" s="302"/>
      <c r="AC285" s="302"/>
      <c r="AD285" s="302"/>
      <c r="AE285" s="302"/>
    </row>
    <row r="286" spans="11:31">
      <c r="K286" s="300"/>
      <c r="L286" s="300"/>
      <c r="M286" s="300"/>
      <c r="N286" s="300"/>
      <c r="O286" s="300"/>
      <c r="P286" s="301"/>
      <c r="Q286" s="301"/>
      <c r="R286" s="301"/>
      <c r="S286" s="301"/>
      <c r="T286" s="301"/>
      <c r="U286" s="301"/>
      <c r="V286" s="302"/>
      <c r="W286" s="302"/>
      <c r="X286" s="302"/>
      <c r="Y286" s="302"/>
      <c r="Z286" s="302"/>
      <c r="AA286" s="302"/>
      <c r="AB286" s="302"/>
      <c r="AC286" s="302"/>
      <c r="AD286" s="302"/>
      <c r="AE286" s="302"/>
    </row>
    <row r="287" spans="11:31">
      <c r="K287" s="300"/>
      <c r="L287" s="300"/>
      <c r="M287" s="300"/>
      <c r="N287" s="300"/>
      <c r="O287" s="300"/>
      <c r="P287" s="301"/>
      <c r="Q287" s="301"/>
      <c r="R287" s="301"/>
      <c r="S287" s="301"/>
      <c r="T287" s="301"/>
      <c r="U287" s="301"/>
      <c r="V287" s="302"/>
      <c r="W287" s="302"/>
      <c r="X287" s="302"/>
      <c r="Y287" s="302"/>
      <c r="Z287" s="302"/>
      <c r="AA287" s="302"/>
      <c r="AB287" s="302"/>
      <c r="AC287" s="302"/>
      <c r="AD287" s="302"/>
      <c r="AE287" s="302"/>
    </row>
    <row r="288" spans="11:31">
      <c r="K288" s="300"/>
      <c r="L288" s="300"/>
      <c r="M288" s="300"/>
      <c r="N288" s="300"/>
      <c r="O288" s="300"/>
      <c r="P288" s="301"/>
      <c r="Q288" s="301"/>
      <c r="R288" s="301"/>
      <c r="S288" s="301"/>
      <c r="T288" s="301"/>
      <c r="U288" s="301"/>
      <c r="V288" s="302"/>
      <c r="W288" s="302"/>
      <c r="X288" s="302"/>
      <c r="Y288" s="302"/>
      <c r="Z288" s="302"/>
      <c r="AA288" s="302"/>
      <c r="AB288" s="302"/>
      <c r="AC288" s="302"/>
      <c r="AD288" s="302"/>
      <c r="AE288" s="302"/>
    </row>
    <row r="289" spans="11:31">
      <c r="K289" s="300"/>
      <c r="L289" s="300"/>
      <c r="M289" s="300"/>
      <c r="N289" s="300"/>
      <c r="O289" s="300"/>
      <c r="P289" s="301"/>
      <c r="Q289" s="301"/>
      <c r="R289" s="301"/>
      <c r="S289" s="301"/>
      <c r="T289" s="301"/>
      <c r="U289" s="301"/>
      <c r="V289" s="302"/>
      <c r="W289" s="302"/>
      <c r="X289" s="302"/>
      <c r="Y289" s="302"/>
      <c r="Z289" s="302"/>
      <c r="AA289" s="302"/>
      <c r="AB289" s="302"/>
      <c r="AC289" s="302"/>
      <c r="AD289" s="302"/>
      <c r="AE289" s="302"/>
    </row>
    <row r="290" spans="11:31">
      <c r="K290" s="300"/>
      <c r="L290" s="300"/>
      <c r="M290" s="300"/>
      <c r="N290" s="300"/>
      <c r="O290" s="300"/>
      <c r="P290" s="301"/>
      <c r="Q290" s="301"/>
      <c r="R290" s="301"/>
      <c r="S290" s="301"/>
      <c r="T290" s="301"/>
      <c r="U290" s="301"/>
      <c r="V290" s="302"/>
      <c r="W290" s="302"/>
      <c r="X290" s="302"/>
      <c r="Y290" s="302"/>
      <c r="Z290" s="302"/>
      <c r="AA290" s="302"/>
      <c r="AB290" s="302"/>
      <c r="AC290" s="302"/>
      <c r="AD290" s="302"/>
      <c r="AE290" s="302"/>
    </row>
    <row r="291" spans="11:31">
      <c r="K291" s="300"/>
      <c r="L291" s="300"/>
      <c r="M291" s="300"/>
      <c r="N291" s="300"/>
      <c r="O291" s="300"/>
      <c r="P291" s="301"/>
      <c r="Q291" s="301"/>
      <c r="R291" s="301"/>
      <c r="S291" s="301"/>
      <c r="T291" s="301"/>
      <c r="U291" s="301"/>
      <c r="V291" s="302"/>
      <c r="W291" s="302"/>
      <c r="X291" s="302"/>
      <c r="Y291" s="302"/>
      <c r="Z291" s="302"/>
      <c r="AA291" s="302"/>
      <c r="AB291" s="302"/>
      <c r="AC291" s="302"/>
      <c r="AD291" s="302"/>
      <c r="AE291" s="302"/>
    </row>
    <row r="292" spans="11:31">
      <c r="K292" s="300"/>
      <c r="L292" s="300"/>
      <c r="M292" s="300"/>
      <c r="N292" s="300"/>
      <c r="O292" s="300"/>
      <c r="P292" s="301"/>
      <c r="Q292" s="301"/>
      <c r="R292" s="301"/>
      <c r="S292" s="301"/>
      <c r="T292" s="301"/>
      <c r="U292" s="301"/>
      <c r="V292" s="302"/>
      <c r="W292" s="302"/>
      <c r="X292" s="302"/>
      <c r="Y292" s="302"/>
      <c r="Z292" s="302"/>
      <c r="AA292" s="302"/>
      <c r="AB292" s="302"/>
      <c r="AC292" s="302"/>
      <c r="AD292" s="302"/>
      <c r="AE292" s="302"/>
    </row>
    <row r="293" spans="11:31">
      <c r="K293" s="300"/>
      <c r="L293" s="300"/>
      <c r="M293" s="300"/>
      <c r="N293" s="300"/>
      <c r="O293" s="300"/>
      <c r="P293" s="301"/>
      <c r="Q293" s="301"/>
      <c r="R293" s="301"/>
      <c r="S293" s="301"/>
      <c r="T293" s="301"/>
      <c r="U293" s="301"/>
      <c r="V293" s="302"/>
      <c r="W293" s="302"/>
      <c r="X293" s="302"/>
      <c r="Y293" s="302"/>
      <c r="Z293" s="302"/>
      <c r="AA293" s="302"/>
      <c r="AB293" s="302"/>
      <c r="AC293" s="302"/>
      <c r="AD293" s="302"/>
      <c r="AE293" s="302"/>
    </row>
    <row r="294" spans="11:31">
      <c r="K294" s="300"/>
      <c r="L294" s="300"/>
      <c r="M294" s="300"/>
      <c r="N294" s="300"/>
      <c r="O294" s="300"/>
      <c r="P294" s="301"/>
      <c r="Q294" s="301"/>
      <c r="R294" s="301"/>
      <c r="S294" s="301"/>
      <c r="T294" s="301"/>
      <c r="U294" s="301"/>
      <c r="V294" s="302"/>
      <c r="W294" s="302"/>
      <c r="X294" s="302"/>
      <c r="Y294" s="302"/>
      <c r="Z294" s="302"/>
      <c r="AA294" s="302"/>
      <c r="AB294" s="302"/>
      <c r="AC294" s="302"/>
      <c r="AD294" s="302"/>
      <c r="AE294" s="302"/>
    </row>
    <row r="295" spans="11:31">
      <c r="K295" s="300"/>
      <c r="L295" s="300"/>
      <c r="M295" s="300"/>
      <c r="N295" s="300"/>
      <c r="O295" s="300"/>
      <c r="P295" s="301"/>
      <c r="Q295" s="301"/>
      <c r="R295" s="301"/>
      <c r="S295" s="301"/>
      <c r="T295" s="301"/>
      <c r="U295" s="301"/>
      <c r="V295" s="302"/>
      <c r="W295" s="302"/>
      <c r="X295" s="302"/>
      <c r="Y295" s="302"/>
      <c r="Z295" s="302"/>
      <c r="AA295" s="302"/>
      <c r="AB295" s="302"/>
      <c r="AC295" s="302"/>
      <c r="AD295" s="302"/>
      <c r="AE295" s="302"/>
    </row>
    <row r="296" spans="11:31">
      <c r="K296" s="300"/>
      <c r="L296" s="300"/>
      <c r="M296" s="300"/>
      <c r="N296" s="300"/>
      <c r="O296" s="300"/>
      <c r="P296" s="301"/>
      <c r="Q296" s="301"/>
      <c r="R296" s="301"/>
      <c r="S296" s="301"/>
      <c r="T296" s="301"/>
      <c r="U296" s="301"/>
      <c r="V296" s="302"/>
      <c r="W296" s="302"/>
      <c r="X296" s="302"/>
      <c r="Y296" s="302"/>
      <c r="Z296" s="302"/>
      <c r="AA296" s="302"/>
      <c r="AB296" s="302"/>
      <c r="AC296" s="302"/>
      <c r="AD296" s="302"/>
      <c r="AE296" s="302"/>
    </row>
    <row r="297" spans="11:31">
      <c r="K297" s="300"/>
      <c r="L297" s="300"/>
      <c r="M297" s="300"/>
      <c r="N297" s="300"/>
      <c r="O297" s="300"/>
      <c r="P297" s="301"/>
      <c r="Q297" s="301"/>
      <c r="R297" s="301"/>
      <c r="S297" s="301"/>
      <c r="T297" s="301"/>
      <c r="U297" s="301"/>
      <c r="V297" s="302"/>
      <c r="W297" s="302"/>
      <c r="X297" s="302"/>
      <c r="Y297" s="302"/>
      <c r="Z297" s="302"/>
      <c r="AA297" s="302"/>
      <c r="AB297" s="302"/>
      <c r="AC297" s="302"/>
      <c r="AD297" s="302"/>
      <c r="AE297" s="302"/>
    </row>
    <row r="298" spans="11:31">
      <c r="K298" s="300"/>
      <c r="L298" s="300"/>
      <c r="M298" s="300"/>
      <c r="N298" s="300"/>
      <c r="O298" s="300"/>
      <c r="P298" s="301"/>
      <c r="Q298" s="301"/>
      <c r="R298" s="301"/>
      <c r="S298" s="301"/>
      <c r="T298" s="301"/>
      <c r="U298" s="301"/>
      <c r="V298" s="302"/>
      <c r="W298" s="302"/>
      <c r="X298" s="302"/>
      <c r="Y298" s="302"/>
      <c r="Z298" s="302"/>
      <c r="AA298" s="302"/>
      <c r="AB298" s="302"/>
      <c r="AC298" s="302"/>
      <c r="AD298" s="302"/>
      <c r="AE298" s="302"/>
    </row>
    <row r="299" spans="11:31">
      <c r="K299" s="300"/>
      <c r="L299" s="300"/>
      <c r="M299" s="300"/>
      <c r="N299" s="300"/>
      <c r="O299" s="300"/>
      <c r="P299" s="301"/>
      <c r="Q299" s="301"/>
      <c r="R299" s="301"/>
      <c r="S299" s="301"/>
      <c r="T299" s="301"/>
      <c r="U299" s="301"/>
      <c r="V299" s="302"/>
      <c r="W299" s="302"/>
      <c r="X299" s="302"/>
      <c r="Y299" s="302"/>
      <c r="Z299" s="302"/>
      <c r="AA299" s="302"/>
      <c r="AB299" s="302"/>
      <c r="AC299" s="302"/>
      <c r="AD299" s="302"/>
      <c r="AE299" s="302"/>
    </row>
    <row r="300" spans="11:31">
      <c r="K300" s="300"/>
      <c r="L300" s="300"/>
      <c r="M300" s="300"/>
      <c r="N300" s="300"/>
      <c r="O300" s="300"/>
      <c r="P300" s="301"/>
      <c r="Q300" s="301"/>
      <c r="R300" s="301"/>
      <c r="S300" s="301"/>
      <c r="T300" s="301"/>
      <c r="U300" s="301"/>
      <c r="V300" s="302"/>
      <c r="W300" s="302"/>
      <c r="X300" s="302"/>
      <c r="Y300" s="302"/>
      <c r="Z300" s="302"/>
      <c r="AA300" s="302"/>
      <c r="AB300" s="302"/>
      <c r="AC300" s="302"/>
      <c r="AD300" s="302"/>
      <c r="AE300" s="302"/>
    </row>
    <row r="301" spans="11:31">
      <c r="K301" s="300"/>
      <c r="L301" s="300"/>
      <c r="M301" s="300"/>
      <c r="N301" s="300"/>
      <c r="O301" s="300"/>
      <c r="P301" s="301"/>
      <c r="Q301" s="301"/>
      <c r="R301" s="301"/>
      <c r="S301" s="301"/>
      <c r="T301" s="301"/>
      <c r="U301" s="301"/>
      <c r="V301" s="302"/>
      <c r="W301" s="302"/>
      <c r="X301" s="302"/>
      <c r="Y301" s="302"/>
      <c r="Z301" s="302"/>
      <c r="AA301" s="302"/>
      <c r="AB301" s="302"/>
      <c r="AC301" s="302"/>
      <c r="AD301" s="302"/>
      <c r="AE301" s="302"/>
    </row>
    <row r="302" spans="11:31">
      <c r="K302" s="300"/>
      <c r="L302" s="300"/>
      <c r="M302" s="300"/>
      <c r="N302" s="300"/>
      <c r="O302" s="300"/>
      <c r="P302" s="301"/>
      <c r="Q302" s="301"/>
      <c r="R302" s="301"/>
      <c r="S302" s="301"/>
      <c r="T302" s="301"/>
      <c r="U302" s="301"/>
      <c r="V302" s="302"/>
      <c r="W302" s="302"/>
      <c r="X302" s="302"/>
      <c r="Y302" s="302"/>
      <c r="Z302" s="302"/>
      <c r="AA302" s="302"/>
      <c r="AB302" s="302"/>
      <c r="AC302" s="302"/>
      <c r="AD302" s="302"/>
      <c r="AE302" s="302"/>
    </row>
    <row r="303" spans="11:31">
      <c r="K303" s="300"/>
      <c r="L303" s="300"/>
      <c r="M303" s="300"/>
      <c r="N303" s="300"/>
      <c r="O303" s="300"/>
      <c r="P303" s="301"/>
      <c r="Q303" s="301"/>
      <c r="R303" s="301"/>
      <c r="S303" s="301"/>
      <c r="T303" s="301"/>
      <c r="U303" s="301"/>
      <c r="V303" s="302"/>
      <c r="W303" s="302"/>
      <c r="X303" s="302"/>
      <c r="Y303" s="302"/>
      <c r="Z303" s="302"/>
      <c r="AA303" s="302"/>
      <c r="AB303" s="302"/>
      <c r="AC303" s="302"/>
      <c r="AD303" s="302"/>
      <c r="AE303" s="302"/>
    </row>
    <row r="304" spans="11:31">
      <c r="K304" s="300"/>
      <c r="L304" s="300"/>
      <c r="M304" s="300"/>
      <c r="N304" s="300"/>
      <c r="O304" s="300"/>
      <c r="P304" s="301"/>
      <c r="Q304" s="301"/>
      <c r="R304" s="301"/>
      <c r="S304" s="301"/>
      <c r="T304" s="301"/>
      <c r="U304" s="301"/>
      <c r="V304" s="302"/>
      <c r="W304" s="302"/>
      <c r="X304" s="302"/>
      <c r="Y304" s="302"/>
      <c r="Z304" s="302"/>
      <c r="AA304" s="302"/>
      <c r="AB304" s="302"/>
      <c r="AC304" s="302"/>
      <c r="AD304" s="302"/>
      <c r="AE304" s="302"/>
    </row>
    <row r="305" spans="11:31">
      <c r="K305" s="300"/>
      <c r="L305" s="300"/>
      <c r="M305" s="300"/>
      <c r="N305" s="300"/>
      <c r="O305" s="300"/>
      <c r="P305" s="301"/>
      <c r="Q305" s="301"/>
      <c r="R305" s="301"/>
      <c r="S305" s="301"/>
      <c r="T305" s="301"/>
      <c r="U305" s="301"/>
      <c r="V305" s="302"/>
      <c r="W305" s="302"/>
      <c r="X305" s="302"/>
      <c r="Y305" s="302"/>
      <c r="Z305" s="302"/>
      <c r="AA305" s="302"/>
      <c r="AB305" s="302"/>
      <c r="AC305" s="302"/>
      <c r="AD305" s="302"/>
      <c r="AE305" s="302"/>
    </row>
    <row r="306" spans="11:31">
      <c r="K306" s="300"/>
      <c r="L306" s="300"/>
      <c r="M306" s="300"/>
      <c r="N306" s="300"/>
      <c r="O306" s="300"/>
      <c r="P306" s="301"/>
      <c r="Q306" s="301"/>
      <c r="R306" s="301"/>
      <c r="S306" s="301"/>
      <c r="T306" s="301"/>
      <c r="U306" s="301"/>
      <c r="V306" s="302"/>
      <c r="W306" s="302"/>
      <c r="X306" s="302"/>
      <c r="Y306" s="302"/>
      <c r="Z306" s="302"/>
      <c r="AA306" s="302"/>
      <c r="AB306" s="302"/>
      <c r="AC306" s="302"/>
      <c r="AD306" s="302"/>
      <c r="AE306" s="302"/>
    </row>
    <row r="307" spans="11:31">
      <c r="K307" s="300"/>
      <c r="L307" s="300"/>
      <c r="M307" s="300"/>
      <c r="N307" s="300"/>
      <c r="O307" s="300"/>
      <c r="P307" s="301"/>
      <c r="Q307" s="301"/>
      <c r="R307" s="301"/>
      <c r="S307" s="301"/>
      <c r="T307" s="301"/>
      <c r="U307" s="301"/>
      <c r="V307" s="302"/>
      <c r="W307" s="302"/>
      <c r="X307" s="302"/>
      <c r="Y307" s="302"/>
      <c r="Z307" s="302"/>
      <c r="AA307" s="302"/>
      <c r="AB307" s="302"/>
      <c r="AC307" s="302"/>
      <c r="AD307" s="302"/>
      <c r="AE307" s="302"/>
    </row>
    <row r="308" spans="11:31">
      <c r="K308" s="300"/>
      <c r="L308" s="300"/>
      <c r="M308" s="300"/>
      <c r="N308" s="300"/>
      <c r="O308" s="300"/>
      <c r="P308" s="301"/>
      <c r="Q308" s="301"/>
      <c r="R308" s="301"/>
      <c r="S308" s="301"/>
      <c r="T308" s="301"/>
      <c r="U308" s="301"/>
      <c r="V308" s="302"/>
      <c r="W308" s="302"/>
      <c r="X308" s="302"/>
      <c r="Y308" s="302"/>
      <c r="Z308" s="302"/>
      <c r="AA308" s="302"/>
      <c r="AB308" s="302"/>
      <c r="AC308" s="302"/>
      <c r="AD308" s="302"/>
      <c r="AE308" s="302"/>
    </row>
    <row r="309" spans="11:31">
      <c r="K309" s="300"/>
      <c r="L309" s="300"/>
      <c r="M309" s="300"/>
      <c r="N309" s="300"/>
      <c r="O309" s="300"/>
      <c r="P309" s="301"/>
      <c r="Q309" s="301"/>
      <c r="R309" s="301"/>
      <c r="S309" s="301"/>
      <c r="T309" s="301"/>
      <c r="U309" s="301"/>
      <c r="V309" s="302"/>
      <c r="W309" s="302"/>
      <c r="X309" s="302"/>
      <c r="Y309" s="302"/>
      <c r="Z309" s="302"/>
      <c r="AA309" s="302"/>
      <c r="AB309" s="302"/>
      <c r="AC309" s="302"/>
      <c r="AD309" s="302"/>
      <c r="AE309" s="302"/>
    </row>
    <row r="310" spans="11:31">
      <c r="K310" s="300"/>
      <c r="L310" s="300"/>
      <c r="M310" s="300"/>
      <c r="N310" s="300"/>
      <c r="O310" s="300"/>
      <c r="P310" s="301"/>
      <c r="Q310" s="301"/>
      <c r="R310" s="301"/>
      <c r="S310" s="301"/>
      <c r="T310" s="301"/>
      <c r="U310" s="301"/>
      <c r="V310" s="302"/>
      <c r="W310" s="302"/>
      <c r="X310" s="302"/>
      <c r="Y310" s="302"/>
      <c r="Z310" s="302"/>
      <c r="AA310" s="302"/>
      <c r="AB310" s="302"/>
      <c r="AC310" s="302"/>
      <c r="AD310" s="302"/>
      <c r="AE310" s="302"/>
    </row>
    <row r="311" spans="11:31">
      <c r="K311" s="300"/>
      <c r="L311" s="300"/>
      <c r="M311" s="300"/>
      <c r="N311" s="300"/>
      <c r="O311" s="300"/>
      <c r="P311" s="301"/>
      <c r="Q311" s="301"/>
      <c r="R311" s="301"/>
      <c r="S311" s="301"/>
      <c r="T311" s="301"/>
      <c r="U311" s="301"/>
      <c r="V311" s="302"/>
      <c r="W311" s="302"/>
      <c r="X311" s="302"/>
      <c r="Y311" s="302"/>
      <c r="Z311" s="302"/>
      <c r="AA311" s="302"/>
      <c r="AB311" s="302"/>
      <c r="AC311" s="302"/>
      <c r="AD311" s="302"/>
      <c r="AE311" s="302"/>
    </row>
    <row r="312" spans="11:31">
      <c r="K312" s="300"/>
      <c r="L312" s="300"/>
      <c r="M312" s="300"/>
      <c r="N312" s="300"/>
      <c r="O312" s="300"/>
      <c r="P312" s="301"/>
      <c r="Q312" s="301"/>
      <c r="R312" s="301"/>
      <c r="S312" s="301"/>
      <c r="T312" s="301"/>
      <c r="U312" s="301"/>
      <c r="V312" s="302"/>
      <c r="W312" s="302"/>
      <c r="X312" s="302"/>
      <c r="Y312" s="302"/>
      <c r="Z312" s="302"/>
      <c r="AA312" s="302"/>
      <c r="AB312" s="302"/>
      <c r="AC312" s="302"/>
      <c r="AD312" s="302"/>
      <c r="AE312" s="302"/>
    </row>
    <row r="313" spans="11:31">
      <c r="K313" s="300"/>
      <c r="L313" s="300"/>
      <c r="M313" s="300"/>
      <c r="N313" s="300"/>
      <c r="O313" s="300"/>
      <c r="P313" s="301"/>
      <c r="Q313" s="301"/>
      <c r="R313" s="301"/>
      <c r="S313" s="301"/>
      <c r="T313" s="301"/>
      <c r="U313" s="301"/>
      <c r="V313" s="302"/>
      <c r="W313" s="302"/>
      <c r="X313" s="302"/>
      <c r="Y313" s="302"/>
      <c r="Z313" s="302"/>
      <c r="AA313" s="302"/>
      <c r="AB313" s="302"/>
      <c r="AC313" s="302"/>
      <c r="AD313" s="302"/>
      <c r="AE313" s="302"/>
    </row>
    <row r="314" spans="11:31">
      <c r="K314" s="300"/>
      <c r="L314" s="300"/>
      <c r="M314" s="300"/>
      <c r="N314" s="300"/>
      <c r="O314" s="300"/>
      <c r="P314" s="301"/>
      <c r="Q314" s="301"/>
      <c r="R314" s="301"/>
      <c r="S314" s="301"/>
      <c r="T314" s="301"/>
      <c r="U314" s="301"/>
      <c r="V314" s="302"/>
      <c r="W314" s="302"/>
      <c r="X314" s="302"/>
      <c r="Y314" s="302"/>
      <c r="Z314" s="302"/>
      <c r="AA314" s="302"/>
      <c r="AB314" s="302"/>
      <c r="AC314" s="302"/>
      <c r="AD314" s="302"/>
      <c r="AE314" s="302"/>
    </row>
    <row r="315" spans="11:31">
      <c r="K315" s="300"/>
      <c r="L315" s="300"/>
      <c r="M315" s="300"/>
      <c r="N315" s="300"/>
      <c r="O315" s="300"/>
      <c r="P315" s="301"/>
      <c r="Q315" s="301"/>
      <c r="R315" s="301"/>
      <c r="S315" s="301"/>
      <c r="T315" s="301"/>
      <c r="U315" s="301"/>
      <c r="V315" s="302"/>
      <c r="W315" s="302"/>
      <c r="X315" s="302"/>
      <c r="Y315" s="302"/>
      <c r="Z315" s="302"/>
      <c r="AA315" s="302"/>
      <c r="AB315" s="302"/>
      <c r="AC315" s="302"/>
      <c r="AD315" s="302"/>
      <c r="AE315" s="302"/>
    </row>
    <row r="316" spans="11:31">
      <c r="K316" s="300"/>
      <c r="L316" s="300"/>
      <c r="M316" s="300"/>
      <c r="N316" s="300"/>
      <c r="O316" s="300"/>
      <c r="P316" s="301"/>
      <c r="Q316" s="301"/>
      <c r="R316" s="301"/>
      <c r="S316" s="301"/>
      <c r="T316" s="301"/>
      <c r="U316" s="301"/>
      <c r="V316" s="302"/>
      <c r="W316" s="302"/>
      <c r="X316" s="302"/>
      <c r="Y316" s="302"/>
      <c r="Z316" s="302"/>
      <c r="AA316" s="302"/>
      <c r="AB316" s="302"/>
      <c r="AC316" s="302"/>
      <c r="AD316" s="302"/>
      <c r="AE316" s="302"/>
    </row>
    <row r="317" spans="11:31">
      <c r="K317" s="300"/>
      <c r="L317" s="300"/>
      <c r="M317" s="300"/>
      <c r="N317" s="300"/>
      <c r="O317" s="300"/>
      <c r="P317" s="301"/>
      <c r="Q317" s="301"/>
      <c r="R317" s="301"/>
      <c r="S317" s="301"/>
      <c r="T317" s="301"/>
      <c r="U317" s="301"/>
      <c r="V317" s="302"/>
      <c r="W317" s="302"/>
      <c r="X317" s="302"/>
      <c r="Y317" s="302"/>
      <c r="Z317" s="302"/>
      <c r="AA317" s="302"/>
      <c r="AB317" s="302"/>
      <c r="AC317" s="302"/>
      <c r="AD317" s="302"/>
      <c r="AE317" s="302"/>
    </row>
    <row r="318" spans="11:31">
      <c r="K318" s="300"/>
      <c r="L318" s="300"/>
      <c r="M318" s="300"/>
      <c r="N318" s="300"/>
      <c r="O318" s="300"/>
      <c r="P318" s="301"/>
      <c r="Q318" s="301"/>
      <c r="R318" s="301"/>
      <c r="S318" s="301"/>
      <c r="T318" s="301"/>
      <c r="U318" s="301"/>
      <c r="V318" s="302"/>
      <c r="W318" s="302"/>
      <c r="X318" s="302"/>
      <c r="Y318" s="302"/>
      <c r="Z318" s="302"/>
      <c r="AA318" s="302"/>
      <c r="AB318" s="302"/>
      <c r="AC318" s="302"/>
      <c r="AD318" s="302"/>
      <c r="AE318" s="302"/>
    </row>
    <row r="319" spans="11:31">
      <c r="K319" s="300"/>
      <c r="L319" s="300"/>
      <c r="M319" s="300"/>
      <c r="N319" s="300"/>
      <c r="O319" s="300"/>
      <c r="P319" s="301"/>
      <c r="Q319" s="301"/>
      <c r="R319" s="301"/>
      <c r="S319" s="301"/>
      <c r="T319" s="301"/>
      <c r="U319" s="301"/>
      <c r="V319" s="302"/>
      <c r="W319" s="302"/>
      <c r="X319" s="302"/>
      <c r="Y319" s="302"/>
      <c r="Z319" s="302"/>
      <c r="AA319" s="302"/>
      <c r="AB319" s="302"/>
      <c r="AC319" s="302"/>
      <c r="AD319" s="302"/>
      <c r="AE319" s="302"/>
    </row>
    <row r="320" spans="11:31">
      <c r="K320" s="300"/>
      <c r="L320" s="300"/>
      <c r="M320" s="300"/>
      <c r="N320" s="300"/>
      <c r="O320" s="300"/>
      <c r="P320" s="301"/>
      <c r="Q320" s="301"/>
      <c r="R320" s="301"/>
      <c r="S320" s="301"/>
      <c r="T320" s="301"/>
      <c r="U320" s="301"/>
      <c r="V320" s="302"/>
      <c r="W320" s="302"/>
      <c r="X320" s="302"/>
      <c r="Y320" s="302"/>
      <c r="Z320" s="302"/>
      <c r="AA320" s="302"/>
      <c r="AB320" s="302"/>
      <c r="AC320" s="302"/>
      <c r="AD320" s="302"/>
      <c r="AE320" s="302"/>
    </row>
    <row r="321" spans="11:31">
      <c r="K321" s="300"/>
      <c r="L321" s="300"/>
      <c r="M321" s="300"/>
      <c r="N321" s="300"/>
      <c r="O321" s="300"/>
      <c r="P321" s="301"/>
      <c r="Q321" s="301"/>
      <c r="R321" s="301"/>
      <c r="S321" s="301"/>
      <c r="T321" s="301"/>
      <c r="U321" s="301"/>
      <c r="V321" s="302"/>
      <c r="W321" s="302"/>
      <c r="X321" s="302"/>
      <c r="Y321" s="302"/>
      <c r="Z321" s="302"/>
      <c r="AA321" s="302"/>
      <c r="AB321" s="302"/>
      <c r="AC321" s="302"/>
      <c r="AD321" s="302"/>
      <c r="AE321" s="302"/>
    </row>
    <row r="322" spans="11:31">
      <c r="K322" s="300"/>
      <c r="L322" s="300"/>
      <c r="M322" s="300"/>
      <c r="N322" s="300"/>
      <c r="O322" s="300"/>
      <c r="P322" s="301"/>
      <c r="Q322" s="301"/>
      <c r="R322" s="301"/>
      <c r="S322" s="301"/>
      <c r="T322" s="301"/>
      <c r="U322" s="301"/>
      <c r="V322" s="302"/>
      <c r="W322" s="302"/>
      <c r="X322" s="302"/>
      <c r="Y322" s="302"/>
      <c r="Z322" s="302"/>
      <c r="AA322" s="302"/>
      <c r="AB322" s="302"/>
      <c r="AC322" s="302"/>
      <c r="AD322" s="302"/>
      <c r="AE322" s="302"/>
    </row>
    <row r="323" spans="11:31">
      <c r="K323" s="300"/>
      <c r="L323" s="300"/>
      <c r="M323" s="300"/>
      <c r="N323" s="300"/>
      <c r="O323" s="300"/>
      <c r="P323" s="301"/>
      <c r="Q323" s="301"/>
      <c r="R323" s="301"/>
      <c r="S323" s="301"/>
      <c r="T323" s="301"/>
      <c r="U323" s="301"/>
      <c r="V323" s="302"/>
      <c r="W323" s="302"/>
      <c r="X323" s="302"/>
      <c r="Y323" s="302"/>
      <c r="Z323" s="302"/>
      <c r="AA323" s="302"/>
      <c r="AB323" s="302"/>
      <c r="AC323" s="302"/>
      <c r="AD323" s="302"/>
      <c r="AE323" s="302"/>
    </row>
    <row r="324" spans="11:31">
      <c r="K324" s="300"/>
      <c r="L324" s="300"/>
      <c r="M324" s="300"/>
      <c r="N324" s="300"/>
      <c r="O324" s="300"/>
      <c r="P324" s="301"/>
      <c r="Q324" s="301"/>
      <c r="R324" s="301"/>
      <c r="S324" s="301"/>
      <c r="T324" s="301"/>
      <c r="U324" s="301"/>
      <c r="V324" s="302"/>
      <c r="W324" s="302"/>
      <c r="X324" s="302"/>
      <c r="Y324" s="302"/>
      <c r="Z324" s="302"/>
      <c r="AA324" s="302"/>
      <c r="AB324" s="302"/>
      <c r="AC324" s="302"/>
      <c r="AD324" s="302"/>
      <c r="AE324" s="302"/>
    </row>
    <row r="325" spans="11:31">
      <c r="K325" s="300"/>
      <c r="L325" s="300"/>
      <c r="M325" s="300"/>
      <c r="N325" s="300"/>
      <c r="O325" s="300"/>
      <c r="P325" s="301"/>
      <c r="Q325" s="301"/>
      <c r="R325" s="301"/>
      <c r="S325" s="301"/>
      <c r="T325" s="301"/>
      <c r="U325" s="301"/>
      <c r="V325" s="302"/>
      <c r="W325" s="302"/>
      <c r="X325" s="302"/>
      <c r="Y325" s="302"/>
      <c r="Z325" s="302"/>
      <c r="AA325" s="302"/>
      <c r="AB325" s="302"/>
      <c r="AC325" s="302"/>
      <c r="AD325" s="302"/>
      <c r="AE325" s="302"/>
    </row>
    <row r="326" spans="11:31">
      <c r="K326" s="300"/>
      <c r="L326" s="300"/>
      <c r="M326" s="300"/>
      <c r="N326" s="300"/>
      <c r="O326" s="300"/>
      <c r="P326" s="301"/>
      <c r="Q326" s="301"/>
      <c r="R326" s="301"/>
      <c r="S326" s="301"/>
      <c r="T326" s="301"/>
      <c r="U326" s="301"/>
      <c r="V326" s="302"/>
      <c r="W326" s="302"/>
      <c r="X326" s="302"/>
      <c r="Y326" s="302"/>
      <c r="Z326" s="302"/>
      <c r="AA326" s="302"/>
      <c r="AB326" s="302"/>
      <c r="AC326" s="302"/>
      <c r="AD326" s="302"/>
      <c r="AE326" s="302"/>
    </row>
    <row r="327" spans="11:31">
      <c r="K327" s="300"/>
      <c r="L327" s="300"/>
      <c r="M327" s="300"/>
      <c r="N327" s="300"/>
      <c r="O327" s="300"/>
      <c r="P327" s="301"/>
      <c r="Q327" s="301"/>
      <c r="R327" s="301"/>
      <c r="S327" s="301"/>
      <c r="T327" s="301"/>
      <c r="U327" s="301"/>
      <c r="V327" s="302"/>
      <c r="W327" s="302"/>
      <c r="X327" s="302"/>
      <c r="Y327" s="302"/>
      <c r="Z327" s="302"/>
      <c r="AA327" s="302"/>
      <c r="AB327" s="302"/>
      <c r="AC327" s="302"/>
      <c r="AD327" s="302"/>
      <c r="AE327" s="302"/>
    </row>
    <row r="328" spans="11:31">
      <c r="K328" s="300"/>
      <c r="L328" s="300"/>
      <c r="M328" s="300"/>
      <c r="N328" s="300"/>
      <c r="O328" s="300"/>
      <c r="P328" s="301"/>
      <c r="Q328" s="301"/>
      <c r="R328" s="301"/>
      <c r="S328" s="301"/>
      <c r="T328" s="301"/>
      <c r="U328" s="301"/>
      <c r="V328" s="302"/>
      <c r="W328" s="302"/>
      <c r="X328" s="302"/>
      <c r="Y328" s="302"/>
      <c r="Z328" s="302"/>
      <c r="AA328" s="302"/>
      <c r="AB328" s="302"/>
      <c r="AC328" s="302"/>
      <c r="AD328" s="302"/>
      <c r="AE328" s="302"/>
    </row>
    <row r="329" spans="11:31">
      <c r="K329" s="300"/>
      <c r="L329" s="300"/>
      <c r="M329" s="300"/>
      <c r="N329" s="300"/>
      <c r="O329" s="300"/>
      <c r="P329" s="301"/>
      <c r="Q329" s="301"/>
      <c r="R329" s="301"/>
      <c r="S329" s="301"/>
      <c r="T329" s="301"/>
      <c r="U329" s="301"/>
      <c r="V329" s="302"/>
      <c r="W329" s="302"/>
      <c r="X329" s="302"/>
      <c r="Y329" s="302"/>
      <c r="Z329" s="302"/>
      <c r="AA329" s="302"/>
      <c r="AB329" s="302"/>
      <c r="AC329" s="302"/>
      <c r="AD329" s="302"/>
      <c r="AE329" s="302"/>
    </row>
    <row r="330" spans="11:31">
      <c r="K330" s="300"/>
      <c r="L330" s="300"/>
      <c r="M330" s="300"/>
      <c r="N330" s="300"/>
      <c r="O330" s="300"/>
      <c r="P330" s="301"/>
      <c r="Q330" s="301"/>
      <c r="R330" s="301"/>
      <c r="S330" s="301"/>
      <c r="T330" s="301"/>
      <c r="U330" s="301"/>
      <c r="V330" s="302"/>
      <c r="W330" s="302"/>
      <c r="X330" s="302"/>
      <c r="Y330" s="302"/>
      <c r="Z330" s="302"/>
      <c r="AA330" s="302"/>
      <c r="AB330" s="302"/>
      <c r="AC330" s="302"/>
      <c r="AD330" s="302"/>
      <c r="AE330" s="302"/>
    </row>
    <row r="331" spans="11:31">
      <c r="K331" s="300"/>
      <c r="L331" s="300"/>
      <c r="M331" s="300"/>
      <c r="N331" s="300"/>
      <c r="O331" s="300"/>
      <c r="P331" s="301"/>
      <c r="Q331" s="301"/>
      <c r="R331" s="301"/>
      <c r="S331" s="301"/>
      <c r="T331" s="301"/>
      <c r="U331" s="301"/>
      <c r="V331" s="302"/>
      <c r="W331" s="302"/>
      <c r="X331" s="302"/>
      <c r="Y331" s="302"/>
      <c r="Z331" s="302"/>
      <c r="AA331" s="302"/>
      <c r="AB331" s="302"/>
      <c r="AC331" s="302"/>
      <c r="AD331" s="302"/>
      <c r="AE331" s="302"/>
    </row>
    <row r="332" spans="11:31">
      <c r="K332" s="300"/>
      <c r="L332" s="300"/>
      <c r="M332" s="300"/>
      <c r="N332" s="300"/>
      <c r="O332" s="300"/>
      <c r="P332" s="301"/>
      <c r="Q332" s="301"/>
      <c r="R332" s="301"/>
      <c r="S332" s="301"/>
      <c r="T332" s="301"/>
      <c r="U332" s="301"/>
      <c r="V332" s="302"/>
      <c r="W332" s="302"/>
      <c r="X332" s="302"/>
      <c r="Y332" s="302"/>
      <c r="Z332" s="302"/>
      <c r="AA332" s="302"/>
      <c r="AB332" s="302"/>
      <c r="AC332" s="302"/>
      <c r="AD332" s="302"/>
      <c r="AE332" s="302"/>
    </row>
    <row r="333" spans="11:31">
      <c r="K333" s="300"/>
      <c r="L333" s="300"/>
      <c r="M333" s="300"/>
      <c r="N333" s="300"/>
      <c r="O333" s="300"/>
      <c r="P333" s="301"/>
      <c r="Q333" s="301"/>
      <c r="R333" s="301"/>
      <c r="S333" s="301"/>
      <c r="T333" s="301"/>
      <c r="U333" s="301"/>
      <c r="V333" s="302"/>
      <c r="W333" s="302"/>
      <c r="X333" s="302"/>
      <c r="Y333" s="302"/>
      <c r="Z333" s="302"/>
      <c r="AA333" s="302"/>
      <c r="AB333" s="302"/>
      <c r="AC333" s="302"/>
      <c r="AD333" s="302"/>
      <c r="AE333" s="302"/>
    </row>
    <row r="334" spans="11:31">
      <c r="K334" s="300"/>
      <c r="L334" s="300"/>
      <c r="M334" s="300"/>
      <c r="N334" s="300"/>
      <c r="O334" s="300"/>
      <c r="P334" s="301"/>
      <c r="Q334" s="301"/>
      <c r="R334" s="301"/>
      <c r="S334" s="301"/>
      <c r="T334" s="301"/>
      <c r="U334" s="301"/>
      <c r="V334" s="302"/>
      <c r="W334" s="302"/>
      <c r="X334" s="302"/>
      <c r="Y334" s="302"/>
      <c r="Z334" s="302"/>
      <c r="AA334" s="302"/>
      <c r="AB334" s="302"/>
      <c r="AC334" s="302"/>
      <c r="AD334" s="302"/>
      <c r="AE334" s="302"/>
    </row>
    <row r="335" spans="11:31">
      <c r="K335" s="300"/>
      <c r="L335" s="300"/>
      <c r="M335" s="300"/>
      <c r="N335" s="300"/>
      <c r="O335" s="300"/>
      <c r="P335" s="301"/>
      <c r="Q335" s="301"/>
      <c r="R335" s="301"/>
      <c r="S335" s="301"/>
      <c r="T335" s="301"/>
      <c r="U335" s="301"/>
      <c r="V335" s="302"/>
      <c r="W335" s="302"/>
      <c r="X335" s="302"/>
      <c r="Y335" s="302"/>
      <c r="Z335" s="302"/>
      <c r="AA335" s="302"/>
      <c r="AB335" s="302"/>
      <c r="AC335" s="302"/>
      <c r="AD335" s="302"/>
      <c r="AE335" s="302"/>
    </row>
    <row r="336" spans="11:31">
      <c r="K336" s="300"/>
      <c r="L336" s="300"/>
      <c r="M336" s="300"/>
      <c r="N336" s="300"/>
      <c r="O336" s="300"/>
      <c r="P336" s="301"/>
      <c r="Q336" s="301"/>
      <c r="R336" s="301"/>
      <c r="S336" s="301"/>
      <c r="T336" s="301"/>
      <c r="U336" s="301"/>
      <c r="V336" s="302"/>
      <c r="W336" s="302"/>
      <c r="X336" s="302"/>
      <c r="Y336" s="302"/>
      <c r="Z336" s="302"/>
      <c r="AA336" s="302"/>
      <c r="AB336" s="302"/>
      <c r="AC336" s="302"/>
      <c r="AD336" s="302"/>
      <c r="AE336" s="302"/>
    </row>
    <row r="337" spans="11:31">
      <c r="K337" s="300"/>
      <c r="L337" s="300"/>
      <c r="M337" s="300"/>
      <c r="N337" s="300"/>
      <c r="O337" s="300"/>
      <c r="P337" s="301"/>
      <c r="Q337" s="301"/>
      <c r="R337" s="301"/>
      <c r="S337" s="301"/>
      <c r="T337" s="301"/>
      <c r="U337" s="301"/>
      <c r="V337" s="302"/>
      <c r="W337" s="302"/>
      <c r="X337" s="302"/>
      <c r="Y337" s="302"/>
      <c r="Z337" s="302"/>
      <c r="AA337" s="302"/>
      <c r="AB337" s="302"/>
      <c r="AC337" s="302"/>
      <c r="AD337" s="302"/>
      <c r="AE337" s="302"/>
    </row>
    <row r="338" spans="11:31">
      <c r="K338" s="300"/>
      <c r="L338" s="300"/>
      <c r="M338" s="300"/>
      <c r="N338" s="300"/>
      <c r="O338" s="300"/>
      <c r="P338" s="301"/>
      <c r="Q338" s="301"/>
      <c r="R338" s="301"/>
      <c r="S338" s="301"/>
      <c r="T338" s="301"/>
      <c r="U338" s="301"/>
      <c r="V338" s="302"/>
      <c r="W338" s="302"/>
      <c r="X338" s="302"/>
      <c r="Y338" s="302"/>
      <c r="Z338" s="302"/>
      <c r="AA338" s="302"/>
      <c r="AB338" s="302"/>
      <c r="AC338" s="302"/>
      <c r="AD338" s="302"/>
      <c r="AE338" s="302"/>
    </row>
    <row r="339" spans="11:31">
      <c r="K339" s="300"/>
      <c r="L339" s="300"/>
      <c r="M339" s="300"/>
      <c r="N339" s="300"/>
      <c r="O339" s="300"/>
      <c r="P339" s="301"/>
      <c r="Q339" s="301"/>
      <c r="R339" s="301"/>
      <c r="S339" s="301"/>
      <c r="T339" s="301"/>
      <c r="U339" s="301"/>
      <c r="V339" s="302"/>
      <c r="W339" s="302"/>
      <c r="X339" s="302"/>
      <c r="Y339" s="302"/>
      <c r="Z339" s="302"/>
      <c r="AA339" s="302"/>
      <c r="AB339" s="302"/>
      <c r="AC339" s="302"/>
      <c r="AD339" s="302"/>
      <c r="AE339" s="302"/>
    </row>
    <row r="340" spans="11:31">
      <c r="K340" s="300"/>
      <c r="L340" s="300"/>
      <c r="M340" s="300"/>
      <c r="N340" s="300"/>
      <c r="O340" s="300"/>
      <c r="P340" s="301"/>
      <c r="Q340" s="301"/>
      <c r="R340" s="301"/>
      <c r="S340" s="301"/>
      <c r="T340" s="301"/>
      <c r="U340" s="301"/>
      <c r="V340" s="302"/>
      <c r="W340" s="302"/>
      <c r="X340" s="302"/>
      <c r="Y340" s="302"/>
      <c r="Z340" s="302"/>
      <c r="AA340" s="302"/>
      <c r="AB340" s="302"/>
      <c r="AC340" s="302"/>
      <c r="AD340" s="302"/>
      <c r="AE340" s="302"/>
    </row>
    <row r="341" spans="11:31">
      <c r="K341" s="300"/>
      <c r="L341" s="300"/>
      <c r="M341" s="300"/>
      <c r="N341" s="300"/>
      <c r="O341" s="300"/>
      <c r="P341" s="301"/>
      <c r="Q341" s="301"/>
      <c r="R341" s="301"/>
      <c r="S341" s="301"/>
      <c r="T341" s="301"/>
      <c r="U341" s="301"/>
      <c r="V341" s="302"/>
      <c r="W341" s="302"/>
      <c r="X341" s="302"/>
      <c r="Y341" s="302"/>
      <c r="Z341" s="302"/>
      <c r="AA341" s="302"/>
      <c r="AB341" s="302"/>
      <c r="AC341" s="302"/>
      <c r="AD341" s="302"/>
      <c r="AE341" s="302"/>
    </row>
    <row r="342" spans="11:31">
      <c r="K342" s="300"/>
      <c r="L342" s="300"/>
      <c r="M342" s="300"/>
      <c r="N342" s="300"/>
      <c r="O342" s="300"/>
      <c r="P342" s="301"/>
      <c r="Q342" s="301"/>
      <c r="R342" s="301"/>
      <c r="S342" s="301"/>
      <c r="T342" s="301"/>
      <c r="U342" s="301"/>
      <c r="V342" s="302"/>
      <c r="W342" s="302"/>
      <c r="X342" s="302"/>
      <c r="Y342" s="302"/>
      <c r="Z342" s="302"/>
      <c r="AA342" s="302"/>
      <c r="AB342" s="302"/>
      <c r="AC342" s="302"/>
      <c r="AD342" s="302"/>
      <c r="AE342" s="302"/>
    </row>
    <row r="343" spans="11:31">
      <c r="K343" s="300"/>
      <c r="L343" s="300"/>
      <c r="M343" s="300"/>
      <c r="N343" s="300"/>
      <c r="O343" s="300"/>
      <c r="P343" s="301"/>
      <c r="Q343" s="301"/>
      <c r="R343" s="301"/>
      <c r="S343" s="301"/>
      <c r="T343" s="301"/>
      <c r="U343" s="301"/>
      <c r="V343" s="302"/>
      <c r="W343" s="302"/>
      <c r="X343" s="302"/>
      <c r="Y343" s="302"/>
      <c r="Z343" s="302"/>
      <c r="AA343" s="302"/>
      <c r="AB343" s="302"/>
      <c r="AC343" s="302"/>
      <c r="AD343" s="302"/>
      <c r="AE343" s="302"/>
    </row>
    <row r="344" spans="11:31">
      <c r="K344" s="300"/>
      <c r="L344" s="300"/>
      <c r="M344" s="300"/>
      <c r="N344" s="300"/>
      <c r="O344" s="300"/>
      <c r="P344" s="301"/>
      <c r="Q344" s="301"/>
      <c r="R344" s="301"/>
      <c r="S344" s="301"/>
      <c r="T344" s="301"/>
      <c r="U344" s="301"/>
      <c r="V344" s="302"/>
      <c r="W344" s="302"/>
      <c r="X344" s="302"/>
      <c r="Y344" s="302"/>
      <c r="Z344" s="302"/>
      <c r="AA344" s="302"/>
      <c r="AB344" s="302"/>
      <c r="AC344" s="302"/>
      <c r="AD344" s="302"/>
      <c r="AE344" s="302"/>
    </row>
    <row r="345" spans="11:31">
      <c r="K345" s="300"/>
      <c r="L345" s="300"/>
      <c r="M345" s="300"/>
      <c r="N345" s="300"/>
      <c r="O345" s="300"/>
      <c r="P345" s="301"/>
      <c r="Q345" s="301"/>
      <c r="R345" s="301"/>
      <c r="S345" s="301"/>
      <c r="T345" s="301"/>
      <c r="U345" s="301"/>
      <c r="V345" s="302"/>
      <c r="W345" s="302"/>
      <c r="X345" s="302"/>
      <c r="Y345" s="302"/>
      <c r="Z345" s="302"/>
      <c r="AA345" s="302"/>
      <c r="AB345" s="302"/>
      <c r="AC345" s="302"/>
      <c r="AD345" s="302"/>
      <c r="AE345" s="302"/>
    </row>
    <row r="346" spans="11:31">
      <c r="K346" s="300"/>
      <c r="L346" s="300"/>
      <c r="M346" s="300"/>
      <c r="N346" s="300"/>
      <c r="O346" s="300"/>
      <c r="P346" s="301"/>
      <c r="Q346" s="301"/>
      <c r="R346" s="301"/>
      <c r="S346" s="301"/>
      <c r="T346" s="301"/>
      <c r="U346" s="301"/>
      <c r="V346" s="302"/>
      <c r="W346" s="302"/>
      <c r="X346" s="302"/>
      <c r="Y346" s="302"/>
      <c r="Z346" s="302"/>
      <c r="AA346" s="302"/>
      <c r="AB346" s="302"/>
      <c r="AC346" s="302"/>
      <c r="AD346" s="302"/>
      <c r="AE346" s="302"/>
    </row>
    <row r="347" spans="11:31">
      <c r="K347" s="300"/>
      <c r="L347" s="300"/>
      <c r="M347" s="300"/>
      <c r="N347" s="300"/>
      <c r="O347" s="300"/>
      <c r="P347" s="301"/>
      <c r="Q347" s="301"/>
      <c r="R347" s="301"/>
      <c r="S347" s="301"/>
      <c r="T347" s="301"/>
      <c r="U347" s="301"/>
      <c r="V347" s="302"/>
      <c r="W347" s="302"/>
      <c r="X347" s="302"/>
      <c r="Y347" s="302"/>
      <c r="Z347" s="302"/>
      <c r="AA347" s="302"/>
      <c r="AB347" s="302"/>
      <c r="AC347" s="302"/>
      <c r="AD347" s="302"/>
      <c r="AE347" s="302"/>
    </row>
    <row r="348" spans="11:31">
      <c r="K348" s="300"/>
      <c r="L348" s="300"/>
      <c r="M348" s="300"/>
      <c r="N348" s="300"/>
      <c r="O348" s="300"/>
      <c r="P348" s="301"/>
      <c r="Q348" s="301"/>
      <c r="R348" s="301"/>
      <c r="S348" s="301"/>
      <c r="T348" s="301"/>
      <c r="U348" s="301"/>
      <c r="V348" s="302"/>
      <c r="W348" s="302"/>
      <c r="X348" s="302"/>
      <c r="Y348" s="302"/>
      <c r="Z348" s="302"/>
      <c r="AA348" s="302"/>
      <c r="AB348" s="302"/>
      <c r="AC348" s="302"/>
      <c r="AD348" s="302"/>
      <c r="AE348" s="302"/>
    </row>
    <row r="349" spans="11:31">
      <c r="K349" s="300"/>
      <c r="L349" s="300"/>
      <c r="M349" s="300"/>
      <c r="N349" s="300"/>
      <c r="O349" s="300"/>
      <c r="P349" s="301"/>
      <c r="Q349" s="301"/>
      <c r="R349" s="301"/>
      <c r="S349" s="301"/>
      <c r="T349" s="301"/>
      <c r="U349" s="301"/>
      <c r="V349" s="302"/>
      <c r="W349" s="302"/>
      <c r="X349" s="302"/>
      <c r="Y349" s="302"/>
      <c r="Z349" s="302"/>
      <c r="AA349" s="302"/>
      <c r="AB349" s="302"/>
      <c r="AC349" s="302"/>
      <c r="AD349" s="302"/>
      <c r="AE349" s="302"/>
    </row>
    <row r="350" spans="11:31">
      <c r="K350" s="300"/>
      <c r="L350" s="300"/>
      <c r="M350" s="300"/>
      <c r="N350" s="300"/>
      <c r="O350" s="300"/>
      <c r="P350" s="301"/>
      <c r="Q350" s="301"/>
      <c r="R350" s="301"/>
      <c r="S350" s="301"/>
      <c r="T350" s="301"/>
      <c r="U350" s="301"/>
      <c r="V350" s="302"/>
      <c r="W350" s="302"/>
      <c r="X350" s="302"/>
      <c r="Y350" s="302"/>
      <c r="Z350" s="302"/>
      <c r="AA350" s="302"/>
      <c r="AB350" s="302"/>
      <c r="AC350" s="302"/>
      <c r="AD350" s="302"/>
      <c r="AE350" s="302"/>
    </row>
    <row r="351" spans="11:31">
      <c r="K351" s="300"/>
      <c r="L351" s="300"/>
      <c r="M351" s="300"/>
      <c r="N351" s="300"/>
      <c r="O351" s="300"/>
      <c r="P351" s="301"/>
      <c r="Q351" s="301"/>
      <c r="R351" s="301"/>
      <c r="S351" s="301"/>
      <c r="T351" s="301"/>
      <c r="U351" s="301"/>
      <c r="V351" s="302"/>
      <c r="W351" s="302"/>
      <c r="X351" s="302"/>
      <c r="Y351" s="302"/>
      <c r="Z351" s="302"/>
      <c r="AA351" s="302"/>
      <c r="AB351" s="302"/>
      <c r="AC351" s="302"/>
      <c r="AD351" s="302"/>
      <c r="AE351" s="302"/>
    </row>
    <row r="352" spans="11:31">
      <c r="K352" s="300"/>
      <c r="L352" s="300"/>
      <c r="M352" s="300"/>
      <c r="N352" s="300"/>
      <c r="O352" s="300"/>
      <c r="P352" s="301"/>
      <c r="Q352" s="301"/>
      <c r="R352" s="301"/>
      <c r="S352" s="301"/>
      <c r="T352" s="301"/>
      <c r="U352" s="301"/>
      <c r="V352" s="302"/>
      <c r="W352" s="302"/>
      <c r="X352" s="302"/>
      <c r="Y352" s="302"/>
      <c r="Z352" s="302"/>
      <c r="AA352" s="302"/>
      <c r="AB352" s="302"/>
      <c r="AC352" s="302"/>
      <c r="AD352" s="302"/>
      <c r="AE352" s="302"/>
    </row>
    <row r="353" spans="11:31">
      <c r="K353" s="300"/>
      <c r="L353" s="300"/>
      <c r="M353" s="300"/>
      <c r="N353" s="300"/>
      <c r="O353" s="300"/>
      <c r="P353" s="301"/>
      <c r="Q353" s="301"/>
      <c r="R353" s="301"/>
      <c r="S353" s="301"/>
      <c r="T353" s="301"/>
      <c r="U353" s="301"/>
      <c r="V353" s="302"/>
      <c r="W353" s="302"/>
      <c r="X353" s="302"/>
      <c r="Y353" s="302"/>
      <c r="Z353" s="302"/>
      <c r="AA353" s="302"/>
      <c r="AB353" s="302"/>
      <c r="AC353" s="302"/>
      <c r="AD353" s="302"/>
      <c r="AE353" s="302"/>
    </row>
    <row r="354" spans="11:31">
      <c r="K354" s="300"/>
      <c r="L354" s="300"/>
      <c r="M354" s="300"/>
      <c r="N354" s="300"/>
      <c r="O354" s="300"/>
      <c r="P354" s="301"/>
      <c r="Q354" s="301"/>
      <c r="R354" s="301"/>
      <c r="S354" s="301"/>
      <c r="T354" s="301"/>
      <c r="U354" s="301"/>
      <c r="V354" s="302"/>
      <c r="W354" s="302"/>
      <c r="X354" s="302"/>
      <c r="Y354" s="302"/>
      <c r="Z354" s="302"/>
      <c r="AA354" s="302"/>
      <c r="AB354" s="302"/>
      <c r="AC354" s="302"/>
      <c r="AD354" s="302"/>
      <c r="AE354" s="302"/>
    </row>
    <row r="355" spans="11:31">
      <c r="K355" s="300"/>
      <c r="L355" s="300"/>
      <c r="M355" s="300"/>
      <c r="N355" s="300"/>
      <c r="O355" s="300"/>
      <c r="P355" s="301"/>
      <c r="Q355" s="301"/>
      <c r="R355" s="301"/>
      <c r="S355" s="301"/>
      <c r="T355" s="301"/>
      <c r="U355" s="301"/>
      <c r="V355" s="302"/>
      <c r="W355" s="302"/>
      <c r="X355" s="302"/>
      <c r="Y355" s="302"/>
      <c r="Z355" s="302"/>
      <c r="AA355" s="302"/>
      <c r="AB355" s="302"/>
      <c r="AC355" s="302"/>
      <c r="AD355" s="302"/>
      <c r="AE355" s="302"/>
    </row>
    <row r="356" spans="11:31">
      <c r="K356" s="300"/>
      <c r="L356" s="300"/>
      <c r="M356" s="300"/>
      <c r="N356" s="300"/>
      <c r="O356" s="300"/>
      <c r="P356" s="301"/>
      <c r="Q356" s="301"/>
      <c r="R356" s="301"/>
      <c r="S356" s="301"/>
      <c r="T356" s="301"/>
      <c r="U356" s="301"/>
      <c r="V356" s="302"/>
      <c r="W356" s="302"/>
      <c r="X356" s="302"/>
      <c r="Y356" s="302"/>
      <c r="Z356" s="302"/>
      <c r="AA356" s="302"/>
      <c r="AB356" s="302"/>
      <c r="AC356" s="302"/>
      <c r="AD356" s="302"/>
      <c r="AE356" s="302"/>
    </row>
    <row r="357" spans="11:31">
      <c r="K357" s="300"/>
      <c r="L357" s="300"/>
      <c r="M357" s="300"/>
      <c r="N357" s="300"/>
      <c r="O357" s="300"/>
      <c r="P357" s="301"/>
      <c r="Q357" s="301"/>
      <c r="R357" s="301"/>
      <c r="S357" s="301"/>
      <c r="T357" s="301"/>
      <c r="U357" s="301"/>
      <c r="V357" s="302"/>
      <c r="W357" s="302"/>
      <c r="X357" s="302"/>
      <c r="Y357" s="302"/>
      <c r="Z357" s="302"/>
      <c r="AA357" s="302"/>
      <c r="AB357" s="302"/>
      <c r="AC357" s="302"/>
      <c r="AD357" s="302"/>
      <c r="AE357" s="302"/>
    </row>
    <row r="358" spans="11:31">
      <c r="K358" s="300"/>
      <c r="L358" s="300"/>
      <c r="M358" s="300"/>
      <c r="N358" s="300"/>
      <c r="O358" s="300"/>
      <c r="P358" s="301"/>
      <c r="Q358" s="301"/>
      <c r="R358" s="301"/>
      <c r="S358" s="301"/>
      <c r="T358" s="301"/>
      <c r="U358" s="301"/>
      <c r="V358" s="302"/>
      <c r="W358" s="302"/>
      <c r="X358" s="302"/>
      <c r="Y358" s="302"/>
      <c r="Z358" s="302"/>
      <c r="AA358" s="302"/>
      <c r="AB358" s="302"/>
      <c r="AC358" s="302"/>
      <c r="AD358" s="302"/>
      <c r="AE358" s="302"/>
    </row>
    <row r="359" spans="11:31">
      <c r="K359" s="300"/>
      <c r="L359" s="300"/>
      <c r="M359" s="300"/>
      <c r="N359" s="300"/>
      <c r="O359" s="300"/>
      <c r="P359" s="301"/>
      <c r="Q359" s="301"/>
      <c r="R359" s="301"/>
      <c r="S359" s="301"/>
      <c r="T359" s="301"/>
      <c r="U359" s="301"/>
      <c r="V359" s="302"/>
      <c r="W359" s="302"/>
      <c r="X359" s="302"/>
      <c r="Y359" s="302"/>
      <c r="Z359" s="302"/>
      <c r="AA359" s="302"/>
      <c r="AB359" s="302"/>
      <c r="AC359" s="302"/>
      <c r="AD359" s="302"/>
      <c r="AE359" s="302"/>
    </row>
    <row r="360" spans="11:31">
      <c r="K360" s="300"/>
      <c r="L360" s="300"/>
      <c r="M360" s="300"/>
      <c r="N360" s="300"/>
      <c r="O360" s="300"/>
      <c r="P360" s="301"/>
      <c r="Q360" s="301"/>
      <c r="R360" s="301"/>
      <c r="S360" s="301"/>
      <c r="T360" s="301"/>
      <c r="U360" s="301"/>
      <c r="V360" s="302"/>
      <c r="W360" s="302"/>
      <c r="X360" s="302"/>
      <c r="Y360" s="302"/>
      <c r="Z360" s="302"/>
      <c r="AA360" s="302"/>
      <c r="AB360" s="302"/>
      <c r="AC360" s="302"/>
      <c r="AD360" s="302"/>
      <c r="AE360" s="302"/>
    </row>
    <row r="361" spans="11:31">
      <c r="K361" s="300"/>
      <c r="L361" s="300"/>
      <c r="M361" s="300"/>
      <c r="N361" s="300"/>
      <c r="O361" s="300"/>
      <c r="P361" s="301"/>
      <c r="Q361" s="301"/>
      <c r="R361" s="301"/>
      <c r="S361" s="301"/>
      <c r="T361" s="301"/>
      <c r="U361" s="301"/>
      <c r="V361" s="302"/>
      <c r="W361" s="302"/>
      <c r="X361" s="302"/>
      <c r="Y361" s="302"/>
      <c r="Z361" s="302"/>
      <c r="AA361" s="302"/>
      <c r="AB361" s="302"/>
      <c r="AC361" s="302"/>
      <c r="AD361" s="302"/>
      <c r="AE361" s="302"/>
    </row>
    <row r="362" spans="11:31">
      <c r="K362" s="300"/>
      <c r="L362" s="300"/>
      <c r="M362" s="300"/>
      <c r="N362" s="300"/>
      <c r="O362" s="300"/>
      <c r="P362" s="301"/>
      <c r="Q362" s="301"/>
      <c r="R362" s="301"/>
      <c r="S362" s="301"/>
      <c r="T362" s="301"/>
      <c r="U362" s="301"/>
      <c r="V362" s="302"/>
      <c r="W362" s="302"/>
      <c r="X362" s="302"/>
      <c r="Y362" s="302"/>
      <c r="Z362" s="302"/>
      <c r="AA362" s="302"/>
      <c r="AB362" s="302"/>
      <c r="AC362" s="302"/>
      <c r="AD362" s="302"/>
      <c r="AE362" s="302"/>
    </row>
    <row r="363" spans="11:31">
      <c r="K363" s="300"/>
      <c r="L363" s="300"/>
      <c r="M363" s="300"/>
      <c r="N363" s="300"/>
      <c r="O363" s="300"/>
      <c r="P363" s="301"/>
      <c r="Q363" s="301"/>
      <c r="R363" s="301"/>
      <c r="S363" s="301"/>
      <c r="T363" s="301"/>
      <c r="U363" s="301"/>
      <c r="V363" s="302"/>
      <c r="W363" s="302"/>
      <c r="X363" s="302"/>
      <c r="Y363" s="302"/>
      <c r="Z363" s="302"/>
      <c r="AA363" s="302"/>
      <c r="AB363" s="302"/>
      <c r="AC363" s="302"/>
      <c r="AD363" s="302"/>
      <c r="AE363" s="302"/>
    </row>
    <row r="364" spans="11:31">
      <c r="K364" s="300"/>
      <c r="L364" s="300"/>
      <c r="M364" s="300"/>
      <c r="N364" s="300"/>
      <c r="O364" s="300"/>
      <c r="P364" s="301"/>
      <c r="Q364" s="301"/>
      <c r="R364" s="301"/>
      <c r="S364" s="301"/>
      <c r="T364" s="301"/>
      <c r="U364" s="301"/>
      <c r="V364" s="302"/>
      <c r="W364" s="302"/>
      <c r="X364" s="302"/>
      <c r="Y364" s="302"/>
      <c r="Z364" s="302"/>
      <c r="AA364" s="302"/>
      <c r="AB364" s="302"/>
      <c r="AC364" s="302"/>
      <c r="AD364" s="302"/>
      <c r="AE364" s="302"/>
    </row>
    <row r="365" spans="11:31">
      <c r="K365" s="300"/>
      <c r="L365" s="300"/>
      <c r="M365" s="300"/>
      <c r="N365" s="300"/>
      <c r="O365" s="300"/>
      <c r="P365" s="301"/>
      <c r="Q365" s="301"/>
      <c r="R365" s="301"/>
      <c r="S365" s="301"/>
      <c r="T365" s="301"/>
      <c r="U365" s="301"/>
      <c r="V365" s="302"/>
      <c r="W365" s="302"/>
      <c r="X365" s="302"/>
      <c r="Y365" s="302"/>
      <c r="Z365" s="302"/>
      <c r="AA365" s="302"/>
      <c r="AB365" s="302"/>
      <c r="AC365" s="302"/>
      <c r="AD365" s="302"/>
      <c r="AE365" s="302"/>
    </row>
    <row r="366" spans="11:31">
      <c r="K366" s="300"/>
      <c r="L366" s="300"/>
      <c r="M366" s="300"/>
      <c r="N366" s="300"/>
      <c r="O366" s="300"/>
      <c r="P366" s="301"/>
      <c r="Q366" s="301"/>
      <c r="R366" s="301"/>
      <c r="S366" s="301"/>
      <c r="T366" s="301"/>
      <c r="U366" s="301"/>
      <c r="V366" s="302"/>
      <c r="W366" s="302"/>
      <c r="X366" s="302"/>
      <c r="Y366" s="302"/>
      <c r="Z366" s="302"/>
      <c r="AA366" s="302"/>
      <c r="AB366" s="302"/>
      <c r="AC366" s="302"/>
      <c r="AD366" s="302"/>
      <c r="AE366" s="302"/>
    </row>
    <row r="367" spans="11:31">
      <c r="K367" s="300"/>
      <c r="L367" s="300"/>
      <c r="M367" s="300"/>
      <c r="N367" s="300"/>
      <c r="O367" s="300"/>
      <c r="P367" s="301"/>
      <c r="Q367" s="301"/>
      <c r="R367" s="301"/>
      <c r="S367" s="301"/>
      <c r="T367" s="301"/>
      <c r="U367" s="301"/>
      <c r="V367" s="302"/>
      <c r="W367" s="302"/>
      <c r="X367" s="302"/>
      <c r="Y367" s="302"/>
      <c r="Z367" s="302"/>
      <c r="AA367" s="302"/>
      <c r="AB367" s="302"/>
      <c r="AC367" s="302"/>
      <c r="AD367" s="302"/>
      <c r="AE367" s="302"/>
    </row>
    <row r="368" spans="11:31">
      <c r="K368" s="300"/>
      <c r="L368" s="300"/>
      <c r="M368" s="300"/>
      <c r="N368" s="300"/>
      <c r="O368" s="300"/>
      <c r="P368" s="301"/>
      <c r="Q368" s="301"/>
      <c r="R368" s="301"/>
      <c r="S368" s="301"/>
      <c r="T368" s="301"/>
      <c r="U368" s="301"/>
      <c r="V368" s="302"/>
      <c r="W368" s="302"/>
      <c r="X368" s="302"/>
      <c r="Y368" s="302"/>
      <c r="Z368" s="302"/>
      <c r="AA368" s="302"/>
      <c r="AB368" s="302"/>
      <c r="AC368" s="302"/>
      <c r="AD368" s="302"/>
      <c r="AE368" s="302"/>
    </row>
    <row r="369" spans="11:31">
      <c r="K369" s="300"/>
      <c r="L369" s="300"/>
      <c r="M369" s="300"/>
      <c r="N369" s="300"/>
      <c r="O369" s="300"/>
      <c r="P369" s="301"/>
      <c r="Q369" s="301"/>
      <c r="R369" s="301"/>
      <c r="S369" s="301"/>
      <c r="T369" s="301"/>
      <c r="U369" s="301"/>
      <c r="V369" s="302"/>
      <c r="W369" s="302"/>
      <c r="X369" s="302"/>
      <c r="Y369" s="302"/>
      <c r="Z369" s="302"/>
      <c r="AA369" s="302"/>
      <c r="AB369" s="302"/>
      <c r="AC369" s="302"/>
      <c r="AD369" s="302"/>
      <c r="AE369" s="302"/>
    </row>
    <row r="370" spans="11:31">
      <c r="K370" s="300"/>
      <c r="L370" s="300"/>
      <c r="M370" s="300"/>
      <c r="N370" s="300"/>
      <c r="O370" s="300"/>
      <c r="P370" s="301"/>
      <c r="Q370" s="301"/>
      <c r="R370" s="301"/>
      <c r="S370" s="301"/>
      <c r="T370" s="301"/>
      <c r="U370" s="301"/>
      <c r="V370" s="302"/>
      <c r="W370" s="302"/>
      <c r="X370" s="302"/>
      <c r="Y370" s="302"/>
      <c r="Z370" s="302"/>
      <c r="AA370" s="302"/>
      <c r="AB370" s="302"/>
      <c r="AC370" s="302"/>
      <c r="AD370" s="302"/>
      <c r="AE370" s="302"/>
    </row>
    <row r="371" spans="11:31">
      <c r="K371" s="300"/>
      <c r="L371" s="300"/>
      <c r="M371" s="300"/>
      <c r="N371" s="300"/>
      <c r="O371" s="300"/>
      <c r="P371" s="301"/>
      <c r="Q371" s="301"/>
      <c r="R371" s="301"/>
      <c r="S371" s="301"/>
      <c r="T371" s="301"/>
      <c r="U371" s="301"/>
      <c r="V371" s="302"/>
      <c r="W371" s="302"/>
      <c r="X371" s="302"/>
      <c r="Y371" s="302"/>
      <c r="Z371" s="302"/>
      <c r="AA371" s="302"/>
      <c r="AB371" s="302"/>
      <c r="AC371" s="302"/>
      <c r="AD371" s="302"/>
      <c r="AE371" s="302"/>
    </row>
    <row r="372" spans="11:31">
      <c r="K372" s="300"/>
      <c r="L372" s="300"/>
      <c r="M372" s="300"/>
      <c r="N372" s="300"/>
      <c r="O372" s="300"/>
      <c r="P372" s="301"/>
      <c r="Q372" s="301"/>
      <c r="R372" s="301"/>
      <c r="S372" s="301"/>
      <c r="T372" s="301"/>
      <c r="U372" s="301"/>
      <c r="V372" s="302"/>
      <c r="W372" s="302"/>
      <c r="X372" s="302"/>
      <c r="Y372" s="302"/>
      <c r="Z372" s="302"/>
      <c r="AA372" s="302"/>
      <c r="AB372" s="302"/>
      <c r="AC372" s="302"/>
      <c r="AD372" s="302"/>
      <c r="AE372" s="302"/>
    </row>
    <row r="373" spans="11:31">
      <c r="K373" s="300"/>
      <c r="L373" s="300"/>
      <c r="M373" s="300"/>
      <c r="N373" s="300"/>
      <c r="O373" s="300"/>
      <c r="P373" s="301"/>
      <c r="Q373" s="301"/>
      <c r="R373" s="301"/>
      <c r="S373" s="301"/>
      <c r="T373" s="301"/>
      <c r="U373" s="301"/>
      <c r="V373" s="302"/>
      <c r="W373" s="302"/>
      <c r="X373" s="302"/>
      <c r="Y373" s="302"/>
      <c r="Z373" s="302"/>
      <c r="AA373" s="302"/>
      <c r="AB373" s="302"/>
      <c r="AC373" s="302"/>
      <c r="AD373" s="302"/>
      <c r="AE373" s="302"/>
    </row>
    <row r="374" spans="11:31">
      <c r="K374" s="300"/>
      <c r="L374" s="300"/>
      <c r="M374" s="300"/>
      <c r="N374" s="300"/>
      <c r="O374" s="300"/>
      <c r="P374" s="301"/>
      <c r="Q374" s="301"/>
      <c r="R374" s="301"/>
      <c r="S374" s="301"/>
      <c r="T374" s="301"/>
      <c r="U374" s="301"/>
      <c r="V374" s="302"/>
      <c r="W374" s="302"/>
      <c r="X374" s="302"/>
      <c r="Y374" s="302"/>
      <c r="Z374" s="302"/>
      <c r="AA374" s="302"/>
      <c r="AB374" s="302"/>
      <c r="AC374" s="302"/>
      <c r="AD374" s="302"/>
      <c r="AE374" s="302"/>
    </row>
    <row r="375" spans="11:31">
      <c r="K375" s="300"/>
      <c r="L375" s="300"/>
      <c r="M375" s="300"/>
      <c r="N375" s="300"/>
      <c r="O375" s="300"/>
      <c r="P375" s="301"/>
      <c r="Q375" s="301"/>
      <c r="R375" s="301"/>
      <c r="S375" s="301"/>
      <c r="T375" s="301"/>
      <c r="U375" s="301"/>
      <c r="V375" s="302"/>
      <c r="W375" s="302"/>
      <c r="X375" s="302"/>
      <c r="Y375" s="302"/>
      <c r="Z375" s="302"/>
      <c r="AA375" s="302"/>
      <c r="AB375" s="302"/>
      <c r="AC375" s="302"/>
      <c r="AD375" s="302"/>
      <c r="AE375" s="302"/>
    </row>
    <row r="376" spans="11:31">
      <c r="K376" s="300"/>
      <c r="L376" s="300"/>
      <c r="M376" s="300"/>
      <c r="N376" s="300"/>
      <c r="O376" s="300"/>
      <c r="P376" s="301"/>
      <c r="Q376" s="301"/>
      <c r="R376" s="301"/>
      <c r="S376" s="301"/>
      <c r="T376" s="301"/>
      <c r="U376" s="301"/>
      <c r="V376" s="302"/>
      <c r="W376" s="302"/>
      <c r="X376" s="302"/>
      <c r="Y376" s="302"/>
      <c r="Z376" s="302"/>
      <c r="AA376" s="302"/>
      <c r="AB376" s="302"/>
      <c r="AC376" s="302"/>
      <c r="AD376" s="302"/>
      <c r="AE376" s="302"/>
    </row>
    <row r="377" spans="11:31">
      <c r="K377" s="300"/>
      <c r="L377" s="300"/>
      <c r="M377" s="300"/>
      <c r="N377" s="300"/>
      <c r="O377" s="300"/>
      <c r="P377" s="301"/>
      <c r="Q377" s="301"/>
      <c r="R377" s="301"/>
      <c r="S377" s="301"/>
      <c r="T377" s="301"/>
      <c r="U377" s="301"/>
      <c r="V377" s="302"/>
      <c r="W377" s="302"/>
      <c r="X377" s="302"/>
      <c r="Y377" s="302"/>
      <c r="Z377" s="302"/>
      <c r="AA377" s="302"/>
      <c r="AB377" s="302"/>
      <c r="AC377" s="302"/>
      <c r="AD377" s="302"/>
      <c r="AE377" s="302"/>
    </row>
    <row r="378" spans="11:31">
      <c r="K378" s="300"/>
      <c r="L378" s="300"/>
      <c r="M378" s="300"/>
      <c r="N378" s="300"/>
      <c r="O378" s="300"/>
      <c r="P378" s="301"/>
      <c r="Q378" s="301"/>
      <c r="R378" s="301"/>
      <c r="S378" s="301"/>
      <c r="T378" s="301"/>
      <c r="U378" s="301"/>
      <c r="V378" s="302"/>
      <c r="W378" s="302"/>
      <c r="X378" s="302"/>
      <c r="Y378" s="302"/>
      <c r="Z378" s="302"/>
      <c r="AA378" s="302"/>
      <c r="AB378" s="302"/>
      <c r="AC378" s="302"/>
      <c r="AD378" s="302"/>
      <c r="AE378" s="302"/>
    </row>
    <row r="379" spans="11:31">
      <c r="K379" s="300"/>
      <c r="L379" s="300"/>
      <c r="M379" s="300"/>
      <c r="N379" s="300"/>
      <c r="O379" s="300"/>
      <c r="P379" s="301"/>
      <c r="Q379" s="301"/>
      <c r="R379" s="301"/>
      <c r="S379" s="301"/>
      <c r="T379" s="301"/>
      <c r="U379" s="301"/>
      <c r="V379" s="302"/>
      <c r="W379" s="302"/>
      <c r="X379" s="302"/>
      <c r="Y379" s="302"/>
      <c r="Z379" s="302"/>
      <c r="AA379" s="302"/>
      <c r="AB379" s="302"/>
      <c r="AC379" s="302"/>
      <c r="AD379" s="302"/>
      <c r="AE379" s="302"/>
    </row>
    <row r="380" spans="11:31">
      <c r="K380" s="300"/>
      <c r="L380" s="300"/>
      <c r="M380" s="300"/>
      <c r="N380" s="300"/>
      <c r="O380" s="300"/>
      <c r="P380" s="301"/>
      <c r="Q380" s="301"/>
      <c r="R380" s="301"/>
      <c r="S380" s="301"/>
      <c r="T380" s="301"/>
      <c r="U380" s="301"/>
      <c r="V380" s="302"/>
      <c r="W380" s="302"/>
      <c r="X380" s="302"/>
      <c r="Y380" s="302"/>
      <c r="Z380" s="302"/>
      <c r="AA380" s="302"/>
      <c r="AB380" s="302"/>
      <c r="AC380" s="302"/>
      <c r="AD380" s="302"/>
      <c r="AE380" s="302"/>
    </row>
    <row r="381" spans="11:31">
      <c r="K381" s="300"/>
      <c r="L381" s="300"/>
      <c r="M381" s="300"/>
      <c r="N381" s="300"/>
      <c r="O381" s="300"/>
      <c r="P381" s="301"/>
      <c r="Q381" s="301"/>
      <c r="R381" s="301"/>
      <c r="S381" s="301"/>
      <c r="T381" s="301"/>
      <c r="U381" s="301"/>
      <c r="V381" s="302"/>
      <c r="W381" s="302"/>
      <c r="X381" s="302"/>
      <c r="Y381" s="302"/>
      <c r="Z381" s="302"/>
      <c r="AA381" s="302"/>
      <c r="AB381" s="302"/>
      <c r="AC381" s="302"/>
      <c r="AD381" s="302"/>
      <c r="AE381" s="302"/>
    </row>
    <row r="382" spans="11:31">
      <c r="K382" s="300"/>
      <c r="L382" s="300"/>
      <c r="M382" s="300"/>
      <c r="N382" s="300"/>
      <c r="O382" s="300"/>
      <c r="P382" s="301"/>
      <c r="Q382" s="301"/>
      <c r="R382" s="301"/>
      <c r="S382" s="301"/>
      <c r="T382" s="301"/>
      <c r="U382" s="301"/>
      <c r="V382" s="302"/>
      <c r="W382" s="302"/>
      <c r="X382" s="302"/>
      <c r="Y382" s="302"/>
      <c r="Z382" s="302"/>
      <c r="AA382" s="302"/>
      <c r="AB382" s="302"/>
      <c r="AC382" s="302"/>
      <c r="AD382" s="302"/>
      <c r="AE382" s="302"/>
    </row>
    <row r="383" spans="11:31">
      <c r="K383" s="300"/>
      <c r="L383" s="300"/>
      <c r="M383" s="300"/>
      <c r="N383" s="300"/>
      <c r="O383" s="300"/>
      <c r="P383" s="301"/>
      <c r="Q383" s="301"/>
      <c r="R383" s="301"/>
      <c r="S383" s="301"/>
      <c r="T383" s="301"/>
      <c r="U383" s="301"/>
      <c r="V383" s="302"/>
      <c r="W383" s="302"/>
      <c r="X383" s="302"/>
      <c r="Y383" s="302"/>
      <c r="Z383" s="302"/>
      <c r="AA383" s="302"/>
      <c r="AB383" s="302"/>
      <c r="AC383" s="302"/>
      <c r="AD383" s="302"/>
      <c r="AE383" s="302"/>
    </row>
    <row r="384" spans="11:31">
      <c r="K384" s="300"/>
      <c r="L384" s="300"/>
      <c r="M384" s="300"/>
      <c r="N384" s="300"/>
      <c r="O384" s="300"/>
      <c r="P384" s="301"/>
      <c r="Q384" s="301"/>
      <c r="R384" s="301"/>
      <c r="S384" s="301"/>
      <c r="T384" s="301"/>
      <c r="U384" s="301"/>
      <c r="V384" s="302"/>
      <c r="W384" s="302"/>
      <c r="X384" s="302"/>
      <c r="Y384" s="302"/>
      <c r="Z384" s="302"/>
      <c r="AA384" s="302"/>
      <c r="AB384" s="302"/>
      <c r="AC384" s="302"/>
      <c r="AD384" s="302"/>
      <c r="AE384" s="302"/>
    </row>
    <row r="385" spans="11:31">
      <c r="K385" s="300"/>
      <c r="L385" s="300"/>
      <c r="M385" s="300"/>
      <c r="N385" s="300"/>
      <c r="O385" s="300"/>
      <c r="P385" s="301"/>
      <c r="Q385" s="301"/>
      <c r="R385" s="301"/>
      <c r="S385" s="301"/>
      <c r="T385" s="301"/>
      <c r="U385" s="301"/>
      <c r="V385" s="302"/>
      <c r="W385" s="302"/>
      <c r="X385" s="302"/>
      <c r="Y385" s="302"/>
      <c r="Z385" s="302"/>
      <c r="AA385" s="302"/>
      <c r="AB385" s="302"/>
      <c r="AC385" s="302"/>
      <c r="AD385" s="302"/>
      <c r="AE385" s="302"/>
    </row>
    <row r="386" spans="11:31">
      <c r="K386" s="300"/>
      <c r="L386" s="300"/>
      <c r="M386" s="300"/>
      <c r="N386" s="300"/>
      <c r="O386" s="300"/>
      <c r="P386" s="301"/>
      <c r="Q386" s="301"/>
      <c r="R386" s="301"/>
      <c r="S386" s="301"/>
      <c r="T386" s="301"/>
      <c r="U386" s="301"/>
      <c r="V386" s="302"/>
      <c r="W386" s="302"/>
      <c r="X386" s="302"/>
      <c r="Y386" s="302"/>
      <c r="Z386" s="302"/>
      <c r="AA386" s="302"/>
      <c r="AB386" s="302"/>
      <c r="AC386" s="302"/>
      <c r="AD386" s="302"/>
      <c r="AE386" s="302"/>
    </row>
    <row r="387" spans="11:31">
      <c r="K387" s="300"/>
      <c r="L387" s="300"/>
      <c r="M387" s="300"/>
      <c r="N387" s="300"/>
      <c r="O387" s="300"/>
      <c r="P387" s="301"/>
      <c r="Q387" s="301"/>
      <c r="R387" s="301"/>
      <c r="S387" s="301"/>
      <c r="T387" s="301"/>
      <c r="U387" s="301"/>
      <c r="V387" s="302"/>
      <c r="W387" s="302"/>
      <c r="X387" s="302"/>
      <c r="Y387" s="302"/>
      <c r="Z387" s="302"/>
      <c r="AA387" s="302"/>
      <c r="AB387" s="302"/>
      <c r="AC387" s="302"/>
      <c r="AD387" s="302"/>
      <c r="AE387" s="302"/>
    </row>
    <row r="388" spans="11:31">
      <c r="K388" s="300"/>
      <c r="L388" s="300"/>
      <c r="M388" s="300"/>
      <c r="N388" s="300"/>
      <c r="O388" s="300"/>
      <c r="P388" s="301"/>
      <c r="Q388" s="301"/>
      <c r="R388" s="301"/>
      <c r="S388" s="301"/>
      <c r="T388" s="301"/>
      <c r="U388" s="301"/>
      <c r="V388" s="302"/>
      <c r="W388" s="302"/>
      <c r="X388" s="302"/>
      <c r="Y388" s="302"/>
      <c r="Z388" s="302"/>
      <c r="AA388" s="302"/>
      <c r="AB388" s="302"/>
      <c r="AC388" s="302"/>
      <c r="AD388" s="302"/>
      <c r="AE388" s="302"/>
    </row>
    <row r="389" spans="11:31">
      <c r="K389" s="300"/>
      <c r="L389" s="300"/>
      <c r="M389" s="300"/>
      <c r="N389" s="300"/>
      <c r="O389" s="300"/>
      <c r="P389" s="301"/>
      <c r="Q389" s="301"/>
      <c r="R389" s="301"/>
      <c r="S389" s="301"/>
      <c r="T389" s="301"/>
      <c r="U389" s="301"/>
      <c r="V389" s="302"/>
      <c r="W389" s="302"/>
      <c r="X389" s="302"/>
      <c r="Y389" s="302"/>
      <c r="Z389" s="302"/>
      <c r="AA389" s="302"/>
      <c r="AB389" s="302"/>
      <c r="AC389" s="302"/>
      <c r="AD389" s="302"/>
      <c r="AE389" s="302"/>
    </row>
    <row r="390" spans="11:31">
      <c r="K390" s="300"/>
      <c r="L390" s="300"/>
      <c r="M390" s="300"/>
      <c r="N390" s="300"/>
      <c r="O390" s="300"/>
      <c r="P390" s="301"/>
      <c r="Q390" s="301"/>
      <c r="R390" s="301"/>
      <c r="S390" s="301"/>
      <c r="T390" s="301"/>
      <c r="U390" s="301"/>
      <c r="V390" s="302"/>
      <c r="W390" s="302"/>
      <c r="X390" s="302"/>
      <c r="Y390" s="302"/>
      <c r="Z390" s="302"/>
      <c r="AA390" s="302"/>
      <c r="AB390" s="302"/>
      <c r="AC390" s="302"/>
      <c r="AD390" s="302"/>
      <c r="AE390" s="302"/>
    </row>
    <row r="391" spans="11:31">
      <c r="K391" s="300"/>
      <c r="L391" s="300"/>
      <c r="M391" s="300"/>
      <c r="N391" s="300"/>
      <c r="O391" s="300"/>
      <c r="P391" s="301"/>
      <c r="Q391" s="301"/>
      <c r="R391" s="301"/>
      <c r="S391" s="301"/>
      <c r="T391" s="301"/>
      <c r="U391" s="301"/>
      <c r="V391" s="302"/>
      <c r="W391" s="302"/>
      <c r="X391" s="302"/>
      <c r="Y391" s="302"/>
      <c r="Z391" s="302"/>
      <c r="AA391" s="302"/>
      <c r="AB391" s="302"/>
      <c r="AC391" s="302"/>
      <c r="AD391" s="302"/>
      <c r="AE391" s="302"/>
    </row>
    <row r="392" spans="11:31">
      <c r="K392" s="300"/>
      <c r="L392" s="300"/>
      <c r="M392" s="300"/>
      <c r="N392" s="300"/>
      <c r="O392" s="300"/>
      <c r="P392" s="301"/>
      <c r="Q392" s="301"/>
      <c r="R392" s="301"/>
      <c r="S392" s="301"/>
      <c r="T392" s="301"/>
      <c r="U392" s="301"/>
      <c r="V392" s="302"/>
      <c r="W392" s="302"/>
      <c r="X392" s="302"/>
      <c r="Y392" s="302"/>
      <c r="Z392" s="302"/>
      <c r="AA392" s="302"/>
      <c r="AB392" s="302"/>
      <c r="AC392" s="302"/>
      <c r="AD392" s="302"/>
      <c r="AE392" s="302"/>
    </row>
    <row r="393" spans="11:31">
      <c r="K393" s="300"/>
      <c r="L393" s="300"/>
      <c r="M393" s="300"/>
      <c r="N393" s="300"/>
      <c r="O393" s="300"/>
      <c r="P393" s="301"/>
      <c r="Q393" s="301"/>
      <c r="R393" s="301"/>
      <c r="S393" s="301"/>
      <c r="T393" s="301"/>
      <c r="U393" s="301"/>
      <c r="V393" s="302"/>
      <c r="W393" s="302"/>
      <c r="X393" s="302"/>
      <c r="Y393" s="302"/>
      <c r="Z393" s="302"/>
      <c r="AA393" s="302"/>
      <c r="AB393" s="302"/>
      <c r="AC393" s="302"/>
      <c r="AD393" s="302"/>
      <c r="AE393" s="302"/>
    </row>
    <row r="394" spans="11:31">
      <c r="K394" s="300"/>
      <c r="L394" s="300"/>
      <c r="M394" s="300"/>
      <c r="N394" s="300"/>
      <c r="O394" s="300"/>
      <c r="P394" s="301"/>
      <c r="Q394" s="301"/>
      <c r="R394" s="301"/>
      <c r="S394" s="301"/>
      <c r="T394" s="301"/>
      <c r="U394" s="301"/>
      <c r="V394" s="302"/>
      <c r="W394" s="302"/>
      <c r="X394" s="302"/>
      <c r="Y394" s="302"/>
      <c r="Z394" s="302"/>
      <c r="AA394" s="302"/>
      <c r="AB394" s="302"/>
      <c r="AC394" s="302"/>
      <c r="AD394" s="302"/>
      <c r="AE394" s="302"/>
    </row>
    <row r="395" spans="11:31">
      <c r="K395" s="300"/>
      <c r="L395" s="300"/>
      <c r="M395" s="300"/>
      <c r="N395" s="300"/>
      <c r="O395" s="300"/>
      <c r="P395" s="301"/>
      <c r="Q395" s="301"/>
      <c r="R395" s="301"/>
      <c r="S395" s="301"/>
      <c r="T395" s="301"/>
      <c r="U395" s="301"/>
      <c r="V395" s="302"/>
      <c r="W395" s="302"/>
      <c r="X395" s="302"/>
      <c r="Y395" s="302"/>
      <c r="Z395" s="302"/>
      <c r="AA395" s="302"/>
      <c r="AB395" s="302"/>
      <c r="AC395" s="302"/>
      <c r="AD395" s="302"/>
      <c r="AE395" s="302"/>
    </row>
    <row r="396" spans="11:31">
      <c r="K396" s="300"/>
      <c r="L396" s="300"/>
      <c r="M396" s="300"/>
      <c r="N396" s="300"/>
      <c r="O396" s="300"/>
      <c r="P396" s="301"/>
      <c r="Q396" s="301"/>
      <c r="R396" s="301"/>
      <c r="S396" s="301"/>
      <c r="T396" s="301"/>
      <c r="U396" s="301"/>
      <c r="V396" s="302"/>
      <c r="W396" s="302"/>
      <c r="X396" s="302"/>
      <c r="Y396" s="302"/>
      <c r="Z396" s="302"/>
      <c r="AA396" s="302"/>
      <c r="AB396" s="302"/>
      <c r="AC396" s="302"/>
      <c r="AD396" s="302"/>
      <c r="AE396" s="302"/>
    </row>
    <row r="397" spans="11:31">
      <c r="K397" s="300"/>
      <c r="L397" s="300"/>
      <c r="M397" s="300"/>
      <c r="N397" s="300"/>
      <c r="O397" s="300"/>
      <c r="P397" s="301"/>
      <c r="Q397" s="301"/>
      <c r="R397" s="301"/>
      <c r="S397" s="301"/>
      <c r="T397" s="301"/>
      <c r="U397" s="301"/>
      <c r="V397" s="302"/>
      <c r="W397" s="302"/>
      <c r="X397" s="302"/>
      <c r="Y397" s="302"/>
      <c r="Z397" s="302"/>
      <c r="AA397" s="302"/>
      <c r="AB397" s="302"/>
      <c r="AC397" s="302"/>
      <c r="AD397" s="302"/>
      <c r="AE397" s="302"/>
    </row>
    <row r="398" spans="11:31">
      <c r="K398" s="300"/>
      <c r="L398" s="300"/>
      <c r="M398" s="300"/>
      <c r="N398" s="300"/>
      <c r="O398" s="300"/>
      <c r="P398" s="301"/>
      <c r="Q398" s="301"/>
      <c r="R398" s="301"/>
      <c r="S398" s="301"/>
      <c r="T398" s="301"/>
      <c r="U398" s="301"/>
      <c r="V398" s="302"/>
      <c r="W398" s="302"/>
      <c r="X398" s="302"/>
      <c r="Y398" s="302"/>
      <c r="Z398" s="302"/>
      <c r="AA398" s="302"/>
      <c r="AB398" s="302"/>
      <c r="AC398" s="302"/>
      <c r="AD398" s="302"/>
      <c r="AE398" s="302"/>
    </row>
    <row r="399" spans="11:31">
      <c r="K399" s="300"/>
      <c r="L399" s="300"/>
      <c r="M399" s="300"/>
      <c r="N399" s="300"/>
      <c r="O399" s="300"/>
      <c r="P399" s="301"/>
      <c r="Q399" s="301"/>
      <c r="R399" s="301"/>
      <c r="S399" s="301"/>
      <c r="T399" s="301"/>
      <c r="U399" s="301"/>
      <c r="V399" s="302"/>
      <c r="W399" s="302"/>
      <c r="X399" s="302"/>
      <c r="Y399" s="302"/>
      <c r="Z399" s="302"/>
      <c r="AA399" s="302"/>
      <c r="AB399" s="302"/>
      <c r="AC399" s="302"/>
      <c r="AD399" s="302"/>
      <c r="AE399" s="302"/>
    </row>
    <row r="400" spans="11:31">
      <c r="K400" s="300"/>
      <c r="L400" s="300"/>
      <c r="M400" s="300"/>
      <c r="N400" s="300"/>
      <c r="O400" s="300"/>
      <c r="P400" s="301"/>
      <c r="Q400" s="301"/>
      <c r="R400" s="301"/>
      <c r="S400" s="301"/>
      <c r="T400" s="301"/>
      <c r="U400" s="301"/>
      <c r="V400" s="302"/>
      <c r="W400" s="302"/>
      <c r="X400" s="302"/>
      <c r="Y400" s="302"/>
      <c r="Z400" s="302"/>
      <c r="AA400" s="302"/>
      <c r="AB400" s="302"/>
      <c r="AC400" s="302"/>
      <c r="AD400" s="302"/>
      <c r="AE400" s="302"/>
    </row>
    <row r="401" spans="11:31">
      <c r="K401" s="300"/>
      <c r="L401" s="300"/>
      <c r="M401" s="300"/>
      <c r="N401" s="300"/>
      <c r="O401" s="300"/>
      <c r="P401" s="301"/>
      <c r="Q401" s="301"/>
      <c r="R401" s="301"/>
      <c r="S401" s="301"/>
      <c r="T401" s="301"/>
      <c r="U401" s="301"/>
      <c r="V401" s="302"/>
      <c r="W401" s="302"/>
      <c r="X401" s="302"/>
      <c r="Y401" s="302"/>
      <c r="Z401" s="302"/>
      <c r="AA401" s="302"/>
      <c r="AB401" s="302"/>
      <c r="AC401" s="302"/>
      <c r="AD401" s="302"/>
      <c r="AE401" s="302"/>
    </row>
    <row r="402" spans="11:31">
      <c r="K402" s="300"/>
      <c r="L402" s="300"/>
      <c r="M402" s="300"/>
      <c r="N402" s="300"/>
      <c r="O402" s="300"/>
      <c r="P402" s="301"/>
      <c r="Q402" s="301"/>
      <c r="R402" s="301"/>
      <c r="S402" s="301"/>
      <c r="T402" s="301"/>
      <c r="U402" s="301"/>
      <c r="V402" s="302"/>
      <c r="W402" s="302"/>
      <c r="X402" s="302"/>
      <c r="Y402" s="302"/>
      <c r="Z402" s="302"/>
      <c r="AA402" s="302"/>
      <c r="AB402" s="302"/>
      <c r="AC402" s="302"/>
      <c r="AD402" s="302"/>
      <c r="AE402" s="302"/>
    </row>
    <row r="403" spans="11:31">
      <c r="K403" s="300"/>
      <c r="L403" s="300"/>
      <c r="M403" s="300"/>
      <c r="N403" s="300"/>
      <c r="O403" s="300"/>
      <c r="P403" s="301"/>
      <c r="Q403" s="301"/>
      <c r="R403" s="301"/>
      <c r="S403" s="301"/>
      <c r="T403" s="301"/>
      <c r="U403" s="301"/>
      <c r="V403" s="302"/>
      <c r="W403" s="302"/>
      <c r="X403" s="302"/>
      <c r="Y403" s="302"/>
      <c r="Z403" s="302"/>
      <c r="AA403" s="302"/>
      <c r="AB403" s="302"/>
      <c r="AC403" s="302"/>
      <c r="AD403" s="302"/>
      <c r="AE403" s="302"/>
    </row>
    <row r="404" spans="11:31">
      <c r="K404" s="300"/>
      <c r="L404" s="300"/>
      <c r="M404" s="300"/>
      <c r="N404" s="300"/>
      <c r="O404" s="300"/>
      <c r="P404" s="301"/>
      <c r="Q404" s="301"/>
      <c r="R404" s="301"/>
      <c r="S404" s="301"/>
      <c r="T404" s="301"/>
      <c r="U404" s="301"/>
      <c r="V404" s="302"/>
      <c r="W404" s="302"/>
      <c r="X404" s="302"/>
      <c r="Y404" s="302"/>
      <c r="Z404" s="302"/>
      <c r="AA404" s="302"/>
      <c r="AB404" s="302"/>
      <c r="AC404" s="302"/>
      <c r="AD404" s="302"/>
      <c r="AE404" s="302"/>
    </row>
    <row r="405" spans="11:31">
      <c r="K405" s="300"/>
      <c r="L405" s="300"/>
      <c r="M405" s="300"/>
      <c r="N405" s="300"/>
      <c r="O405" s="300"/>
      <c r="P405" s="301"/>
      <c r="Q405" s="301"/>
      <c r="R405" s="301"/>
      <c r="S405" s="301"/>
      <c r="T405" s="301"/>
      <c r="U405" s="301"/>
      <c r="V405" s="302"/>
      <c r="W405" s="302"/>
      <c r="X405" s="302"/>
      <c r="Y405" s="302"/>
      <c r="Z405" s="302"/>
      <c r="AA405" s="302"/>
      <c r="AB405" s="302"/>
      <c r="AC405" s="302"/>
      <c r="AD405" s="302"/>
      <c r="AE405" s="302"/>
    </row>
    <row r="406" spans="11:31">
      <c r="K406" s="300"/>
      <c r="L406" s="300"/>
      <c r="M406" s="300"/>
      <c r="N406" s="300"/>
      <c r="O406" s="300"/>
      <c r="P406" s="301"/>
      <c r="Q406" s="301"/>
      <c r="R406" s="301"/>
      <c r="S406" s="301"/>
      <c r="T406" s="301"/>
      <c r="U406" s="301"/>
      <c r="V406" s="302"/>
      <c r="W406" s="302"/>
      <c r="X406" s="302"/>
      <c r="Y406" s="302"/>
      <c r="Z406" s="302"/>
      <c r="AA406" s="302"/>
      <c r="AB406" s="302"/>
      <c r="AC406" s="302"/>
      <c r="AD406" s="302"/>
      <c r="AE406" s="302"/>
    </row>
    <row r="407" spans="11:31">
      <c r="K407" s="300"/>
      <c r="L407" s="300"/>
      <c r="M407" s="300"/>
      <c r="N407" s="300"/>
      <c r="O407" s="300"/>
      <c r="P407" s="301"/>
      <c r="Q407" s="301"/>
      <c r="R407" s="301"/>
      <c r="S407" s="301"/>
      <c r="T407" s="301"/>
      <c r="U407" s="301"/>
      <c r="V407" s="302"/>
      <c r="W407" s="302"/>
      <c r="X407" s="302"/>
      <c r="Y407" s="302"/>
      <c r="Z407" s="302"/>
      <c r="AA407" s="302"/>
      <c r="AB407" s="302"/>
      <c r="AC407" s="302"/>
      <c r="AD407" s="302"/>
      <c r="AE407" s="302"/>
    </row>
    <row r="408" spans="11:31">
      <c r="K408" s="300"/>
      <c r="L408" s="300"/>
      <c r="M408" s="300"/>
      <c r="N408" s="300"/>
      <c r="O408" s="300"/>
      <c r="P408" s="301"/>
      <c r="Q408" s="301"/>
      <c r="R408" s="301"/>
      <c r="S408" s="301"/>
      <c r="T408" s="301"/>
      <c r="U408" s="301"/>
      <c r="V408" s="302"/>
      <c r="W408" s="302"/>
      <c r="X408" s="302"/>
      <c r="Y408" s="302"/>
      <c r="Z408" s="302"/>
      <c r="AA408" s="302"/>
      <c r="AB408" s="302"/>
      <c r="AC408" s="302"/>
      <c r="AD408" s="302"/>
      <c r="AE408" s="302"/>
    </row>
    <row r="409" spans="11:31">
      <c r="K409" s="300"/>
      <c r="L409" s="300"/>
      <c r="M409" s="300"/>
      <c r="N409" s="300"/>
      <c r="O409" s="300"/>
      <c r="P409" s="301"/>
      <c r="Q409" s="301"/>
      <c r="R409" s="301"/>
      <c r="S409" s="301"/>
      <c r="T409" s="301"/>
      <c r="U409" s="301"/>
      <c r="V409" s="302"/>
      <c r="W409" s="302"/>
      <c r="X409" s="302"/>
      <c r="Y409" s="302"/>
      <c r="Z409" s="302"/>
      <c r="AA409" s="302"/>
      <c r="AB409" s="302"/>
      <c r="AC409" s="302"/>
      <c r="AD409" s="302"/>
      <c r="AE409" s="302"/>
    </row>
    <row r="410" spans="11:31">
      <c r="K410" s="300"/>
      <c r="L410" s="300"/>
      <c r="M410" s="300"/>
      <c r="N410" s="300"/>
      <c r="O410" s="300"/>
      <c r="P410" s="301"/>
      <c r="Q410" s="301"/>
      <c r="R410" s="301"/>
      <c r="S410" s="301"/>
      <c r="T410" s="301"/>
      <c r="U410" s="301"/>
      <c r="V410" s="302"/>
      <c r="W410" s="302"/>
      <c r="X410" s="302"/>
      <c r="Y410" s="302"/>
      <c r="Z410" s="302"/>
      <c r="AA410" s="302"/>
      <c r="AB410" s="302"/>
      <c r="AC410" s="302"/>
      <c r="AD410" s="302"/>
      <c r="AE410" s="302"/>
    </row>
    <row r="411" spans="11:31">
      <c r="K411" s="300"/>
      <c r="L411" s="300"/>
      <c r="M411" s="300"/>
      <c r="N411" s="300"/>
      <c r="O411" s="300"/>
      <c r="P411" s="301"/>
      <c r="Q411" s="301"/>
      <c r="R411" s="301"/>
      <c r="S411" s="301"/>
      <c r="T411" s="301"/>
      <c r="U411" s="301"/>
      <c r="V411" s="302"/>
      <c r="W411" s="302"/>
      <c r="X411" s="302"/>
      <c r="Y411" s="302"/>
      <c r="Z411" s="302"/>
      <c r="AA411" s="302"/>
      <c r="AB411" s="302"/>
      <c r="AC411" s="302"/>
      <c r="AD411" s="302"/>
      <c r="AE411" s="302"/>
    </row>
    <row r="412" spans="11:31">
      <c r="K412" s="300"/>
      <c r="L412" s="300"/>
      <c r="M412" s="300"/>
      <c r="N412" s="300"/>
      <c r="O412" s="300"/>
      <c r="P412" s="301"/>
      <c r="Q412" s="301"/>
      <c r="R412" s="301"/>
      <c r="S412" s="301"/>
      <c r="T412" s="301"/>
      <c r="U412" s="301"/>
      <c r="V412" s="302"/>
      <c r="W412" s="302"/>
      <c r="X412" s="302"/>
      <c r="Y412" s="302"/>
      <c r="Z412" s="302"/>
      <c r="AA412" s="302"/>
      <c r="AB412" s="302"/>
      <c r="AC412" s="302"/>
      <c r="AD412" s="302"/>
      <c r="AE412" s="302"/>
    </row>
    <row r="413" spans="11:31">
      <c r="K413" s="300"/>
      <c r="L413" s="300"/>
      <c r="M413" s="300"/>
      <c r="N413" s="300"/>
      <c r="O413" s="300"/>
      <c r="P413" s="301"/>
      <c r="Q413" s="301"/>
      <c r="R413" s="301"/>
      <c r="S413" s="301"/>
      <c r="T413" s="301"/>
      <c r="U413" s="301"/>
      <c r="V413" s="302"/>
      <c r="W413" s="302"/>
      <c r="X413" s="302"/>
      <c r="Y413" s="302"/>
      <c r="Z413" s="302"/>
      <c r="AA413" s="302"/>
      <c r="AB413" s="302"/>
      <c r="AC413" s="302"/>
      <c r="AD413" s="302"/>
      <c r="AE413" s="302"/>
    </row>
    <row r="414" spans="11:31">
      <c r="K414" s="300"/>
      <c r="L414" s="300"/>
      <c r="M414" s="300"/>
      <c r="N414" s="300"/>
      <c r="O414" s="300"/>
      <c r="P414" s="301"/>
      <c r="Q414" s="301"/>
      <c r="R414" s="301"/>
      <c r="S414" s="301"/>
      <c r="T414" s="301"/>
      <c r="U414" s="301"/>
      <c r="V414" s="302"/>
      <c r="W414" s="302"/>
      <c r="X414" s="302"/>
      <c r="Y414" s="302"/>
      <c r="Z414" s="302"/>
      <c r="AA414" s="302"/>
      <c r="AB414" s="302"/>
      <c r="AC414" s="302"/>
      <c r="AD414" s="302"/>
      <c r="AE414" s="302"/>
    </row>
    <row r="415" spans="11:31">
      <c r="K415" s="300"/>
      <c r="L415" s="300"/>
      <c r="M415" s="300"/>
      <c r="N415" s="300"/>
      <c r="O415" s="300"/>
      <c r="P415" s="301"/>
      <c r="Q415" s="301"/>
      <c r="R415" s="301"/>
      <c r="S415" s="301"/>
      <c r="T415" s="301"/>
      <c r="U415" s="301"/>
      <c r="V415" s="302"/>
      <c r="W415" s="302"/>
      <c r="X415" s="302"/>
      <c r="Y415" s="302"/>
      <c r="Z415" s="302"/>
      <c r="AA415" s="302"/>
      <c r="AB415" s="302"/>
      <c r="AC415" s="302"/>
      <c r="AD415" s="302"/>
      <c r="AE415" s="302"/>
    </row>
    <row r="416" spans="11:31">
      <c r="K416" s="300"/>
      <c r="L416" s="300"/>
      <c r="M416" s="300"/>
      <c r="N416" s="300"/>
      <c r="O416" s="300"/>
      <c r="P416" s="301"/>
      <c r="Q416" s="301"/>
      <c r="R416" s="301"/>
      <c r="S416" s="301"/>
      <c r="T416" s="301"/>
      <c r="U416" s="301"/>
      <c r="V416" s="302"/>
      <c r="W416" s="302"/>
      <c r="X416" s="302"/>
      <c r="Y416" s="302"/>
      <c r="Z416" s="302"/>
      <c r="AA416" s="302"/>
      <c r="AB416" s="302"/>
      <c r="AC416" s="302"/>
      <c r="AD416" s="302"/>
      <c r="AE416" s="302"/>
    </row>
    <row r="417" spans="11:31">
      <c r="K417" s="300"/>
      <c r="L417" s="300"/>
      <c r="M417" s="300"/>
      <c r="N417" s="300"/>
      <c r="O417" s="300"/>
      <c r="P417" s="301"/>
      <c r="Q417" s="301"/>
      <c r="R417" s="301"/>
      <c r="S417" s="301"/>
      <c r="T417" s="301"/>
      <c r="U417" s="301"/>
      <c r="V417" s="302"/>
      <c r="W417" s="302"/>
      <c r="X417" s="302"/>
      <c r="Y417" s="302"/>
      <c r="Z417" s="302"/>
      <c r="AA417" s="302"/>
      <c r="AB417" s="302"/>
      <c r="AC417" s="302"/>
      <c r="AD417" s="302"/>
      <c r="AE417" s="302"/>
    </row>
    <row r="418" spans="11:31">
      <c r="K418" s="300"/>
      <c r="L418" s="300"/>
      <c r="M418" s="300"/>
      <c r="N418" s="300"/>
      <c r="O418" s="300"/>
      <c r="P418" s="301"/>
      <c r="Q418" s="301"/>
      <c r="R418" s="301"/>
      <c r="S418" s="301"/>
      <c r="T418" s="301"/>
      <c r="U418" s="301"/>
      <c r="V418" s="302"/>
      <c r="W418" s="302"/>
      <c r="X418" s="302"/>
      <c r="Y418" s="302"/>
      <c r="Z418" s="302"/>
      <c r="AA418" s="302"/>
      <c r="AB418" s="302"/>
      <c r="AC418" s="302"/>
      <c r="AD418" s="302"/>
      <c r="AE418" s="302"/>
    </row>
    <row r="419" spans="11:31">
      <c r="K419" s="300"/>
      <c r="L419" s="300"/>
      <c r="M419" s="300"/>
      <c r="N419" s="300"/>
      <c r="O419" s="300"/>
      <c r="P419" s="301"/>
      <c r="Q419" s="301"/>
      <c r="R419" s="301"/>
      <c r="S419" s="301"/>
      <c r="T419" s="301"/>
      <c r="U419" s="301"/>
      <c r="V419" s="302"/>
      <c r="W419" s="302"/>
      <c r="X419" s="302"/>
      <c r="Y419" s="302"/>
      <c r="Z419" s="302"/>
      <c r="AA419" s="302"/>
      <c r="AB419" s="302"/>
      <c r="AC419" s="302"/>
      <c r="AD419" s="302"/>
      <c r="AE419" s="302"/>
    </row>
    <row r="420" spans="11:31">
      <c r="K420" s="300"/>
      <c r="L420" s="300"/>
      <c r="M420" s="300"/>
      <c r="N420" s="300"/>
      <c r="O420" s="300"/>
      <c r="P420" s="301"/>
      <c r="Q420" s="301"/>
      <c r="R420" s="301"/>
      <c r="S420" s="301"/>
      <c r="T420" s="301"/>
      <c r="U420" s="301"/>
      <c r="V420" s="302"/>
      <c r="W420" s="302"/>
      <c r="X420" s="302"/>
      <c r="Y420" s="302"/>
      <c r="Z420" s="302"/>
      <c r="AA420" s="302"/>
      <c r="AB420" s="302"/>
      <c r="AC420" s="302"/>
      <c r="AD420" s="302"/>
      <c r="AE420" s="302"/>
    </row>
    <row r="421" spans="11:31">
      <c r="K421" s="300"/>
      <c r="L421" s="300"/>
      <c r="M421" s="300"/>
      <c r="N421" s="300"/>
      <c r="O421" s="300"/>
      <c r="P421" s="301"/>
      <c r="Q421" s="301"/>
      <c r="R421" s="301"/>
      <c r="S421" s="301"/>
      <c r="T421" s="301"/>
      <c r="U421" s="301"/>
      <c r="V421" s="302"/>
      <c r="W421" s="302"/>
      <c r="X421" s="302"/>
      <c r="Y421" s="302"/>
      <c r="Z421" s="302"/>
      <c r="AA421" s="302"/>
      <c r="AB421" s="302"/>
      <c r="AC421" s="302"/>
      <c r="AD421" s="302"/>
      <c r="AE421" s="302"/>
    </row>
    <row r="422" spans="11:31">
      <c r="K422" s="300"/>
      <c r="L422" s="300"/>
      <c r="M422" s="300"/>
      <c r="N422" s="300"/>
      <c r="O422" s="300"/>
      <c r="P422" s="301"/>
      <c r="Q422" s="301"/>
      <c r="R422" s="301"/>
      <c r="S422" s="301"/>
      <c r="T422" s="301"/>
      <c r="U422" s="301"/>
      <c r="V422" s="302"/>
      <c r="W422" s="302"/>
      <c r="X422" s="302"/>
      <c r="Y422" s="302"/>
      <c r="Z422" s="302"/>
      <c r="AA422" s="302"/>
      <c r="AB422" s="302"/>
      <c r="AC422" s="302"/>
      <c r="AD422" s="302"/>
      <c r="AE422" s="302"/>
    </row>
    <row r="423" spans="11:31">
      <c r="K423" s="300"/>
      <c r="L423" s="300"/>
      <c r="M423" s="300"/>
      <c r="N423" s="300"/>
      <c r="O423" s="300"/>
      <c r="P423" s="301"/>
      <c r="Q423" s="301"/>
      <c r="R423" s="301"/>
      <c r="S423" s="301"/>
      <c r="T423" s="301"/>
      <c r="U423" s="301"/>
      <c r="V423" s="302"/>
      <c r="W423" s="302"/>
      <c r="X423" s="302"/>
      <c r="Y423" s="302"/>
      <c r="Z423" s="302"/>
      <c r="AA423" s="302"/>
      <c r="AB423" s="302"/>
      <c r="AC423" s="302"/>
      <c r="AD423" s="302"/>
      <c r="AE423" s="302"/>
    </row>
    <row r="424" spans="11:31">
      <c r="K424" s="300"/>
      <c r="L424" s="300"/>
      <c r="M424" s="300"/>
      <c r="N424" s="300"/>
      <c r="O424" s="300"/>
      <c r="P424" s="301"/>
      <c r="Q424" s="301"/>
      <c r="R424" s="301"/>
      <c r="S424" s="301"/>
      <c r="T424" s="301"/>
      <c r="U424" s="301"/>
      <c r="V424" s="302"/>
      <c r="W424" s="302"/>
      <c r="X424" s="302"/>
      <c r="Y424" s="302"/>
      <c r="Z424" s="302"/>
      <c r="AA424" s="302"/>
      <c r="AB424" s="302"/>
      <c r="AC424" s="302"/>
      <c r="AD424" s="302"/>
      <c r="AE424" s="302"/>
    </row>
    <row r="425" spans="11:31">
      <c r="K425" s="300"/>
      <c r="L425" s="300"/>
      <c r="M425" s="300"/>
      <c r="N425" s="300"/>
      <c r="O425" s="300"/>
      <c r="P425" s="301"/>
      <c r="Q425" s="301"/>
      <c r="R425" s="301"/>
      <c r="S425" s="301"/>
      <c r="T425" s="301"/>
      <c r="U425" s="301"/>
      <c r="V425" s="302"/>
      <c r="W425" s="302"/>
      <c r="X425" s="302"/>
      <c r="Y425" s="302"/>
      <c r="Z425" s="302"/>
      <c r="AA425" s="302"/>
      <c r="AB425" s="302"/>
      <c r="AC425" s="302"/>
      <c r="AD425" s="302"/>
      <c r="AE425" s="302"/>
    </row>
    <row r="426" spans="11:31">
      <c r="K426" s="300"/>
      <c r="L426" s="300"/>
      <c r="M426" s="300"/>
      <c r="N426" s="300"/>
      <c r="O426" s="300"/>
      <c r="P426" s="301"/>
      <c r="Q426" s="301"/>
      <c r="R426" s="301"/>
      <c r="S426" s="301"/>
      <c r="T426" s="301"/>
      <c r="U426" s="301"/>
      <c r="V426" s="302"/>
      <c r="W426" s="302"/>
      <c r="X426" s="302"/>
      <c r="Y426" s="302"/>
      <c r="Z426" s="302"/>
      <c r="AA426" s="302"/>
      <c r="AB426" s="302"/>
      <c r="AC426" s="302"/>
      <c r="AD426" s="302"/>
      <c r="AE426" s="302"/>
    </row>
    <row r="427" spans="11:31">
      <c r="K427" s="300"/>
      <c r="L427" s="300"/>
      <c r="M427" s="300"/>
      <c r="N427" s="300"/>
      <c r="O427" s="300"/>
      <c r="P427" s="301"/>
      <c r="Q427" s="301"/>
      <c r="R427" s="301"/>
      <c r="S427" s="301"/>
      <c r="T427" s="301"/>
      <c r="U427" s="301"/>
      <c r="V427" s="302"/>
      <c r="W427" s="302"/>
      <c r="X427" s="302"/>
      <c r="Y427" s="302"/>
      <c r="Z427" s="302"/>
      <c r="AA427" s="302"/>
      <c r="AB427" s="302"/>
      <c r="AC427" s="302"/>
      <c r="AD427" s="302"/>
      <c r="AE427" s="302"/>
    </row>
    <row r="428" spans="11:31">
      <c r="K428" s="300"/>
      <c r="L428" s="300"/>
      <c r="M428" s="300"/>
      <c r="N428" s="300"/>
      <c r="O428" s="300"/>
      <c r="P428" s="301"/>
      <c r="Q428" s="301"/>
      <c r="R428" s="301"/>
      <c r="S428" s="301"/>
      <c r="T428" s="301"/>
      <c r="U428" s="301"/>
      <c r="V428" s="302"/>
      <c r="W428" s="302"/>
      <c r="X428" s="302"/>
      <c r="Y428" s="302"/>
      <c r="Z428" s="302"/>
      <c r="AA428" s="302"/>
      <c r="AB428" s="302"/>
      <c r="AC428" s="302"/>
      <c r="AD428" s="302"/>
      <c r="AE428" s="302"/>
    </row>
    <row r="429" spans="11:31">
      <c r="K429" s="300"/>
      <c r="L429" s="300"/>
      <c r="M429" s="300"/>
      <c r="N429" s="300"/>
      <c r="O429" s="300"/>
      <c r="P429" s="301"/>
      <c r="Q429" s="301"/>
      <c r="R429" s="301"/>
      <c r="S429" s="301"/>
      <c r="T429" s="301"/>
      <c r="U429" s="301"/>
      <c r="V429" s="302"/>
      <c r="W429" s="302"/>
      <c r="X429" s="302"/>
      <c r="Y429" s="302"/>
      <c r="Z429" s="302"/>
      <c r="AA429" s="302"/>
      <c r="AB429" s="302"/>
      <c r="AC429" s="302"/>
      <c r="AD429" s="302"/>
      <c r="AE429" s="302"/>
    </row>
    <row r="430" spans="11:31">
      <c r="K430" s="300"/>
      <c r="L430" s="300"/>
      <c r="M430" s="300"/>
      <c r="N430" s="300"/>
      <c r="O430" s="300"/>
      <c r="P430" s="301"/>
      <c r="Q430" s="301"/>
      <c r="R430" s="301"/>
      <c r="S430" s="301"/>
      <c r="T430" s="301"/>
      <c r="U430" s="301"/>
      <c r="V430" s="302"/>
      <c r="W430" s="302"/>
      <c r="X430" s="302"/>
      <c r="Y430" s="302"/>
      <c r="Z430" s="302"/>
      <c r="AA430" s="302"/>
      <c r="AB430" s="302"/>
      <c r="AC430" s="302"/>
      <c r="AD430" s="302"/>
      <c r="AE430" s="302"/>
    </row>
    <row r="431" spans="11:31">
      <c r="K431" s="300"/>
      <c r="L431" s="300"/>
      <c r="M431" s="300"/>
      <c r="N431" s="300"/>
      <c r="O431" s="300"/>
      <c r="P431" s="301"/>
      <c r="Q431" s="301"/>
      <c r="R431" s="301"/>
      <c r="S431" s="301"/>
      <c r="T431" s="301"/>
      <c r="U431" s="301"/>
      <c r="V431" s="302"/>
      <c r="W431" s="302"/>
      <c r="X431" s="302"/>
      <c r="Y431" s="302"/>
      <c r="Z431" s="302"/>
      <c r="AA431" s="302"/>
      <c r="AB431" s="302"/>
      <c r="AC431" s="302"/>
      <c r="AD431" s="302"/>
      <c r="AE431" s="302"/>
    </row>
    <row r="432" spans="11:31">
      <c r="K432" s="300"/>
      <c r="L432" s="300"/>
      <c r="M432" s="300"/>
      <c r="N432" s="300"/>
      <c r="O432" s="300"/>
      <c r="P432" s="301"/>
      <c r="Q432" s="301"/>
      <c r="R432" s="301"/>
      <c r="S432" s="301"/>
      <c r="T432" s="301"/>
      <c r="U432" s="301"/>
      <c r="V432" s="302"/>
      <c r="W432" s="302"/>
      <c r="X432" s="302"/>
      <c r="Y432" s="302"/>
      <c r="Z432" s="302"/>
      <c r="AA432" s="302"/>
      <c r="AB432" s="302"/>
      <c r="AC432" s="302"/>
      <c r="AD432" s="302"/>
      <c r="AE432" s="302"/>
    </row>
    <row r="433" spans="11:31">
      <c r="K433" s="300"/>
      <c r="L433" s="300"/>
      <c r="M433" s="300"/>
      <c r="N433" s="300"/>
      <c r="O433" s="300"/>
      <c r="P433" s="301"/>
      <c r="Q433" s="301"/>
      <c r="R433" s="301"/>
      <c r="S433" s="301"/>
      <c r="T433" s="301"/>
      <c r="U433" s="301"/>
      <c r="V433" s="302"/>
      <c r="W433" s="302"/>
      <c r="X433" s="302"/>
      <c r="Y433" s="302"/>
      <c r="Z433" s="302"/>
      <c r="AA433" s="302"/>
      <c r="AB433" s="302"/>
      <c r="AC433" s="302"/>
      <c r="AD433" s="302"/>
      <c r="AE433" s="302"/>
    </row>
    <row r="434" spans="11:31">
      <c r="K434" s="300"/>
      <c r="L434" s="300"/>
      <c r="M434" s="300"/>
      <c r="N434" s="300"/>
      <c r="O434" s="300"/>
      <c r="P434" s="301"/>
      <c r="Q434" s="301"/>
      <c r="R434" s="301"/>
      <c r="S434" s="301"/>
      <c r="T434" s="301"/>
      <c r="U434" s="301"/>
      <c r="V434" s="302"/>
      <c r="W434" s="302"/>
      <c r="X434" s="302"/>
      <c r="Y434" s="302"/>
      <c r="Z434" s="302"/>
      <c r="AA434" s="302"/>
      <c r="AB434" s="302"/>
      <c r="AC434" s="302"/>
      <c r="AD434" s="302"/>
      <c r="AE434" s="302"/>
    </row>
    <row r="435" spans="11:31">
      <c r="K435" s="300"/>
      <c r="L435" s="300"/>
      <c r="M435" s="300"/>
      <c r="N435" s="300"/>
      <c r="O435" s="300"/>
      <c r="P435" s="301"/>
      <c r="Q435" s="301"/>
      <c r="R435" s="301"/>
      <c r="S435" s="301"/>
      <c r="T435" s="301"/>
      <c r="U435" s="301"/>
      <c r="V435" s="302"/>
      <c r="W435" s="302"/>
      <c r="X435" s="302"/>
      <c r="Y435" s="302"/>
      <c r="Z435" s="302"/>
      <c r="AA435" s="302"/>
      <c r="AB435" s="302"/>
      <c r="AC435" s="302"/>
      <c r="AD435" s="302"/>
      <c r="AE435" s="302"/>
    </row>
    <row r="436" spans="11:31">
      <c r="K436" s="300"/>
      <c r="L436" s="300"/>
      <c r="M436" s="300"/>
      <c r="N436" s="300"/>
      <c r="O436" s="300"/>
      <c r="P436" s="301"/>
      <c r="Q436" s="301"/>
      <c r="R436" s="301"/>
      <c r="S436" s="301"/>
      <c r="T436" s="301"/>
      <c r="U436" s="301"/>
      <c r="V436" s="302"/>
      <c r="W436" s="302"/>
      <c r="X436" s="302"/>
      <c r="Y436" s="302"/>
      <c r="Z436" s="302"/>
      <c r="AA436" s="302"/>
      <c r="AB436" s="302"/>
      <c r="AC436" s="302"/>
      <c r="AD436" s="302"/>
      <c r="AE436" s="302"/>
    </row>
    <row r="437" spans="11:31">
      <c r="K437" s="300"/>
      <c r="L437" s="300"/>
      <c r="M437" s="300"/>
      <c r="N437" s="300"/>
      <c r="O437" s="300"/>
      <c r="P437" s="301"/>
      <c r="Q437" s="301"/>
      <c r="R437" s="301"/>
      <c r="S437" s="301"/>
      <c r="T437" s="301"/>
      <c r="U437" s="301"/>
      <c r="V437" s="302"/>
      <c r="W437" s="302"/>
      <c r="X437" s="302"/>
      <c r="Y437" s="302"/>
      <c r="Z437" s="302"/>
      <c r="AA437" s="302"/>
      <c r="AB437" s="302"/>
      <c r="AC437" s="302"/>
      <c r="AD437" s="302"/>
      <c r="AE437" s="302"/>
    </row>
    <row r="438" spans="11:31">
      <c r="K438" s="300"/>
      <c r="L438" s="300"/>
      <c r="M438" s="300"/>
      <c r="N438" s="300"/>
      <c r="O438" s="300"/>
      <c r="P438" s="301"/>
      <c r="Q438" s="301"/>
      <c r="R438" s="301"/>
      <c r="S438" s="301"/>
      <c r="T438" s="301"/>
      <c r="U438" s="301"/>
      <c r="V438" s="302"/>
      <c r="W438" s="302"/>
      <c r="X438" s="302"/>
      <c r="Y438" s="302"/>
      <c r="Z438" s="302"/>
      <c r="AA438" s="302"/>
      <c r="AB438" s="302"/>
      <c r="AC438" s="302"/>
      <c r="AD438" s="302"/>
      <c r="AE438" s="302"/>
    </row>
    <row r="439" spans="11:31">
      <c r="K439" s="300"/>
      <c r="L439" s="300"/>
      <c r="M439" s="300"/>
      <c r="N439" s="300"/>
      <c r="O439" s="300"/>
      <c r="P439" s="301"/>
      <c r="Q439" s="301"/>
      <c r="R439" s="301"/>
      <c r="S439" s="301"/>
      <c r="T439" s="301"/>
      <c r="U439" s="301"/>
      <c r="V439" s="302"/>
      <c r="W439" s="302"/>
      <c r="X439" s="302"/>
      <c r="Y439" s="302"/>
      <c r="Z439" s="302"/>
      <c r="AA439" s="302"/>
      <c r="AB439" s="302"/>
      <c r="AC439" s="302"/>
      <c r="AD439" s="302"/>
      <c r="AE439" s="302"/>
    </row>
    <row r="440" spans="11:31">
      <c r="K440" s="300"/>
      <c r="L440" s="300"/>
      <c r="M440" s="300"/>
      <c r="N440" s="300"/>
      <c r="O440" s="300"/>
      <c r="P440" s="301"/>
      <c r="Q440" s="301"/>
      <c r="R440" s="301"/>
      <c r="S440" s="301"/>
      <c r="T440" s="301"/>
      <c r="U440" s="301"/>
      <c r="V440" s="302"/>
      <c r="W440" s="302"/>
      <c r="X440" s="302"/>
      <c r="Y440" s="302"/>
      <c r="Z440" s="302"/>
      <c r="AA440" s="302"/>
      <c r="AB440" s="302"/>
      <c r="AC440" s="302"/>
      <c r="AD440" s="302"/>
      <c r="AE440" s="302"/>
    </row>
    <row r="441" spans="11:31">
      <c r="K441" s="300"/>
      <c r="L441" s="300"/>
      <c r="M441" s="300"/>
      <c r="N441" s="300"/>
      <c r="O441" s="300"/>
      <c r="P441" s="301"/>
      <c r="Q441" s="301"/>
      <c r="R441" s="301"/>
      <c r="S441" s="301"/>
      <c r="T441" s="301"/>
      <c r="U441" s="301"/>
      <c r="V441" s="302"/>
      <c r="W441" s="302"/>
      <c r="X441" s="302"/>
      <c r="Y441" s="302"/>
      <c r="Z441" s="302"/>
      <c r="AA441" s="302"/>
      <c r="AB441" s="302"/>
      <c r="AC441" s="302"/>
      <c r="AD441" s="302"/>
      <c r="AE441" s="302"/>
    </row>
    <row r="442" spans="11:31">
      <c r="K442" s="300"/>
      <c r="L442" s="300"/>
      <c r="M442" s="300"/>
      <c r="N442" s="300"/>
      <c r="O442" s="300"/>
      <c r="P442" s="301"/>
      <c r="Q442" s="301"/>
      <c r="R442" s="301"/>
      <c r="S442" s="301"/>
      <c r="T442" s="301"/>
      <c r="U442" s="301"/>
      <c r="V442" s="302"/>
      <c r="W442" s="302"/>
      <c r="X442" s="302"/>
      <c r="Y442" s="302"/>
      <c r="Z442" s="302"/>
      <c r="AA442" s="302"/>
      <c r="AB442" s="302"/>
      <c r="AC442" s="302"/>
      <c r="AD442" s="302"/>
      <c r="AE442" s="302"/>
    </row>
    <row r="443" spans="11:31">
      <c r="K443" s="300"/>
      <c r="L443" s="300"/>
      <c r="M443" s="300"/>
      <c r="N443" s="300"/>
      <c r="O443" s="300"/>
      <c r="P443" s="301"/>
      <c r="Q443" s="301"/>
      <c r="R443" s="301"/>
      <c r="S443" s="301"/>
      <c r="T443" s="301"/>
      <c r="U443" s="301"/>
      <c r="V443" s="302"/>
      <c r="W443" s="302"/>
      <c r="X443" s="302"/>
      <c r="Y443" s="302"/>
      <c r="Z443" s="302"/>
      <c r="AA443" s="302"/>
      <c r="AB443" s="302"/>
      <c r="AC443" s="302"/>
      <c r="AD443" s="302"/>
      <c r="AE443" s="302"/>
    </row>
    <row r="444" spans="11:31">
      <c r="K444" s="300"/>
      <c r="L444" s="300"/>
      <c r="M444" s="300"/>
      <c r="N444" s="300"/>
      <c r="O444" s="300"/>
      <c r="P444" s="301"/>
      <c r="Q444" s="301"/>
      <c r="R444" s="301"/>
      <c r="S444" s="301"/>
      <c r="T444" s="301"/>
      <c r="U444" s="301"/>
      <c r="V444" s="302"/>
      <c r="W444" s="302"/>
      <c r="X444" s="302"/>
      <c r="Y444" s="302"/>
      <c r="Z444" s="302"/>
      <c r="AA444" s="302"/>
      <c r="AB444" s="302"/>
      <c r="AC444" s="302"/>
      <c r="AD444" s="302"/>
      <c r="AE444" s="302"/>
    </row>
    <row r="445" spans="11:31">
      <c r="K445" s="300"/>
      <c r="L445" s="300"/>
      <c r="M445" s="300"/>
      <c r="N445" s="300"/>
      <c r="O445" s="300"/>
      <c r="P445" s="301"/>
      <c r="Q445" s="301"/>
      <c r="R445" s="301"/>
      <c r="S445" s="301"/>
      <c r="T445" s="301"/>
      <c r="U445" s="301"/>
      <c r="V445" s="302"/>
      <c r="W445" s="302"/>
      <c r="X445" s="302"/>
      <c r="Y445" s="302"/>
      <c r="Z445" s="302"/>
      <c r="AA445" s="302"/>
      <c r="AB445" s="302"/>
      <c r="AC445" s="302"/>
      <c r="AD445" s="302"/>
      <c r="AE445" s="302"/>
    </row>
    <row r="446" spans="11:31">
      <c r="K446" s="300"/>
      <c r="L446" s="300"/>
      <c r="M446" s="300"/>
      <c r="N446" s="300"/>
      <c r="O446" s="300"/>
      <c r="P446" s="301"/>
      <c r="Q446" s="301"/>
      <c r="R446" s="301"/>
      <c r="S446" s="301"/>
      <c r="T446" s="301"/>
      <c r="U446" s="301"/>
      <c r="V446" s="302"/>
      <c r="W446" s="302"/>
      <c r="X446" s="302"/>
      <c r="Y446" s="302"/>
      <c r="Z446" s="302"/>
      <c r="AA446" s="302"/>
      <c r="AB446" s="302"/>
      <c r="AC446" s="302"/>
      <c r="AD446" s="302"/>
      <c r="AE446" s="302"/>
    </row>
    <row r="447" spans="11:31">
      <c r="K447" s="300"/>
      <c r="L447" s="300"/>
      <c r="M447" s="300"/>
      <c r="N447" s="300"/>
      <c r="O447" s="300"/>
      <c r="P447" s="301"/>
      <c r="Q447" s="301"/>
      <c r="R447" s="301"/>
      <c r="S447" s="301"/>
      <c r="T447" s="301"/>
      <c r="U447" s="301"/>
      <c r="V447" s="302"/>
      <c r="W447" s="302"/>
      <c r="X447" s="302"/>
      <c r="Y447" s="302"/>
      <c r="Z447" s="302"/>
      <c r="AA447" s="302"/>
      <c r="AB447" s="302"/>
      <c r="AC447" s="302"/>
      <c r="AD447" s="302"/>
      <c r="AE447" s="302"/>
    </row>
    <row r="448" spans="11:31">
      <c r="K448" s="300"/>
      <c r="L448" s="300"/>
      <c r="M448" s="300"/>
      <c r="N448" s="300"/>
      <c r="O448" s="300"/>
      <c r="P448" s="301"/>
      <c r="Q448" s="301"/>
      <c r="R448" s="301"/>
      <c r="S448" s="301"/>
      <c r="T448" s="301"/>
      <c r="U448" s="301"/>
      <c r="V448" s="302"/>
      <c r="W448" s="302"/>
      <c r="X448" s="302"/>
      <c r="Y448" s="302"/>
      <c r="Z448" s="302"/>
      <c r="AA448" s="302"/>
      <c r="AB448" s="302"/>
      <c r="AC448" s="302"/>
      <c r="AD448" s="302"/>
      <c r="AE448" s="302"/>
    </row>
    <row r="449" spans="11:31">
      <c r="K449" s="300"/>
      <c r="L449" s="300"/>
      <c r="M449" s="300"/>
      <c r="N449" s="300"/>
      <c r="O449" s="300"/>
      <c r="P449" s="301"/>
      <c r="Q449" s="301"/>
      <c r="R449" s="301"/>
      <c r="S449" s="301"/>
      <c r="T449" s="301"/>
      <c r="U449" s="301"/>
      <c r="V449" s="302"/>
      <c r="W449" s="302"/>
      <c r="X449" s="302"/>
      <c r="Y449" s="302"/>
      <c r="Z449" s="302"/>
      <c r="AA449" s="302"/>
      <c r="AB449" s="302"/>
      <c r="AC449" s="302"/>
      <c r="AD449" s="302"/>
      <c r="AE449" s="302"/>
    </row>
    <row r="450" spans="11:31">
      <c r="K450" s="300"/>
      <c r="L450" s="300"/>
      <c r="M450" s="300"/>
      <c r="N450" s="300"/>
      <c r="O450" s="300"/>
      <c r="P450" s="301"/>
      <c r="Q450" s="301"/>
      <c r="R450" s="301"/>
      <c r="S450" s="301"/>
      <c r="T450" s="301"/>
      <c r="U450" s="301"/>
      <c r="V450" s="302"/>
      <c r="W450" s="302"/>
      <c r="X450" s="302"/>
      <c r="Y450" s="302"/>
      <c r="Z450" s="302"/>
      <c r="AA450" s="302"/>
      <c r="AB450" s="302"/>
      <c r="AC450" s="302"/>
      <c r="AD450" s="302"/>
      <c r="AE450" s="302"/>
    </row>
    <row r="451" spans="11:31">
      <c r="K451" s="300"/>
      <c r="L451" s="300"/>
      <c r="M451" s="300"/>
      <c r="N451" s="300"/>
      <c r="O451" s="300"/>
      <c r="P451" s="301"/>
      <c r="Q451" s="301"/>
      <c r="R451" s="301"/>
      <c r="S451" s="301"/>
      <c r="T451" s="301"/>
      <c r="U451" s="301"/>
      <c r="V451" s="302"/>
      <c r="W451" s="302"/>
      <c r="X451" s="302"/>
      <c r="Y451" s="302"/>
      <c r="Z451" s="302"/>
      <c r="AA451" s="302"/>
      <c r="AB451" s="302"/>
      <c r="AC451" s="302"/>
      <c r="AD451" s="302"/>
      <c r="AE451" s="302"/>
    </row>
    <row r="452" spans="11:31">
      <c r="K452" s="300"/>
      <c r="L452" s="300"/>
      <c r="M452" s="300"/>
      <c r="N452" s="300"/>
      <c r="O452" s="300"/>
      <c r="P452" s="301"/>
      <c r="Q452" s="301"/>
      <c r="R452" s="301"/>
      <c r="S452" s="301"/>
      <c r="T452" s="301"/>
      <c r="U452" s="301"/>
      <c r="V452" s="302"/>
      <c r="W452" s="302"/>
      <c r="X452" s="302"/>
      <c r="Y452" s="302"/>
      <c r="Z452" s="302"/>
      <c r="AA452" s="302"/>
      <c r="AB452" s="302"/>
      <c r="AC452" s="302"/>
      <c r="AD452" s="302"/>
      <c r="AE452" s="302"/>
    </row>
    <row r="453" spans="11:31">
      <c r="K453" s="300"/>
      <c r="L453" s="300"/>
      <c r="M453" s="300"/>
      <c r="N453" s="300"/>
      <c r="O453" s="300"/>
      <c r="P453" s="301"/>
      <c r="Q453" s="301"/>
      <c r="R453" s="301"/>
      <c r="S453" s="301"/>
      <c r="T453" s="301"/>
      <c r="U453" s="301"/>
      <c r="V453" s="302"/>
      <c r="W453" s="302"/>
      <c r="X453" s="302"/>
      <c r="Y453" s="302"/>
      <c r="Z453" s="302"/>
      <c r="AA453" s="302"/>
      <c r="AB453" s="302"/>
      <c r="AC453" s="302"/>
      <c r="AD453" s="302"/>
      <c r="AE453" s="302"/>
    </row>
    <row r="454" spans="11:31">
      <c r="K454" s="300"/>
      <c r="L454" s="300"/>
      <c r="M454" s="300"/>
      <c r="N454" s="300"/>
      <c r="O454" s="300"/>
      <c r="P454" s="301"/>
      <c r="Q454" s="301"/>
      <c r="R454" s="301"/>
      <c r="S454" s="301"/>
      <c r="T454" s="301"/>
      <c r="U454" s="301"/>
      <c r="V454" s="302"/>
      <c r="W454" s="302"/>
      <c r="X454" s="302"/>
      <c r="Y454" s="302"/>
      <c r="Z454" s="302"/>
      <c r="AA454" s="302"/>
      <c r="AB454" s="302"/>
      <c r="AC454" s="302"/>
      <c r="AD454" s="302"/>
      <c r="AE454" s="302"/>
    </row>
    <row r="455" spans="11:31">
      <c r="K455" s="300"/>
      <c r="L455" s="300"/>
      <c r="M455" s="300"/>
      <c r="N455" s="300"/>
      <c r="O455" s="300"/>
      <c r="P455" s="301"/>
      <c r="Q455" s="301"/>
      <c r="R455" s="301"/>
      <c r="S455" s="301"/>
      <c r="T455" s="301"/>
      <c r="U455" s="301"/>
      <c r="V455" s="302"/>
      <c r="W455" s="302"/>
      <c r="X455" s="302"/>
      <c r="Y455" s="302"/>
      <c r="Z455" s="302"/>
      <c r="AA455" s="302"/>
      <c r="AB455" s="302"/>
      <c r="AC455" s="302"/>
      <c r="AD455" s="302"/>
      <c r="AE455" s="302"/>
    </row>
    <row r="456" spans="11:31">
      <c r="K456" s="300"/>
      <c r="L456" s="300"/>
      <c r="M456" s="300"/>
      <c r="N456" s="300"/>
      <c r="O456" s="300"/>
      <c r="P456" s="301"/>
      <c r="Q456" s="301"/>
      <c r="R456" s="301"/>
      <c r="S456" s="301"/>
      <c r="T456" s="301"/>
      <c r="U456" s="301"/>
      <c r="V456" s="302"/>
      <c r="W456" s="302"/>
      <c r="X456" s="302"/>
      <c r="Y456" s="302"/>
      <c r="Z456" s="302"/>
      <c r="AA456" s="302"/>
      <c r="AB456" s="302"/>
      <c r="AC456" s="302"/>
      <c r="AD456" s="302"/>
      <c r="AE456" s="302"/>
    </row>
    <row r="457" spans="11:31">
      <c r="K457" s="300"/>
      <c r="L457" s="300"/>
      <c r="M457" s="300"/>
      <c r="N457" s="300"/>
      <c r="O457" s="300"/>
      <c r="P457" s="301"/>
      <c r="Q457" s="301"/>
      <c r="R457" s="301"/>
      <c r="S457" s="301"/>
      <c r="T457" s="301"/>
      <c r="U457" s="301"/>
      <c r="V457" s="302"/>
      <c r="W457" s="302"/>
      <c r="X457" s="302"/>
      <c r="Y457" s="302"/>
      <c r="Z457" s="302"/>
      <c r="AA457" s="302"/>
      <c r="AB457" s="302"/>
      <c r="AC457" s="302"/>
      <c r="AD457" s="302"/>
      <c r="AE457" s="302"/>
    </row>
    <row r="458" spans="11:31">
      <c r="K458" s="300"/>
      <c r="L458" s="300"/>
      <c r="M458" s="300"/>
      <c r="N458" s="300"/>
      <c r="O458" s="300"/>
      <c r="P458" s="301"/>
      <c r="Q458" s="301"/>
      <c r="R458" s="301"/>
      <c r="S458" s="301"/>
      <c r="T458" s="301"/>
      <c r="U458" s="301"/>
      <c r="V458" s="302"/>
      <c r="W458" s="302"/>
      <c r="X458" s="302"/>
      <c r="Y458" s="302"/>
      <c r="Z458" s="302"/>
      <c r="AA458" s="302"/>
      <c r="AB458" s="302"/>
      <c r="AC458" s="302"/>
      <c r="AD458" s="302"/>
      <c r="AE458" s="302"/>
    </row>
    <row r="459" spans="11:31">
      <c r="K459" s="300"/>
      <c r="L459" s="300"/>
      <c r="M459" s="300"/>
      <c r="N459" s="300"/>
      <c r="O459" s="300"/>
      <c r="P459" s="301"/>
      <c r="Q459" s="301"/>
      <c r="R459" s="301"/>
      <c r="S459" s="301"/>
      <c r="T459" s="301"/>
      <c r="U459" s="301"/>
      <c r="V459" s="302"/>
      <c r="W459" s="302"/>
      <c r="X459" s="302"/>
      <c r="Y459" s="302"/>
      <c r="Z459" s="302"/>
      <c r="AA459" s="302"/>
      <c r="AB459" s="302"/>
      <c r="AC459" s="302"/>
      <c r="AD459" s="302"/>
      <c r="AE459" s="302"/>
    </row>
    <row r="460" spans="11:31">
      <c r="K460" s="300"/>
      <c r="L460" s="300"/>
      <c r="M460" s="300"/>
      <c r="N460" s="300"/>
      <c r="O460" s="300"/>
      <c r="P460" s="301"/>
      <c r="Q460" s="301"/>
      <c r="R460" s="301"/>
      <c r="S460" s="301"/>
      <c r="T460" s="301"/>
      <c r="U460" s="301"/>
      <c r="V460" s="302"/>
      <c r="W460" s="302"/>
      <c r="X460" s="302"/>
      <c r="Y460" s="302"/>
      <c r="Z460" s="302"/>
      <c r="AA460" s="302"/>
      <c r="AB460" s="302"/>
      <c r="AC460" s="302"/>
      <c r="AD460" s="302"/>
      <c r="AE460" s="302"/>
    </row>
    <row r="461" spans="11:31">
      <c r="K461" s="300"/>
      <c r="L461" s="300"/>
      <c r="M461" s="300"/>
      <c r="N461" s="300"/>
      <c r="O461" s="300"/>
      <c r="P461" s="301"/>
      <c r="Q461" s="301"/>
      <c r="R461" s="301"/>
      <c r="S461" s="301"/>
      <c r="T461" s="301"/>
      <c r="U461" s="301"/>
      <c r="V461" s="302"/>
      <c r="W461" s="302"/>
      <c r="X461" s="302"/>
      <c r="Y461" s="302"/>
      <c r="Z461" s="302"/>
      <c r="AA461" s="302"/>
      <c r="AB461" s="302"/>
      <c r="AC461" s="302"/>
      <c r="AD461" s="302"/>
      <c r="AE461" s="302"/>
    </row>
    <row r="462" spans="11:31">
      <c r="K462" s="300"/>
      <c r="L462" s="300"/>
      <c r="M462" s="300"/>
      <c r="N462" s="300"/>
      <c r="O462" s="300"/>
      <c r="P462" s="301"/>
      <c r="Q462" s="301"/>
      <c r="R462" s="301"/>
      <c r="S462" s="301"/>
      <c r="T462" s="301"/>
      <c r="U462" s="301"/>
      <c r="V462" s="302"/>
      <c r="W462" s="302"/>
      <c r="X462" s="302"/>
      <c r="Y462" s="302"/>
      <c r="Z462" s="302"/>
      <c r="AA462" s="302"/>
      <c r="AB462" s="302"/>
      <c r="AC462" s="302"/>
      <c r="AD462" s="302"/>
      <c r="AE462" s="302"/>
    </row>
    <row r="463" spans="11:31">
      <c r="K463" s="300"/>
      <c r="L463" s="300"/>
      <c r="M463" s="300"/>
      <c r="N463" s="300"/>
      <c r="O463" s="300"/>
      <c r="P463" s="301"/>
      <c r="Q463" s="301"/>
      <c r="R463" s="301"/>
      <c r="S463" s="301"/>
      <c r="T463" s="301"/>
      <c r="U463" s="301"/>
      <c r="V463" s="302"/>
      <c r="W463" s="302"/>
      <c r="X463" s="302"/>
      <c r="Y463" s="302"/>
      <c r="Z463" s="302"/>
      <c r="AA463" s="302"/>
      <c r="AB463" s="302"/>
      <c r="AC463" s="302"/>
      <c r="AD463" s="302"/>
      <c r="AE463" s="302"/>
    </row>
    <row r="464" spans="11:31">
      <c r="K464" s="300"/>
      <c r="L464" s="300"/>
      <c r="M464" s="300"/>
      <c r="N464" s="300"/>
      <c r="O464" s="300"/>
      <c r="P464" s="301"/>
      <c r="Q464" s="301"/>
      <c r="R464" s="301"/>
      <c r="S464" s="301"/>
      <c r="T464" s="301"/>
      <c r="U464" s="301"/>
      <c r="V464" s="302"/>
      <c r="W464" s="302"/>
      <c r="X464" s="302"/>
      <c r="Y464" s="302"/>
      <c r="Z464" s="302"/>
      <c r="AA464" s="302"/>
      <c r="AB464" s="302"/>
      <c r="AC464" s="302"/>
      <c r="AD464" s="302"/>
      <c r="AE464" s="302"/>
    </row>
    <row r="465" spans="11:31">
      <c r="K465" s="300"/>
      <c r="L465" s="300"/>
      <c r="M465" s="300"/>
      <c r="N465" s="300"/>
      <c r="O465" s="300"/>
      <c r="P465" s="301"/>
      <c r="Q465" s="301"/>
      <c r="R465" s="301"/>
      <c r="S465" s="301"/>
      <c r="T465" s="301"/>
      <c r="U465" s="301"/>
      <c r="V465" s="302"/>
      <c r="W465" s="302"/>
      <c r="X465" s="302"/>
      <c r="Y465" s="302"/>
      <c r="Z465" s="302"/>
      <c r="AA465" s="302"/>
      <c r="AB465" s="302"/>
      <c r="AC465" s="302"/>
      <c r="AD465" s="302"/>
      <c r="AE465" s="302"/>
    </row>
    <row r="466" spans="11:31">
      <c r="K466" s="300"/>
      <c r="L466" s="300"/>
      <c r="M466" s="300"/>
      <c r="N466" s="300"/>
      <c r="O466" s="300"/>
      <c r="P466" s="301"/>
      <c r="Q466" s="301"/>
      <c r="R466" s="301"/>
      <c r="S466" s="301"/>
      <c r="T466" s="301"/>
      <c r="U466" s="301"/>
      <c r="V466" s="302"/>
      <c r="W466" s="302"/>
      <c r="X466" s="302"/>
      <c r="Y466" s="302"/>
      <c r="Z466" s="302"/>
      <c r="AA466" s="302"/>
      <c r="AB466" s="302"/>
      <c r="AC466" s="302"/>
      <c r="AD466" s="302"/>
      <c r="AE466" s="302"/>
    </row>
    <row r="467" spans="11:31">
      <c r="K467" s="300"/>
      <c r="L467" s="300"/>
      <c r="M467" s="300"/>
      <c r="N467" s="300"/>
      <c r="O467" s="300"/>
      <c r="P467" s="301"/>
      <c r="Q467" s="301"/>
      <c r="R467" s="301"/>
      <c r="S467" s="301"/>
      <c r="T467" s="301"/>
      <c r="U467" s="301"/>
      <c r="V467" s="302"/>
      <c r="W467" s="302"/>
      <c r="X467" s="302"/>
      <c r="Y467" s="302"/>
      <c r="Z467" s="302"/>
      <c r="AA467" s="302"/>
      <c r="AB467" s="302"/>
      <c r="AC467" s="302"/>
      <c r="AD467" s="302"/>
      <c r="AE467" s="302"/>
    </row>
    <row r="468" spans="11:31">
      <c r="K468" s="300"/>
      <c r="L468" s="300"/>
      <c r="M468" s="300"/>
      <c r="N468" s="300"/>
      <c r="O468" s="300"/>
      <c r="P468" s="301"/>
      <c r="Q468" s="301"/>
      <c r="R468" s="301"/>
      <c r="S468" s="301"/>
      <c r="T468" s="301"/>
      <c r="U468" s="301"/>
      <c r="V468" s="302"/>
      <c r="W468" s="302"/>
      <c r="X468" s="302"/>
      <c r="Y468" s="302"/>
      <c r="Z468" s="302"/>
      <c r="AA468" s="302"/>
      <c r="AB468" s="302"/>
      <c r="AC468" s="302"/>
      <c r="AD468" s="302"/>
      <c r="AE468" s="302"/>
    </row>
    <row r="469" spans="11:31">
      <c r="K469" s="300"/>
      <c r="L469" s="300"/>
      <c r="M469" s="300"/>
      <c r="N469" s="300"/>
      <c r="O469" s="300"/>
      <c r="P469" s="301"/>
      <c r="Q469" s="301"/>
      <c r="R469" s="301"/>
      <c r="S469" s="301"/>
      <c r="T469" s="301"/>
      <c r="U469" s="301"/>
      <c r="V469" s="302"/>
      <c r="W469" s="302"/>
      <c r="X469" s="302"/>
      <c r="Y469" s="302"/>
      <c r="Z469" s="302"/>
      <c r="AA469" s="302"/>
      <c r="AB469" s="302"/>
      <c r="AC469" s="302"/>
      <c r="AD469" s="302"/>
      <c r="AE469" s="302"/>
    </row>
    <row r="470" spans="11:31">
      <c r="K470" s="300"/>
      <c r="L470" s="300"/>
      <c r="M470" s="300"/>
      <c r="N470" s="300"/>
      <c r="O470" s="300"/>
      <c r="P470" s="301"/>
      <c r="Q470" s="301"/>
      <c r="R470" s="301"/>
      <c r="S470" s="301"/>
      <c r="T470" s="301"/>
      <c r="U470" s="301"/>
      <c r="V470" s="302"/>
      <c r="W470" s="302"/>
      <c r="X470" s="302"/>
      <c r="Y470" s="302"/>
      <c r="Z470" s="302"/>
      <c r="AA470" s="302"/>
      <c r="AB470" s="302"/>
      <c r="AC470" s="302"/>
      <c r="AD470" s="302"/>
      <c r="AE470" s="302"/>
    </row>
    <row r="471" spans="11:31">
      <c r="K471" s="300"/>
      <c r="L471" s="300"/>
      <c r="M471" s="300"/>
      <c r="N471" s="300"/>
      <c r="O471" s="300"/>
      <c r="P471" s="301"/>
      <c r="Q471" s="301"/>
      <c r="R471" s="301"/>
      <c r="S471" s="301"/>
      <c r="T471" s="301"/>
      <c r="U471" s="301"/>
      <c r="V471" s="302"/>
      <c r="W471" s="302"/>
      <c r="X471" s="302"/>
      <c r="Y471" s="302"/>
      <c r="Z471" s="302"/>
      <c r="AA471" s="302"/>
      <c r="AB471" s="302"/>
      <c r="AC471" s="302"/>
      <c r="AD471" s="302"/>
      <c r="AE471" s="302"/>
    </row>
    <row r="472" spans="11:31">
      <c r="K472" s="300"/>
      <c r="L472" s="300"/>
      <c r="M472" s="300"/>
      <c r="N472" s="300"/>
      <c r="O472" s="300"/>
      <c r="P472" s="301"/>
      <c r="Q472" s="301"/>
      <c r="R472" s="301"/>
      <c r="S472" s="301"/>
      <c r="T472" s="301"/>
      <c r="U472" s="301"/>
      <c r="V472" s="302"/>
      <c r="W472" s="302"/>
      <c r="X472" s="302"/>
      <c r="Y472" s="302"/>
      <c r="Z472" s="302"/>
      <c r="AA472" s="302"/>
      <c r="AB472" s="302"/>
      <c r="AC472" s="302"/>
      <c r="AD472" s="302"/>
      <c r="AE472" s="302"/>
    </row>
    <row r="473" spans="11:31">
      <c r="K473" s="300"/>
      <c r="L473" s="300"/>
      <c r="M473" s="300"/>
      <c r="N473" s="300"/>
      <c r="O473" s="300"/>
      <c r="P473" s="301"/>
      <c r="Q473" s="301"/>
      <c r="R473" s="301"/>
      <c r="S473" s="301"/>
      <c r="T473" s="301"/>
      <c r="U473" s="301"/>
      <c r="V473" s="302"/>
      <c r="W473" s="302"/>
      <c r="X473" s="302"/>
      <c r="Y473" s="302"/>
      <c r="Z473" s="302"/>
      <c r="AA473" s="302"/>
      <c r="AB473" s="302"/>
      <c r="AC473" s="302"/>
      <c r="AD473" s="302"/>
      <c r="AE473" s="302"/>
    </row>
    <row r="474" spans="11:31">
      <c r="K474" s="300"/>
      <c r="L474" s="300"/>
      <c r="M474" s="300"/>
      <c r="N474" s="300"/>
      <c r="O474" s="300"/>
      <c r="P474" s="301"/>
      <c r="Q474" s="301"/>
      <c r="R474" s="301"/>
      <c r="S474" s="301"/>
      <c r="T474" s="301"/>
      <c r="U474" s="301"/>
      <c r="V474" s="302"/>
      <c r="W474" s="302"/>
      <c r="X474" s="302"/>
      <c r="Y474" s="302"/>
      <c r="Z474" s="302"/>
      <c r="AA474" s="302"/>
      <c r="AB474" s="302"/>
      <c r="AC474" s="302"/>
      <c r="AD474" s="302"/>
      <c r="AE474" s="302"/>
    </row>
    <row r="475" spans="11:31">
      <c r="K475" s="300"/>
      <c r="L475" s="300"/>
      <c r="M475" s="300"/>
      <c r="N475" s="300"/>
      <c r="O475" s="300"/>
      <c r="P475" s="301"/>
      <c r="Q475" s="301"/>
      <c r="R475" s="301"/>
      <c r="S475" s="301"/>
      <c r="T475" s="301"/>
      <c r="U475" s="301"/>
      <c r="V475" s="302"/>
      <c r="W475" s="302"/>
      <c r="X475" s="302"/>
      <c r="Y475" s="302"/>
      <c r="Z475" s="302"/>
      <c r="AA475" s="302"/>
      <c r="AB475" s="302"/>
      <c r="AC475" s="302"/>
      <c r="AD475" s="302"/>
      <c r="AE475" s="302"/>
    </row>
    <row r="476" spans="11:31">
      <c r="K476" s="300"/>
      <c r="L476" s="300"/>
      <c r="M476" s="300"/>
      <c r="N476" s="300"/>
      <c r="O476" s="300"/>
      <c r="P476" s="301"/>
      <c r="Q476" s="301"/>
      <c r="R476" s="301"/>
      <c r="S476" s="301"/>
      <c r="T476" s="301"/>
      <c r="U476" s="301"/>
      <c r="V476" s="302"/>
      <c r="W476" s="302"/>
      <c r="X476" s="302"/>
      <c r="Y476" s="302"/>
      <c r="Z476" s="302"/>
      <c r="AA476" s="302"/>
      <c r="AB476" s="302"/>
      <c r="AC476" s="302"/>
      <c r="AD476" s="302"/>
      <c r="AE476" s="302"/>
    </row>
    <row r="477" spans="11:31">
      <c r="K477" s="300"/>
      <c r="L477" s="300"/>
      <c r="M477" s="300"/>
      <c r="N477" s="300"/>
      <c r="O477" s="300"/>
      <c r="P477" s="301"/>
      <c r="Q477" s="301"/>
      <c r="R477" s="301"/>
      <c r="S477" s="301"/>
      <c r="T477" s="301"/>
      <c r="U477" s="301"/>
      <c r="V477" s="302"/>
      <c r="W477" s="302"/>
      <c r="X477" s="302"/>
      <c r="Y477" s="302"/>
      <c r="Z477" s="302"/>
      <c r="AA477" s="302"/>
      <c r="AB477" s="302"/>
      <c r="AC477" s="302"/>
      <c r="AD477" s="302"/>
      <c r="AE477" s="302"/>
    </row>
    <row r="478" spans="11:31">
      <c r="K478" s="300"/>
      <c r="L478" s="300"/>
      <c r="M478" s="300"/>
      <c r="N478" s="300"/>
      <c r="O478" s="300"/>
      <c r="P478" s="301"/>
      <c r="Q478" s="301"/>
      <c r="R478" s="301"/>
      <c r="S478" s="301"/>
      <c r="T478" s="301"/>
      <c r="U478" s="301"/>
      <c r="V478" s="302"/>
      <c r="W478" s="302"/>
      <c r="X478" s="302"/>
      <c r="Y478" s="302"/>
      <c r="Z478" s="302"/>
      <c r="AA478" s="302"/>
      <c r="AB478" s="302"/>
      <c r="AC478" s="302"/>
      <c r="AD478" s="302"/>
      <c r="AE478" s="302"/>
    </row>
    <row r="479" spans="11:31">
      <c r="K479" s="300"/>
      <c r="L479" s="300"/>
      <c r="M479" s="300"/>
      <c r="N479" s="300"/>
      <c r="O479" s="300"/>
      <c r="P479" s="301"/>
      <c r="Q479" s="301"/>
      <c r="R479" s="301"/>
      <c r="S479" s="301"/>
      <c r="T479" s="301"/>
      <c r="U479" s="301"/>
      <c r="V479" s="302"/>
      <c r="W479" s="302"/>
      <c r="X479" s="302"/>
      <c r="Y479" s="302"/>
      <c r="Z479" s="302"/>
      <c r="AA479" s="302"/>
      <c r="AB479" s="302"/>
      <c r="AC479" s="302"/>
      <c r="AD479" s="302"/>
      <c r="AE479" s="302"/>
    </row>
    <row r="480" spans="11:31">
      <c r="K480" s="300"/>
      <c r="L480" s="300"/>
      <c r="M480" s="300"/>
      <c r="N480" s="300"/>
      <c r="O480" s="300"/>
      <c r="P480" s="301"/>
      <c r="Q480" s="301"/>
      <c r="R480" s="301"/>
      <c r="S480" s="301"/>
      <c r="T480" s="301"/>
      <c r="U480" s="301"/>
      <c r="V480" s="302"/>
      <c r="W480" s="302"/>
      <c r="X480" s="302"/>
      <c r="Y480" s="302"/>
      <c r="Z480" s="302"/>
      <c r="AA480" s="302"/>
      <c r="AB480" s="302"/>
      <c r="AC480" s="302"/>
      <c r="AD480" s="302"/>
      <c r="AE480" s="302"/>
    </row>
    <row r="481" spans="11:31">
      <c r="K481" s="300"/>
      <c r="L481" s="300"/>
      <c r="M481" s="300"/>
      <c r="N481" s="300"/>
      <c r="O481" s="300"/>
      <c r="P481" s="301"/>
      <c r="Q481" s="301"/>
      <c r="R481" s="301"/>
      <c r="S481" s="301"/>
      <c r="T481" s="301"/>
      <c r="U481" s="301"/>
      <c r="V481" s="302"/>
      <c r="W481" s="302"/>
      <c r="X481" s="302"/>
      <c r="Y481" s="302"/>
      <c r="Z481" s="302"/>
      <c r="AA481" s="302"/>
      <c r="AB481" s="302"/>
      <c r="AC481" s="302"/>
      <c r="AD481" s="302"/>
      <c r="AE481" s="302"/>
    </row>
    <row r="482" spans="11:31">
      <c r="K482" s="300"/>
      <c r="L482" s="300"/>
      <c r="M482" s="300"/>
      <c r="N482" s="300"/>
      <c r="O482" s="300"/>
      <c r="P482" s="301"/>
      <c r="Q482" s="301"/>
      <c r="R482" s="301"/>
      <c r="S482" s="301"/>
      <c r="T482" s="301"/>
      <c r="U482" s="301"/>
      <c r="V482" s="302"/>
      <c r="W482" s="302"/>
      <c r="X482" s="302"/>
      <c r="Y482" s="302"/>
      <c r="Z482" s="302"/>
      <c r="AA482" s="302"/>
      <c r="AB482" s="302"/>
      <c r="AC482" s="302"/>
      <c r="AD482" s="302"/>
      <c r="AE482" s="302"/>
    </row>
    <row r="483" spans="11:31">
      <c r="K483" s="300"/>
      <c r="L483" s="300"/>
      <c r="M483" s="300"/>
      <c r="N483" s="300"/>
      <c r="O483" s="300"/>
      <c r="P483" s="301"/>
      <c r="Q483" s="301"/>
      <c r="R483" s="301"/>
      <c r="S483" s="301"/>
      <c r="T483" s="301"/>
      <c r="U483" s="301"/>
      <c r="V483" s="302"/>
      <c r="W483" s="302"/>
      <c r="X483" s="302"/>
      <c r="Y483" s="302"/>
      <c r="Z483" s="302"/>
      <c r="AA483" s="302"/>
      <c r="AB483" s="302"/>
      <c r="AC483" s="302"/>
      <c r="AD483" s="302"/>
      <c r="AE483" s="302"/>
    </row>
    <row r="484" spans="11:31">
      <c r="K484" s="300"/>
      <c r="L484" s="300"/>
      <c r="M484" s="300"/>
      <c r="N484" s="300"/>
      <c r="O484" s="300"/>
      <c r="P484" s="301"/>
      <c r="Q484" s="301"/>
      <c r="R484" s="301"/>
      <c r="S484" s="301"/>
      <c r="T484" s="301"/>
      <c r="U484" s="301"/>
      <c r="V484" s="302"/>
      <c r="W484" s="302"/>
      <c r="X484" s="302"/>
      <c r="Y484" s="302"/>
      <c r="Z484" s="302"/>
      <c r="AA484" s="302"/>
      <c r="AB484" s="302"/>
      <c r="AC484" s="302"/>
      <c r="AD484" s="302"/>
      <c r="AE484" s="302"/>
    </row>
    <row r="485" spans="11:31">
      <c r="K485" s="300"/>
      <c r="L485" s="300"/>
      <c r="M485" s="300"/>
      <c r="N485" s="300"/>
      <c r="O485" s="300"/>
      <c r="P485" s="301"/>
      <c r="Q485" s="301"/>
      <c r="R485" s="301"/>
      <c r="S485" s="301"/>
      <c r="T485" s="301"/>
      <c r="U485" s="301"/>
      <c r="V485" s="302"/>
      <c r="W485" s="302"/>
      <c r="X485" s="302"/>
      <c r="Y485" s="302"/>
      <c r="Z485" s="302"/>
      <c r="AA485" s="302"/>
      <c r="AB485" s="302"/>
      <c r="AC485" s="302"/>
      <c r="AD485" s="302"/>
      <c r="AE485" s="302"/>
    </row>
    <row r="486" spans="11:31">
      <c r="K486" s="300"/>
      <c r="L486" s="300"/>
      <c r="M486" s="300"/>
      <c r="N486" s="300"/>
      <c r="O486" s="300"/>
      <c r="P486" s="301"/>
      <c r="Q486" s="301"/>
      <c r="R486" s="301"/>
      <c r="S486" s="301"/>
      <c r="T486" s="301"/>
      <c r="U486" s="301"/>
      <c r="V486" s="302"/>
      <c r="W486" s="302"/>
      <c r="X486" s="302"/>
      <c r="Y486" s="302"/>
      <c r="Z486" s="302"/>
      <c r="AA486" s="302"/>
      <c r="AB486" s="302"/>
      <c r="AC486" s="302"/>
      <c r="AD486" s="302"/>
      <c r="AE486" s="302"/>
    </row>
    <row r="487" spans="11:31">
      <c r="K487" s="300"/>
      <c r="L487" s="300"/>
      <c r="M487" s="300"/>
      <c r="N487" s="300"/>
      <c r="O487" s="300"/>
      <c r="P487" s="301"/>
      <c r="Q487" s="301"/>
      <c r="R487" s="301"/>
      <c r="S487" s="301"/>
      <c r="T487" s="301"/>
      <c r="U487" s="301"/>
      <c r="V487" s="302"/>
      <c r="W487" s="302"/>
      <c r="X487" s="302"/>
      <c r="Y487" s="302"/>
      <c r="Z487" s="302"/>
      <c r="AA487" s="302"/>
      <c r="AB487" s="302"/>
      <c r="AC487" s="302"/>
      <c r="AD487" s="302"/>
      <c r="AE487" s="302"/>
    </row>
    <row r="488" spans="11:31">
      <c r="K488" s="300"/>
      <c r="L488" s="300"/>
      <c r="M488" s="300"/>
      <c r="N488" s="300"/>
      <c r="O488" s="300"/>
      <c r="P488" s="301"/>
      <c r="Q488" s="301"/>
      <c r="R488" s="301"/>
      <c r="S488" s="301"/>
      <c r="T488" s="301"/>
      <c r="U488" s="301"/>
      <c r="V488" s="302"/>
      <c r="W488" s="302"/>
      <c r="X488" s="302"/>
      <c r="Y488" s="302"/>
      <c r="Z488" s="302"/>
      <c r="AA488" s="302"/>
      <c r="AB488" s="302"/>
      <c r="AC488" s="302"/>
      <c r="AD488" s="302"/>
      <c r="AE488" s="302"/>
    </row>
    <row r="489" spans="11:31">
      <c r="K489" s="300"/>
      <c r="L489" s="300"/>
      <c r="M489" s="300"/>
      <c r="N489" s="300"/>
      <c r="O489" s="300"/>
      <c r="P489" s="301"/>
      <c r="Q489" s="301"/>
      <c r="R489" s="301"/>
      <c r="S489" s="301"/>
      <c r="T489" s="301"/>
      <c r="U489" s="301"/>
      <c r="V489" s="302"/>
      <c r="W489" s="302"/>
      <c r="X489" s="302"/>
      <c r="Y489" s="302"/>
      <c r="Z489" s="302"/>
      <c r="AA489" s="302"/>
      <c r="AB489" s="302"/>
      <c r="AC489" s="302"/>
      <c r="AD489" s="302"/>
      <c r="AE489" s="302"/>
    </row>
    <row r="490" spans="11:31">
      <c r="K490" s="300"/>
      <c r="L490" s="300"/>
      <c r="M490" s="300"/>
      <c r="N490" s="300"/>
      <c r="O490" s="300"/>
      <c r="P490" s="301"/>
      <c r="Q490" s="301"/>
      <c r="R490" s="301"/>
      <c r="S490" s="301"/>
      <c r="T490" s="301"/>
      <c r="U490" s="301"/>
      <c r="V490" s="302"/>
      <c r="W490" s="302"/>
      <c r="X490" s="302"/>
      <c r="Y490" s="302"/>
      <c r="Z490" s="302"/>
      <c r="AA490" s="302"/>
      <c r="AB490" s="302"/>
      <c r="AC490" s="302"/>
      <c r="AD490" s="302"/>
      <c r="AE490" s="302"/>
    </row>
    <row r="491" spans="11:31">
      <c r="K491" s="300"/>
      <c r="L491" s="300"/>
      <c r="M491" s="300"/>
      <c r="N491" s="300"/>
      <c r="O491" s="300"/>
      <c r="P491" s="301"/>
      <c r="Q491" s="301"/>
      <c r="R491" s="301"/>
      <c r="S491" s="301"/>
      <c r="T491" s="301"/>
      <c r="U491" s="301"/>
      <c r="V491" s="302"/>
      <c r="W491" s="302"/>
      <c r="X491" s="302"/>
      <c r="Y491" s="302"/>
      <c r="Z491" s="302"/>
      <c r="AA491" s="302"/>
      <c r="AB491" s="302"/>
      <c r="AC491" s="302"/>
      <c r="AD491" s="302"/>
      <c r="AE491" s="302"/>
    </row>
    <row r="492" spans="11:31">
      <c r="K492" s="300"/>
      <c r="L492" s="300"/>
      <c r="M492" s="300"/>
      <c r="N492" s="300"/>
      <c r="O492" s="300"/>
      <c r="P492" s="301"/>
      <c r="Q492" s="301"/>
      <c r="R492" s="301"/>
      <c r="S492" s="301"/>
      <c r="T492" s="301"/>
      <c r="U492" s="301"/>
      <c r="V492" s="302"/>
      <c r="W492" s="302"/>
      <c r="X492" s="302"/>
      <c r="Y492" s="302"/>
      <c r="Z492" s="302"/>
      <c r="AA492" s="302"/>
      <c r="AB492" s="302"/>
      <c r="AC492" s="302"/>
      <c r="AD492" s="302"/>
      <c r="AE492" s="302"/>
    </row>
    <row r="493" spans="11:31">
      <c r="K493" s="300"/>
      <c r="L493" s="300"/>
      <c r="M493" s="300"/>
      <c r="N493" s="300"/>
      <c r="O493" s="300"/>
      <c r="P493" s="301"/>
      <c r="Q493" s="301"/>
      <c r="R493" s="301"/>
      <c r="S493" s="301"/>
      <c r="T493" s="301"/>
      <c r="U493" s="301"/>
      <c r="V493" s="302"/>
      <c r="W493" s="302"/>
      <c r="X493" s="302"/>
      <c r="Y493" s="302"/>
      <c r="Z493" s="302"/>
      <c r="AA493" s="302"/>
      <c r="AB493" s="302"/>
      <c r="AC493" s="302"/>
      <c r="AD493" s="302"/>
      <c r="AE493" s="302"/>
    </row>
    <row r="494" spans="11:31">
      <c r="K494" s="300"/>
      <c r="L494" s="300"/>
      <c r="M494" s="300"/>
      <c r="N494" s="300"/>
      <c r="O494" s="300"/>
      <c r="P494" s="301"/>
      <c r="Q494" s="301"/>
      <c r="R494" s="301"/>
      <c r="S494" s="301"/>
      <c r="T494" s="301"/>
      <c r="U494" s="301"/>
      <c r="V494" s="302"/>
      <c r="W494" s="302"/>
      <c r="X494" s="302"/>
      <c r="Y494" s="302"/>
      <c r="Z494" s="302"/>
      <c r="AA494" s="302"/>
      <c r="AB494" s="302"/>
      <c r="AC494" s="302"/>
      <c r="AD494" s="302"/>
      <c r="AE494" s="302"/>
    </row>
    <row r="495" spans="11:31">
      <c r="K495" s="300"/>
      <c r="L495" s="300"/>
      <c r="M495" s="300"/>
      <c r="N495" s="300"/>
      <c r="O495" s="300"/>
      <c r="P495" s="301"/>
      <c r="Q495" s="301"/>
      <c r="R495" s="301"/>
      <c r="S495" s="301"/>
      <c r="T495" s="301"/>
      <c r="U495" s="301"/>
      <c r="V495" s="302"/>
      <c r="W495" s="302"/>
      <c r="X495" s="302"/>
      <c r="Y495" s="302"/>
      <c r="Z495" s="302"/>
      <c r="AA495" s="302"/>
      <c r="AB495" s="302"/>
      <c r="AC495" s="302"/>
      <c r="AD495" s="302"/>
      <c r="AE495" s="302"/>
    </row>
    <row r="496" spans="11:31">
      <c r="K496" s="300"/>
      <c r="L496" s="300"/>
      <c r="M496" s="300"/>
      <c r="N496" s="300"/>
      <c r="O496" s="300"/>
      <c r="P496" s="301"/>
      <c r="Q496" s="301"/>
      <c r="R496" s="301"/>
      <c r="S496" s="301"/>
      <c r="T496" s="301"/>
      <c r="U496" s="301"/>
      <c r="V496" s="302"/>
      <c r="W496" s="302"/>
      <c r="X496" s="302"/>
      <c r="Y496" s="302"/>
      <c r="Z496" s="302"/>
      <c r="AA496" s="302"/>
      <c r="AB496" s="302"/>
      <c r="AC496" s="302"/>
      <c r="AD496" s="302"/>
      <c r="AE496" s="302"/>
    </row>
    <row r="497" spans="11:31">
      <c r="K497" s="300"/>
      <c r="L497" s="300"/>
      <c r="M497" s="300"/>
      <c r="N497" s="300"/>
      <c r="O497" s="300"/>
      <c r="P497" s="301"/>
      <c r="Q497" s="301"/>
      <c r="R497" s="301"/>
      <c r="S497" s="301"/>
      <c r="T497" s="301"/>
      <c r="U497" s="301"/>
      <c r="V497" s="302"/>
      <c r="W497" s="302"/>
      <c r="X497" s="302"/>
      <c r="Y497" s="302"/>
      <c r="Z497" s="302"/>
      <c r="AA497" s="302"/>
      <c r="AB497" s="302"/>
      <c r="AC497" s="302"/>
      <c r="AD497" s="302"/>
      <c r="AE497" s="302"/>
    </row>
    <row r="498" spans="11:31">
      <c r="K498" s="300"/>
      <c r="L498" s="300"/>
      <c r="M498" s="300"/>
      <c r="N498" s="300"/>
      <c r="O498" s="300"/>
      <c r="P498" s="301"/>
      <c r="Q498" s="301"/>
      <c r="R498" s="301"/>
      <c r="S498" s="301"/>
      <c r="T498" s="301"/>
      <c r="U498" s="301"/>
      <c r="V498" s="302"/>
      <c r="W498" s="302"/>
      <c r="X498" s="302"/>
      <c r="Y498" s="302"/>
      <c r="Z498" s="302"/>
      <c r="AA498" s="302"/>
      <c r="AB498" s="302"/>
      <c r="AC498" s="302"/>
      <c r="AD498" s="302"/>
      <c r="AE498" s="302"/>
    </row>
    <row r="499" spans="11:31">
      <c r="K499" s="300"/>
      <c r="L499" s="300"/>
      <c r="M499" s="300"/>
      <c r="N499" s="300"/>
      <c r="O499" s="300"/>
      <c r="P499" s="301"/>
      <c r="Q499" s="301"/>
      <c r="R499" s="301"/>
      <c r="S499" s="301"/>
      <c r="T499" s="301"/>
      <c r="U499" s="301"/>
      <c r="V499" s="302"/>
      <c r="W499" s="302"/>
      <c r="X499" s="302"/>
      <c r="Y499" s="302"/>
      <c r="Z499" s="302"/>
      <c r="AA499" s="302"/>
      <c r="AB499" s="302"/>
      <c r="AC499" s="302"/>
      <c r="AD499" s="302"/>
      <c r="AE499" s="302"/>
    </row>
    <row r="500" spans="11:31">
      <c r="K500" s="300"/>
      <c r="L500" s="300"/>
      <c r="M500" s="300"/>
      <c r="N500" s="300"/>
      <c r="O500" s="300"/>
      <c r="P500" s="301"/>
      <c r="Q500" s="301"/>
      <c r="R500" s="301"/>
      <c r="S500" s="301"/>
      <c r="T500" s="301"/>
      <c r="U500" s="301"/>
      <c r="V500" s="302"/>
      <c r="W500" s="302"/>
      <c r="X500" s="302"/>
      <c r="Y500" s="302"/>
      <c r="Z500" s="302"/>
      <c r="AA500" s="302"/>
      <c r="AB500" s="302"/>
      <c r="AC500" s="302"/>
      <c r="AD500" s="302"/>
      <c r="AE500" s="302"/>
    </row>
    <row r="501" spans="11:31">
      <c r="K501" s="300"/>
      <c r="L501" s="300"/>
      <c r="M501" s="300"/>
      <c r="N501" s="300"/>
      <c r="O501" s="300"/>
      <c r="P501" s="301"/>
      <c r="Q501" s="301"/>
      <c r="R501" s="301"/>
      <c r="S501" s="301"/>
      <c r="T501" s="301"/>
      <c r="U501" s="301"/>
      <c r="V501" s="302"/>
      <c r="W501" s="302"/>
      <c r="X501" s="302"/>
      <c r="Y501" s="302"/>
      <c r="Z501" s="302"/>
      <c r="AA501" s="302"/>
      <c r="AB501" s="302"/>
      <c r="AC501" s="302"/>
      <c r="AD501" s="302"/>
      <c r="AE501" s="302"/>
    </row>
    <row r="502" spans="11:31">
      <c r="K502" s="300"/>
      <c r="L502" s="300"/>
      <c r="M502" s="300"/>
      <c r="N502" s="300"/>
      <c r="O502" s="300"/>
      <c r="P502" s="301"/>
      <c r="Q502" s="301"/>
      <c r="R502" s="301"/>
      <c r="S502" s="301"/>
      <c r="T502" s="301"/>
      <c r="U502" s="301"/>
      <c r="V502" s="302"/>
      <c r="W502" s="302"/>
      <c r="X502" s="302"/>
      <c r="Y502" s="302"/>
      <c r="Z502" s="302"/>
      <c r="AA502" s="302"/>
      <c r="AB502" s="302"/>
      <c r="AC502" s="302"/>
      <c r="AD502" s="302"/>
      <c r="AE502" s="302"/>
    </row>
    <row r="503" spans="11:31">
      <c r="K503" s="300"/>
      <c r="L503" s="300"/>
      <c r="M503" s="300"/>
      <c r="N503" s="300"/>
      <c r="O503" s="300"/>
      <c r="P503" s="301"/>
      <c r="Q503" s="301"/>
      <c r="R503" s="301"/>
      <c r="S503" s="301"/>
      <c r="T503" s="301"/>
      <c r="U503" s="301"/>
      <c r="V503" s="302"/>
      <c r="W503" s="302"/>
      <c r="X503" s="302"/>
      <c r="Y503" s="302"/>
      <c r="Z503" s="302"/>
      <c r="AA503" s="302"/>
      <c r="AB503" s="302"/>
      <c r="AC503" s="302"/>
      <c r="AD503" s="302"/>
      <c r="AE503" s="302"/>
    </row>
    <row r="504" spans="11:31">
      <c r="K504" s="300"/>
      <c r="L504" s="300"/>
      <c r="M504" s="300"/>
      <c r="N504" s="300"/>
      <c r="O504" s="300"/>
      <c r="P504" s="301"/>
      <c r="Q504" s="301"/>
      <c r="R504" s="301"/>
      <c r="S504" s="301"/>
      <c r="T504" s="301"/>
      <c r="U504" s="301"/>
      <c r="V504" s="302"/>
      <c r="W504" s="302"/>
      <c r="X504" s="302"/>
      <c r="Y504" s="302"/>
      <c r="Z504" s="302"/>
      <c r="AA504" s="302"/>
      <c r="AB504" s="302"/>
      <c r="AC504" s="302"/>
      <c r="AD504" s="302"/>
      <c r="AE504" s="302"/>
    </row>
    <row r="505" spans="11:31">
      <c r="K505" s="300"/>
      <c r="L505" s="300"/>
      <c r="M505" s="300"/>
      <c r="N505" s="300"/>
      <c r="O505" s="300"/>
      <c r="P505" s="301"/>
      <c r="Q505" s="301"/>
      <c r="R505" s="301"/>
      <c r="S505" s="301"/>
      <c r="T505" s="301"/>
      <c r="U505" s="301"/>
      <c r="V505" s="302"/>
      <c r="W505" s="302"/>
      <c r="X505" s="302"/>
      <c r="Y505" s="302"/>
      <c r="Z505" s="302"/>
      <c r="AA505" s="302"/>
      <c r="AB505" s="302"/>
      <c r="AC505" s="302"/>
      <c r="AD505" s="302"/>
      <c r="AE505" s="302"/>
    </row>
    <row r="506" spans="11:31">
      <c r="K506" s="300"/>
      <c r="L506" s="300"/>
      <c r="M506" s="300"/>
      <c r="N506" s="300"/>
      <c r="O506" s="300"/>
      <c r="P506" s="301"/>
      <c r="Q506" s="301"/>
      <c r="R506" s="301"/>
      <c r="S506" s="301"/>
      <c r="T506" s="301"/>
      <c r="U506" s="301"/>
      <c r="V506" s="302"/>
      <c r="W506" s="302"/>
      <c r="X506" s="302"/>
      <c r="Y506" s="302"/>
      <c r="Z506" s="302"/>
      <c r="AA506" s="302"/>
      <c r="AB506" s="302"/>
      <c r="AC506" s="302"/>
      <c r="AD506" s="302"/>
      <c r="AE506" s="302"/>
    </row>
    <row r="507" spans="11:31">
      <c r="K507" s="300"/>
      <c r="L507" s="300"/>
      <c r="M507" s="300"/>
      <c r="N507" s="300"/>
      <c r="O507" s="300"/>
      <c r="P507" s="301"/>
      <c r="Q507" s="301"/>
      <c r="R507" s="301"/>
      <c r="S507" s="301"/>
      <c r="T507" s="301"/>
      <c r="U507" s="301"/>
      <c r="V507" s="302"/>
      <c r="W507" s="302"/>
      <c r="X507" s="302"/>
      <c r="Y507" s="302"/>
      <c r="Z507" s="302"/>
      <c r="AA507" s="302"/>
      <c r="AB507" s="302"/>
      <c r="AC507" s="302"/>
      <c r="AD507" s="302"/>
      <c r="AE507" s="302"/>
    </row>
    <row r="508" spans="11:31">
      <c r="K508" s="300"/>
      <c r="L508" s="300"/>
      <c r="M508" s="300"/>
      <c r="N508" s="300"/>
      <c r="O508" s="300"/>
      <c r="P508" s="301"/>
      <c r="Q508" s="301"/>
      <c r="R508" s="301"/>
      <c r="S508" s="301"/>
      <c r="T508" s="301"/>
      <c r="U508" s="301"/>
      <c r="V508" s="302"/>
      <c r="W508" s="302"/>
      <c r="X508" s="302"/>
      <c r="Y508" s="302"/>
      <c r="Z508" s="302"/>
      <c r="AA508" s="302"/>
      <c r="AB508" s="302"/>
      <c r="AC508" s="302"/>
      <c r="AD508" s="302"/>
      <c r="AE508" s="302"/>
    </row>
    <row r="509" spans="11:31">
      <c r="K509" s="300"/>
      <c r="L509" s="300"/>
      <c r="M509" s="300"/>
      <c r="N509" s="300"/>
      <c r="O509" s="300"/>
      <c r="P509" s="301"/>
      <c r="Q509" s="301"/>
      <c r="R509" s="301"/>
      <c r="S509" s="301"/>
      <c r="T509" s="301"/>
      <c r="U509" s="301"/>
      <c r="V509" s="302"/>
      <c r="W509" s="302"/>
      <c r="X509" s="302"/>
      <c r="Y509" s="302"/>
      <c r="Z509" s="302"/>
      <c r="AA509" s="302"/>
      <c r="AB509" s="302"/>
      <c r="AC509" s="302"/>
      <c r="AD509" s="302"/>
      <c r="AE509" s="302"/>
    </row>
    <row r="510" spans="11:31">
      <c r="K510" s="300"/>
      <c r="L510" s="300"/>
      <c r="M510" s="300"/>
      <c r="N510" s="300"/>
      <c r="O510" s="300"/>
      <c r="P510" s="301"/>
      <c r="Q510" s="301"/>
      <c r="R510" s="301"/>
      <c r="S510" s="301"/>
      <c r="T510" s="301"/>
      <c r="U510" s="301"/>
      <c r="V510" s="302"/>
      <c r="W510" s="302"/>
      <c r="X510" s="302"/>
      <c r="Y510" s="302"/>
      <c r="Z510" s="302"/>
      <c r="AA510" s="302"/>
      <c r="AB510" s="302"/>
      <c r="AC510" s="302"/>
      <c r="AD510" s="302"/>
      <c r="AE510" s="302"/>
    </row>
    <row r="511" spans="11:31">
      <c r="K511" s="300"/>
      <c r="L511" s="300"/>
      <c r="M511" s="300"/>
      <c r="N511" s="300"/>
      <c r="O511" s="300"/>
      <c r="P511" s="301"/>
      <c r="Q511" s="301"/>
      <c r="R511" s="301"/>
      <c r="S511" s="301"/>
      <c r="T511" s="301"/>
      <c r="U511" s="301"/>
      <c r="V511" s="302"/>
      <c r="W511" s="302"/>
      <c r="X511" s="302"/>
      <c r="Y511" s="302"/>
      <c r="Z511" s="302"/>
      <c r="AA511" s="302"/>
      <c r="AB511" s="302"/>
      <c r="AC511" s="302"/>
      <c r="AD511" s="302"/>
      <c r="AE511" s="302"/>
    </row>
    <row r="512" spans="11:31">
      <c r="K512" s="300"/>
      <c r="L512" s="300"/>
      <c r="M512" s="300"/>
      <c r="N512" s="300"/>
      <c r="O512" s="300"/>
      <c r="P512" s="301"/>
      <c r="Q512" s="301"/>
      <c r="R512" s="301"/>
      <c r="S512" s="301"/>
      <c r="T512" s="301"/>
      <c r="U512" s="301"/>
      <c r="V512" s="302"/>
      <c r="W512" s="302"/>
      <c r="X512" s="302"/>
      <c r="Y512" s="302"/>
      <c r="Z512" s="302"/>
      <c r="AA512" s="302"/>
      <c r="AB512" s="302"/>
      <c r="AC512" s="302"/>
      <c r="AD512" s="302"/>
      <c r="AE512" s="302"/>
    </row>
    <row r="513" spans="11:31">
      <c r="K513" s="300"/>
      <c r="L513" s="300"/>
      <c r="M513" s="300"/>
      <c r="N513" s="300"/>
      <c r="O513" s="300"/>
      <c r="P513" s="301"/>
      <c r="Q513" s="301"/>
      <c r="R513" s="301"/>
      <c r="S513" s="301"/>
      <c r="T513" s="301"/>
      <c r="U513" s="301"/>
      <c r="V513" s="302"/>
      <c r="W513" s="302"/>
      <c r="X513" s="302"/>
      <c r="Y513" s="302"/>
      <c r="Z513" s="302"/>
      <c r="AA513" s="302"/>
      <c r="AB513" s="302"/>
      <c r="AC513" s="302"/>
      <c r="AD513" s="302"/>
      <c r="AE513" s="302"/>
    </row>
    <row r="514" spans="11:31">
      <c r="K514" s="300"/>
      <c r="L514" s="300"/>
      <c r="M514" s="300"/>
      <c r="N514" s="300"/>
      <c r="O514" s="300"/>
      <c r="P514" s="301"/>
      <c r="Q514" s="301"/>
      <c r="R514" s="301"/>
      <c r="S514" s="301"/>
      <c r="T514" s="301"/>
      <c r="U514" s="301"/>
      <c r="V514" s="302"/>
      <c r="W514" s="302"/>
      <c r="X514" s="302"/>
      <c r="Y514" s="302"/>
      <c r="Z514" s="302"/>
      <c r="AA514" s="302"/>
      <c r="AB514" s="302"/>
      <c r="AC514" s="302"/>
      <c r="AD514" s="302"/>
      <c r="AE514" s="302"/>
    </row>
    <row r="515" spans="11:31">
      <c r="K515" s="300"/>
      <c r="L515" s="300"/>
      <c r="M515" s="300"/>
      <c r="N515" s="300"/>
      <c r="O515" s="300"/>
      <c r="P515" s="301"/>
      <c r="Q515" s="301"/>
      <c r="R515" s="301"/>
      <c r="S515" s="301"/>
      <c r="T515" s="301"/>
      <c r="U515" s="301"/>
      <c r="V515" s="302"/>
      <c r="W515" s="302"/>
      <c r="X515" s="302"/>
      <c r="Y515" s="302"/>
      <c r="Z515" s="302"/>
      <c r="AA515" s="302"/>
      <c r="AB515" s="302"/>
      <c r="AC515" s="302"/>
      <c r="AD515" s="302"/>
      <c r="AE515" s="302"/>
    </row>
    <row r="516" spans="11:31">
      <c r="K516" s="300"/>
      <c r="L516" s="300"/>
      <c r="M516" s="300"/>
      <c r="N516" s="300"/>
      <c r="O516" s="300"/>
      <c r="P516" s="301"/>
      <c r="Q516" s="301"/>
      <c r="R516" s="301"/>
      <c r="S516" s="301"/>
      <c r="T516" s="301"/>
      <c r="U516" s="301"/>
      <c r="V516" s="302"/>
      <c r="W516" s="302"/>
      <c r="X516" s="302"/>
      <c r="Y516" s="302"/>
      <c r="Z516" s="302"/>
      <c r="AA516" s="302"/>
      <c r="AB516" s="302"/>
      <c r="AC516" s="302"/>
      <c r="AD516" s="302"/>
      <c r="AE516" s="302"/>
    </row>
    <row r="517" spans="11:31">
      <c r="K517" s="300"/>
      <c r="L517" s="300"/>
      <c r="M517" s="300"/>
      <c r="N517" s="300"/>
      <c r="O517" s="300"/>
      <c r="P517" s="301"/>
      <c r="Q517" s="301"/>
      <c r="R517" s="301"/>
      <c r="S517" s="301"/>
      <c r="T517" s="301"/>
      <c r="U517" s="301"/>
      <c r="V517" s="302"/>
      <c r="W517" s="302"/>
      <c r="X517" s="302"/>
      <c r="Y517" s="302"/>
      <c r="Z517" s="302"/>
      <c r="AA517" s="302"/>
      <c r="AB517" s="302"/>
      <c r="AC517" s="302"/>
      <c r="AD517" s="302"/>
      <c r="AE517" s="302"/>
    </row>
    <row r="518" spans="11:31">
      <c r="K518" s="300"/>
      <c r="L518" s="300"/>
      <c r="M518" s="300"/>
      <c r="N518" s="300"/>
      <c r="O518" s="300"/>
      <c r="P518" s="301"/>
      <c r="Q518" s="301"/>
      <c r="R518" s="301"/>
      <c r="S518" s="301"/>
      <c r="T518" s="301"/>
      <c r="U518" s="301"/>
      <c r="V518" s="302"/>
      <c r="W518" s="302"/>
      <c r="X518" s="302"/>
      <c r="Y518" s="302"/>
      <c r="Z518" s="302"/>
      <c r="AA518" s="302"/>
      <c r="AB518" s="302"/>
      <c r="AC518" s="302"/>
      <c r="AD518" s="302"/>
      <c r="AE518" s="302"/>
    </row>
    <row r="519" spans="11:31">
      <c r="K519" s="300"/>
      <c r="L519" s="300"/>
      <c r="M519" s="300"/>
      <c r="N519" s="300"/>
      <c r="O519" s="300"/>
      <c r="P519" s="301"/>
      <c r="Q519" s="301"/>
      <c r="R519" s="301"/>
      <c r="S519" s="301"/>
      <c r="T519" s="301"/>
      <c r="U519" s="301"/>
      <c r="V519" s="302"/>
      <c r="W519" s="302"/>
      <c r="X519" s="302"/>
      <c r="Y519" s="302"/>
      <c r="Z519" s="302"/>
      <c r="AA519" s="302"/>
      <c r="AB519" s="302"/>
      <c r="AC519" s="302"/>
      <c r="AD519" s="302"/>
      <c r="AE519" s="302"/>
    </row>
    <row r="520" spans="11:31">
      <c r="K520" s="300"/>
      <c r="L520" s="300"/>
      <c r="M520" s="300"/>
      <c r="N520" s="300"/>
      <c r="O520" s="300"/>
      <c r="P520" s="301"/>
      <c r="Q520" s="301"/>
      <c r="R520" s="301"/>
      <c r="S520" s="301"/>
      <c r="T520" s="301"/>
      <c r="U520" s="301"/>
      <c r="V520" s="302"/>
      <c r="W520" s="302"/>
      <c r="X520" s="302"/>
      <c r="Y520" s="302"/>
      <c r="Z520" s="302"/>
      <c r="AA520" s="302"/>
      <c r="AB520" s="302"/>
      <c r="AC520" s="302"/>
      <c r="AD520" s="302"/>
      <c r="AE520" s="302"/>
    </row>
    <row r="521" spans="11:31">
      <c r="K521" s="300"/>
      <c r="L521" s="300"/>
      <c r="M521" s="300"/>
      <c r="N521" s="300"/>
      <c r="O521" s="300"/>
      <c r="P521" s="301"/>
      <c r="Q521" s="301"/>
      <c r="R521" s="301"/>
      <c r="S521" s="301"/>
      <c r="T521" s="301"/>
      <c r="U521" s="301"/>
      <c r="V521" s="302"/>
      <c r="W521" s="302"/>
      <c r="X521" s="302"/>
      <c r="Y521" s="302"/>
      <c r="Z521" s="302"/>
      <c r="AA521" s="302"/>
      <c r="AB521" s="302"/>
      <c r="AC521" s="302"/>
      <c r="AD521" s="302"/>
      <c r="AE521" s="302"/>
    </row>
    <row r="522" spans="11:31">
      <c r="K522" s="300"/>
      <c r="L522" s="300"/>
      <c r="M522" s="300"/>
      <c r="N522" s="300"/>
      <c r="O522" s="300"/>
      <c r="P522" s="301"/>
      <c r="Q522" s="301"/>
      <c r="R522" s="301"/>
      <c r="S522" s="301"/>
      <c r="T522" s="301"/>
      <c r="U522" s="301"/>
      <c r="V522" s="302"/>
      <c r="W522" s="302"/>
      <c r="X522" s="302"/>
      <c r="Y522" s="302"/>
      <c r="Z522" s="302"/>
      <c r="AA522" s="302"/>
      <c r="AB522" s="302"/>
      <c r="AC522" s="302"/>
      <c r="AD522" s="302"/>
      <c r="AE522" s="302"/>
    </row>
    <row r="523" spans="11:31">
      <c r="K523" s="300"/>
      <c r="L523" s="300"/>
      <c r="M523" s="300"/>
      <c r="N523" s="300"/>
      <c r="O523" s="300"/>
      <c r="P523" s="301"/>
      <c r="Q523" s="301"/>
      <c r="R523" s="301"/>
      <c r="S523" s="301"/>
      <c r="T523" s="301"/>
      <c r="U523" s="301"/>
      <c r="V523" s="302"/>
      <c r="W523" s="302"/>
      <c r="X523" s="302"/>
      <c r="Y523" s="302"/>
      <c r="Z523" s="302"/>
      <c r="AA523" s="302"/>
      <c r="AB523" s="302"/>
      <c r="AC523" s="302"/>
      <c r="AD523" s="302"/>
      <c r="AE523" s="302"/>
    </row>
    <row r="524" spans="11:31">
      <c r="K524" s="300"/>
      <c r="L524" s="300"/>
      <c r="M524" s="300"/>
      <c r="N524" s="300"/>
      <c r="O524" s="300"/>
      <c r="P524" s="301"/>
      <c r="Q524" s="301"/>
      <c r="R524" s="301"/>
      <c r="S524" s="301"/>
      <c r="T524" s="301"/>
      <c r="U524" s="301"/>
      <c r="V524" s="302"/>
      <c r="W524" s="302"/>
      <c r="X524" s="302"/>
      <c r="Y524" s="302"/>
      <c r="Z524" s="302"/>
      <c r="AA524" s="302"/>
      <c r="AB524" s="302"/>
      <c r="AC524" s="302"/>
      <c r="AD524" s="302"/>
      <c r="AE524" s="302"/>
    </row>
    <row r="525" spans="11:31">
      <c r="K525" s="300"/>
      <c r="L525" s="300"/>
      <c r="M525" s="300"/>
      <c r="N525" s="300"/>
      <c r="O525" s="300"/>
      <c r="P525" s="301"/>
      <c r="Q525" s="301"/>
      <c r="R525" s="301"/>
      <c r="S525" s="301"/>
      <c r="T525" s="301"/>
      <c r="U525" s="301"/>
      <c r="V525" s="302"/>
      <c r="W525" s="302"/>
      <c r="X525" s="302"/>
      <c r="Y525" s="302"/>
      <c r="Z525" s="302"/>
      <c r="AA525" s="302"/>
      <c r="AB525" s="302"/>
      <c r="AC525" s="302"/>
      <c r="AD525" s="302"/>
      <c r="AE525" s="302"/>
    </row>
    <row r="526" spans="11:31">
      <c r="K526" s="300"/>
      <c r="L526" s="300"/>
      <c r="M526" s="300"/>
      <c r="N526" s="300"/>
      <c r="O526" s="300"/>
      <c r="P526" s="301"/>
      <c r="Q526" s="301"/>
      <c r="R526" s="301"/>
      <c r="S526" s="301"/>
      <c r="T526" s="301"/>
      <c r="U526" s="301"/>
      <c r="V526" s="302"/>
      <c r="W526" s="302"/>
      <c r="X526" s="302"/>
      <c r="Y526" s="302"/>
      <c r="Z526" s="302"/>
      <c r="AA526" s="302"/>
      <c r="AB526" s="302"/>
      <c r="AC526" s="302"/>
      <c r="AD526" s="302"/>
      <c r="AE526" s="302"/>
    </row>
    <row r="527" spans="11:31">
      <c r="K527" s="300"/>
      <c r="L527" s="300"/>
      <c r="M527" s="300"/>
      <c r="N527" s="300"/>
      <c r="O527" s="300"/>
      <c r="P527" s="301"/>
      <c r="Q527" s="301"/>
      <c r="R527" s="301"/>
      <c r="S527" s="301"/>
      <c r="T527" s="301"/>
      <c r="U527" s="301"/>
      <c r="V527" s="302"/>
      <c r="W527" s="302"/>
      <c r="X527" s="302"/>
      <c r="Y527" s="302"/>
      <c r="Z527" s="302"/>
      <c r="AA527" s="302"/>
      <c r="AB527" s="302"/>
      <c r="AC527" s="302"/>
      <c r="AD527" s="302"/>
      <c r="AE527" s="302"/>
    </row>
    <row r="528" spans="11:31">
      <c r="K528" s="300"/>
      <c r="L528" s="300"/>
      <c r="M528" s="300"/>
      <c r="N528" s="300"/>
      <c r="O528" s="300"/>
      <c r="P528" s="301"/>
      <c r="Q528" s="301"/>
      <c r="R528" s="301"/>
      <c r="S528" s="301"/>
      <c r="T528" s="301"/>
      <c r="U528" s="301"/>
      <c r="V528" s="302"/>
      <c r="W528" s="302"/>
      <c r="X528" s="302"/>
      <c r="Y528" s="302"/>
      <c r="Z528" s="302"/>
      <c r="AA528" s="302"/>
      <c r="AB528" s="302"/>
      <c r="AC528" s="302"/>
      <c r="AD528" s="302"/>
      <c r="AE528" s="302"/>
    </row>
    <row r="529" spans="11:31">
      <c r="K529" s="300"/>
      <c r="L529" s="300"/>
      <c r="M529" s="300"/>
      <c r="N529" s="300"/>
      <c r="O529" s="300"/>
      <c r="P529" s="301"/>
      <c r="Q529" s="301"/>
      <c r="R529" s="301"/>
      <c r="S529" s="301"/>
      <c r="T529" s="301"/>
      <c r="U529" s="301"/>
      <c r="V529" s="302"/>
      <c r="W529" s="302"/>
      <c r="X529" s="302"/>
      <c r="Y529" s="302"/>
      <c r="Z529" s="302"/>
      <c r="AA529" s="302"/>
      <c r="AB529" s="302"/>
      <c r="AC529" s="302"/>
      <c r="AD529" s="302"/>
      <c r="AE529" s="302"/>
    </row>
    <row r="530" spans="11:31">
      <c r="K530" s="300"/>
      <c r="L530" s="300"/>
      <c r="M530" s="300"/>
      <c r="N530" s="300"/>
      <c r="O530" s="300"/>
      <c r="P530" s="301"/>
      <c r="Q530" s="301"/>
      <c r="R530" s="301"/>
      <c r="S530" s="301"/>
      <c r="T530" s="301"/>
      <c r="U530" s="301"/>
      <c r="V530" s="302"/>
      <c r="W530" s="302"/>
      <c r="X530" s="302"/>
      <c r="Y530" s="302"/>
      <c r="Z530" s="302"/>
      <c r="AA530" s="302"/>
      <c r="AB530" s="302"/>
      <c r="AC530" s="302"/>
      <c r="AD530" s="302"/>
      <c r="AE530" s="302"/>
    </row>
    <row r="531" spans="11:31">
      <c r="K531" s="300"/>
      <c r="L531" s="300"/>
      <c r="M531" s="300"/>
      <c r="N531" s="300"/>
      <c r="O531" s="300"/>
      <c r="P531" s="301"/>
      <c r="Q531" s="301"/>
      <c r="R531" s="301"/>
      <c r="S531" s="301"/>
      <c r="T531" s="301"/>
      <c r="U531" s="301"/>
      <c r="V531" s="302"/>
      <c r="W531" s="302"/>
      <c r="X531" s="302"/>
      <c r="Y531" s="302"/>
      <c r="Z531" s="302"/>
      <c r="AA531" s="302"/>
      <c r="AB531" s="302"/>
      <c r="AC531" s="302"/>
      <c r="AD531" s="302"/>
      <c r="AE531" s="302"/>
    </row>
    <row r="532" spans="11:31">
      <c r="K532" s="300"/>
      <c r="L532" s="300"/>
      <c r="M532" s="300"/>
      <c r="N532" s="300"/>
      <c r="O532" s="300"/>
      <c r="P532" s="301"/>
      <c r="Q532" s="301"/>
      <c r="R532" s="301"/>
      <c r="S532" s="301"/>
      <c r="T532" s="301"/>
      <c r="U532" s="301"/>
      <c r="V532" s="302"/>
      <c r="W532" s="302"/>
      <c r="X532" s="302"/>
      <c r="Y532" s="302"/>
      <c r="Z532" s="302"/>
      <c r="AA532" s="302"/>
      <c r="AB532" s="302"/>
      <c r="AC532" s="302"/>
      <c r="AD532" s="302"/>
      <c r="AE532" s="302"/>
    </row>
    <row r="533" spans="11:31">
      <c r="K533" s="300"/>
      <c r="L533" s="300"/>
      <c r="M533" s="300"/>
      <c r="N533" s="300"/>
      <c r="O533" s="300"/>
      <c r="P533" s="301"/>
      <c r="Q533" s="301"/>
      <c r="R533" s="301"/>
      <c r="S533" s="301"/>
      <c r="T533" s="301"/>
      <c r="U533" s="301"/>
      <c r="V533" s="302"/>
      <c r="W533" s="302"/>
      <c r="X533" s="302"/>
      <c r="Y533" s="302"/>
      <c r="Z533" s="302"/>
      <c r="AA533" s="302"/>
      <c r="AB533" s="302"/>
      <c r="AC533" s="302"/>
      <c r="AD533" s="302"/>
      <c r="AE533" s="302"/>
    </row>
    <row r="534" spans="11:31">
      <c r="K534" s="300"/>
      <c r="L534" s="300"/>
      <c r="M534" s="300"/>
      <c r="N534" s="300"/>
      <c r="O534" s="300"/>
      <c r="P534" s="301"/>
      <c r="Q534" s="301"/>
      <c r="R534" s="301"/>
      <c r="S534" s="301"/>
      <c r="T534" s="301"/>
      <c r="U534" s="301"/>
      <c r="V534" s="302"/>
      <c r="W534" s="302"/>
      <c r="X534" s="302"/>
      <c r="Y534" s="302"/>
      <c r="Z534" s="302"/>
      <c r="AA534" s="302"/>
      <c r="AB534" s="302"/>
      <c r="AC534" s="302"/>
      <c r="AD534" s="302"/>
      <c r="AE534" s="302"/>
    </row>
    <row r="535" spans="11:31">
      <c r="K535" s="300"/>
      <c r="L535" s="300"/>
      <c r="M535" s="300"/>
      <c r="N535" s="300"/>
      <c r="O535" s="300"/>
      <c r="P535" s="301"/>
      <c r="Q535" s="301"/>
      <c r="R535" s="301"/>
      <c r="S535" s="301"/>
      <c r="T535" s="301"/>
      <c r="U535" s="301"/>
      <c r="V535" s="302"/>
      <c r="W535" s="302"/>
      <c r="X535" s="302"/>
      <c r="Y535" s="302"/>
      <c r="Z535" s="302"/>
      <c r="AA535" s="302"/>
      <c r="AB535" s="302"/>
      <c r="AC535" s="302"/>
      <c r="AD535" s="302"/>
      <c r="AE535" s="302"/>
    </row>
    <row r="536" spans="11:31">
      <c r="K536" s="300"/>
      <c r="L536" s="300"/>
      <c r="M536" s="300"/>
      <c r="N536" s="300"/>
      <c r="O536" s="300"/>
      <c r="P536" s="301"/>
      <c r="Q536" s="301"/>
      <c r="R536" s="301"/>
      <c r="S536" s="301"/>
      <c r="T536" s="301"/>
      <c r="U536" s="301"/>
      <c r="V536" s="302"/>
      <c r="W536" s="302"/>
      <c r="X536" s="302"/>
      <c r="Y536" s="302"/>
      <c r="Z536" s="302"/>
      <c r="AA536" s="302"/>
      <c r="AB536" s="302"/>
      <c r="AC536" s="302"/>
      <c r="AD536" s="302"/>
      <c r="AE536" s="302"/>
    </row>
    <row r="537" spans="11:31">
      <c r="K537" s="300"/>
      <c r="L537" s="300"/>
      <c r="M537" s="300"/>
      <c r="N537" s="300"/>
      <c r="O537" s="300"/>
      <c r="P537" s="301"/>
      <c r="Q537" s="301"/>
      <c r="R537" s="301"/>
      <c r="S537" s="301"/>
      <c r="T537" s="301"/>
      <c r="U537" s="301"/>
      <c r="V537" s="302"/>
      <c r="W537" s="302"/>
      <c r="X537" s="302"/>
      <c r="Y537" s="302"/>
      <c r="Z537" s="302"/>
      <c r="AA537" s="302"/>
      <c r="AB537" s="302"/>
      <c r="AC537" s="302"/>
      <c r="AD537" s="302"/>
      <c r="AE537" s="302"/>
    </row>
    <row r="538" spans="11:31">
      <c r="K538" s="300"/>
      <c r="L538" s="300"/>
      <c r="M538" s="300"/>
      <c r="N538" s="300"/>
      <c r="O538" s="300"/>
      <c r="P538" s="301"/>
      <c r="Q538" s="301"/>
      <c r="R538" s="301"/>
      <c r="S538" s="301"/>
      <c r="T538" s="301"/>
      <c r="U538" s="301"/>
      <c r="V538" s="302"/>
      <c r="W538" s="302"/>
      <c r="X538" s="302"/>
      <c r="Y538" s="302"/>
      <c r="Z538" s="302"/>
      <c r="AA538" s="302"/>
      <c r="AB538" s="302"/>
      <c r="AC538" s="302"/>
      <c r="AD538" s="302"/>
      <c r="AE538" s="302"/>
    </row>
    <row r="539" spans="11:31">
      <c r="K539" s="300"/>
      <c r="L539" s="300"/>
      <c r="M539" s="300"/>
      <c r="N539" s="300"/>
      <c r="O539" s="300"/>
      <c r="P539" s="301"/>
      <c r="Q539" s="301"/>
      <c r="R539" s="301"/>
      <c r="S539" s="301"/>
      <c r="T539" s="301"/>
      <c r="U539" s="301"/>
      <c r="V539" s="302"/>
      <c r="W539" s="302"/>
      <c r="X539" s="302"/>
      <c r="Y539" s="302"/>
      <c r="Z539" s="302"/>
      <c r="AA539" s="302"/>
      <c r="AB539" s="302"/>
      <c r="AC539" s="302"/>
      <c r="AD539" s="302"/>
      <c r="AE539" s="302"/>
    </row>
    <row r="540" spans="11:31">
      <c r="K540" s="300"/>
      <c r="L540" s="300"/>
      <c r="M540" s="300"/>
      <c r="N540" s="300"/>
      <c r="O540" s="300"/>
      <c r="P540" s="301"/>
      <c r="Q540" s="301"/>
      <c r="R540" s="301"/>
      <c r="S540" s="301"/>
      <c r="T540" s="301"/>
      <c r="U540" s="301"/>
      <c r="V540" s="302"/>
      <c r="W540" s="302"/>
      <c r="X540" s="302"/>
      <c r="Y540" s="302"/>
      <c r="Z540" s="302"/>
      <c r="AA540" s="302"/>
      <c r="AB540" s="302"/>
      <c r="AC540" s="302"/>
      <c r="AD540" s="302"/>
      <c r="AE540" s="302"/>
    </row>
    <row r="541" spans="11:31">
      <c r="K541" s="300"/>
      <c r="L541" s="300"/>
      <c r="M541" s="300"/>
      <c r="N541" s="300"/>
      <c r="O541" s="300"/>
      <c r="P541" s="301"/>
      <c r="Q541" s="301"/>
      <c r="R541" s="301"/>
      <c r="S541" s="301"/>
      <c r="T541" s="301"/>
      <c r="U541" s="301"/>
      <c r="V541" s="302"/>
      <c r="W541" s="302"/>
      <c r="X541" s="302"/>
      <c r="Y541" s="302"/>
      <c r="Z541" s="302"/>
      <c r="AA541" s="302"/>
      <c r="AB541" s="302"/>
      <c r="AC541" s="302"/>
      <c r="AD541" s="302"/>
      <c r="AE541" s="302"/>
    </row>
    <row r="542" spans="11:31">
      <c r="K542" s="300"/>
      <c r="L542" s="300"/>
      <c r="M542" s="300"/>
      <c r="N542" s="300"/>
      <c r="O542" s="300"/>
      <c r="P542" s="301"/>
      <c r="Q542" s="301"/>
      <c r="R542" s="301"/>
      <c r="S542" s="301"/>
      <c r="T542" s="301"/>
      <c r="U542" s="301"/>
      <c r="V542" s="302"/>
      <c r="W542" s="302"/>
      <c r="X542" s="302"/>
      <c r="Y542" s="302"/>
      <c r="Z542" s="302"/>
      <c r="AA542" s="302"/>
      <c r="AB542" s="302"/>
      <c r="AC542" s="302"/>
      <c r="AD542" s="302"/>
      <c r="AE542" s="302"/>
    </row>
    <row r="543" spans="11:31">
      <c r="K543" s="300"/>
      <c r="L543" s="300"/>
      <c r="M543" s="300"/>
      <c r="N543" s="300"/>
      <c r="O543" s="300"/>
      <c r="P543" s="301"/>
      <c r="Q543" s="301"/>
      <c r="R543" s="301"/>
      <c r="S543" s="301"/>
      <c r="T543" s="301"/>
      <c r="U543" s="301"/>
      <c r="V543" s="302"/>
      <c r="W543" s="302"/>
      <c r="X543" s="302"/>
      <c r="Y543" s="302"/>
      <c r="Z543" s="302"/>
      <c r="AA543" s="302"/>
      <c r="AB543" s="302"/>
      <c r="AC543" s="302"/>
      <c r="AD543" s="302"/>
      <c r="AE543" s="302"/>
    </row>
    <row r="544" spans="11:31">
      <c r="K544" s="300"/>
      <c r="L544" s="300"/>
      <c r="M544" s="300"/>
      <c r="N544" s="300"/>
      <c r="O544" s="300"/>
      <c r="P544" s="301"/>
      <c r="Q544" s="301"/>
      <c r="R544" s="301"/>
      <c r="S544" s="301"/>
      <c r="T544" s="301"/>
      <c r="U544" s="301"/>
      <c r="V544" s="302"/>
      <c r="W544" s="302"/>
      <c r="X544" s="302"/>
      <c r="Y544" s="302"/>
      <c r="Z544" s="302"/>
      <c r="AA544" s="302"/>
      <c r="AB544" s="302"/>
      <c r="AC544" s="302"/>
      <c r="AD544" s="302"/>
      <c r="AE544" s="302"/>
    </row>
    <row r="545" spans="11:31">
      <c r="K545" s="300"/>
      <c r="L545" s="300"/>
      <c r="M545" s="300"/>
      <c r="N545" s="300"/>
      <c r="O545" s="300"/>
      <c r="P545" s="301"/>
      <c r="Q545" s="301"/>
      <c r="R545" s="301"/>
      <c r="S545" s="301"/>
      <c r="T545" s="301"/>
      <c r="U545" s="301"/>
      <c r="V545" s="302"/>
      <c r="W545" s="302"/>
      <c r="X545" s="302"/>
      <c r="Y545" s="302"/>
      <c r="Z545" s="302"/>
      <c r="AA545" s="302"/>
      <c r="AB545" s="302"/>
      <c r="AC545" s="302"/>
      <c r="AD545" s="302"/>
      <c r="AE545" s="302"/>
    </row>
    <row r="546" spans="11:31">
      <c r="K546" s="300"/>
      <c r="L546" s="300"/>
      <c r="M546" s="300"/>
      <c r="N546" s="300"/>
      <c r="O546" s="300"/>
      <c r="P546" s="301"/>
      <c r="Q546" s="301"/>
      <c r="R546" s="301"/>
      <c r="S546" s="301"/>
      <c r="T546" s="301"/>
      <c r="U546" s="301"/>
      <c r="V546" s="302"/>
      <c r="W546" s="302"/>
      <c r="X546" s="302"/>
      <c r="Y546" s="302"/>
      <c r="Z546" s="302"/>
      <c r="AA546" s="302"/>
      <c r="AB546" s="302"/>
      <c r="AC546" s="302"/>
      <c r="AD546" s="302"/>
      <c r="AE546" s="302"/>
    </row>
    <row r="547" spans="11:31">
      <c r="K547" s="300"/>
      <c r="L547" s="300"/>
      <c r="M547" s="300"/>
      <c r="N547" s="300"/>
      <c r="O547" s="300"/>
      <c r="P547" s="301"/>
      <c r="Q547" s="301"/>
      <c r="R547" s="301"/>
      <c r="S547" s="301"/>
      <c r="T547" s="301"/>
      <c r="U547" s="301"/>
      <c r="V547" s="302"/>
      <c r="W547" s="302"/>
      <c r="X547" s="302"/>
      <c r="Y547" s="302"/>
      <c r="Z547" s="302"/>
      <c r="AA547" s="302"/>
      <c r="AB547" s="302"/>
      <c r="AC547" s="302"/>
      <c r="AD547" s="302"/>
      <c r="AE547" s="302"/>
    </row>
    <row r="548" spans="11:31">
      <c r="K548" s="300"/>
      <c r="L548" s="300"/>
      <c r="M548" s="300"/>
      <c r="N548" s="300"/>
      <c r="O548" s="300"/>
      <c r="P548" s="301"/>
      <c r="Q548" s="301"/>
      <c r="R548" s="301"/>
      <c r="S548" s="301"/>
      <c r="T548" s="301"/>
      <c r="U548" s="301"/>
      <c r="V548" s="302"/>
      <c r="W548" s="302"/>
      <c r="X548" s="302"/>
      <c r="Y548" s="302"/>
      <c r="Z548" s="302"/>
      <c r="AA548" s="302"/>
      <c r="AB548" s="302"/>
      <c r="AC548" s="302"/>
      <c r="AD548" s="302"/>
      <c r="AE548" s="302"/>
    </row>
    <row r="549" spans="11:31">
      <c r="K549" s="300"/>
      <c r="L549" s="300"/>
      <c r="M549" s="300"/>
      <c r="N549" s="300"/>
      <c r="O549" s="300"/>
      <c r="P549" s="301"/>
      <c r="Q549" s="301"/>
      <c r="R549" s="301"/>
      <c r="S549" s="301"/>
      <c r="T549" s="301"/>
      <c r="U549" s="301"/>
      <c r="V549" s="302"/>
      <c r="W549" s="302"/>
      <c r="X549" s="302"/>
      <c r="Y549" s="302"/>
      <c r="Z549" s="302"/>
      <c r="AA549" s="302"/>
      <c r="AB549" s="302"/>
      <c r="AC549" s="302"/>
      <c r="AD549" s="302"/>
      <c r="AE549" s="302"/>
    </row>
    <row r="550" spans="11:31">
      <c r="K550" s="300"/>
      <c r="L550" s="300"/>
      <c r="M550" s="300"/>
      <c r="N550" s="300"/>
      <c r="O550" s="300"/>
      <c r="P550" s="301"/>
      <c r="Q550" s="301"/>
      <c r="R550" s="301"/>
      <c r="S550" s="301"/>
      <c r="T550" s="301"/>
      <c r="U550" s="301"/>
      <c r="V550" s="302"/>
      <c r="W550" s="302"/>
      <c r="X550" s="302"/>
      <c r="Y550" s="302"/>
      <c r="Z550" s="302"/>
      <c r="AA550" s="302"/>
      <c r="AB550" s="302"/>
      <c r="AC550" s="302"/>
      <c r="AD550" s="302"/>
      <c r="AE550" s="302"/>
    </row>
    <row r="551" spans="11:31">
      <c r="K551" s="300"/>
      <c r="L551" s="300"/>
      <c r="M551" s="300"/>
      <c r="N551" s="300"/>
      <c r="O551" s="300"/>
      <c r="P551" s="301"/>
      <c r="Q551" s="301"/>
      <c r="R551" s="301"/>
      <c r="S551" s="301"/>
      <c r="T551" s="301"/>
      <c r="U551" s="301"/>
      <c r="V551" s="302"/>
      <c r="W551" s="302"/>
      <c r="X551" s="302"/>
      <c r="Y551" s="302"/>
      <c r="Z551" s="302"/>
      <c r="AA551" s="302"/>
      <c r="AB551" s="302"/>
      <c r="AC551" s="302"/>
      <c r="AD551" s="302"/>
      <c r="AE551" s="302"/>
    </row>
    <row r="552" spans="11:31">
      <c r="K552" s="300"/>
      <c r="L552" s="300"/>
      <c r="M552" s="300"/>
      <c r="N552" s="300"/>
      <c r="O552" s="300"/>
      <c r="P552" s="301"/>
      <c r="Q552" s="301"/>
      <c r="R552" s="301"/>
      <c r="S552" s="301"/>
      <c r="T552" s="301"/>
      <c r="U552" s="301"/>
      <c r="V552" s="302"/>
      <c r="W552" s="302"/>
      <c r="X552" s="302"/>
      <c r="Y552" s="302"/>
      <c r="Z552" s="302"/>
      <c r="AA552" s="302"/>
      <c r="AB552" s="302"/>
      <c r="AC552" s="302"/>
      <c r="AD552" s="302"/>
      <c r="AE552" s="302"/>
    </row>
    <row r="553" spans="11:31">
      <c r="K553" s="300"/>
      <c r="L553" s="300"/>
      <c r="M553" s="300"/>
      <c r="N553" s="300"/>
      <c r="O553" s="300"/>
      <c r="P553" s="301"/>
      <c r="Q553" s="301"/>
      <c r="R553" s="301"/>
      <c r="S553" s="301"/>
      <c r="T553" s="301"/>
      <c r="U553" s="301"/>
      <c r="V553" s="302"/>
      <c r="W553" s="302"/>
      <c r="X553" s="302"/>
      <c r="Y553" s="302"/>
      <c r="Z553" s="302"/>
      <c r="AA553" s="302"/>
      <c r="AB553" s="302"/>
      <c r="AC553" s="302"/>
      <c r="AD553" s="302"/>
      <c r="AE553" s="302"/>
    </row>
    <row r="554" spans="11:31">
      <c r="K554" s="300"/>
      <c r="L554" s="300"/>
      <c r="M554" s="300"/>
      <c r="N554" s="300"/>
      <c r="O554" s="300"/>
      <c r="P554" s="301"/>
      <c r="Q554" s="301"/>
      <c r="R554" s="301"/>
      <c r="S554" s="301"/>
      <c r="T554" s="301"/>
      <c r="U554" s="301"/>
      <c r="V554" s="302"/>
      <c r="W554" s="302"/>
      <c r="X554" s="302"/>
      <c r="Y554" s="302"/>
      <c r="Z554" s="302"/>
      <c r="AA554" s="302"/>
      <c r="AB554" s="302"/>
      <c r="AC554" s="302"/>
      <c r="AD554" s="302"/>
      <c r="AE554" s="302"/>
    </row>
    <row r="555" spans="11:31">
      <c r="K555" s="300"/>
      <c r="L555" s="300"/>
      <c r="M555" s="300"/>
      <c r="N555" s="300"/>
      <c r="O555" s="300"/>
      <c r="P555" s="301"/>
      <c r="Q555" s="301"/>
      <c r="R555" s="301"/>
      <c r="S555" s="301"/>
      <c r="T555" s="301"/>
      <c r="U555" s="301"/>
      <c r="V555" s="302"/>
      <c r="W555" s="302"/>
      <c r="X555" s="302"/>
      <c r="Y555" s="302"/>
      <c r="Z555" s="302"/>
      <c r="AA555" s="302"/>
      <c r="AB555" s="302"/>
      <c r="AC555" s="302"/>
      <c r="AD555" s="302"/>
      <c r="AE555" s="302"/>
    </row>
    <row r="556" spans="11:31">
      <c r="K556" s="300"/>
      <c r="L556" s="300"/>
      <c r="M556" s="300"/>
      <c r="N556" s="300"/>
      <c r="O556" s="300"/>
      <c r="P556" s="301"/>
      <c r="Q556" s="301"/>
      <c r="R556" s="301"/>
      <c r="S556" s="301"/>
      <c r="T556" s="301"/>
      <c r="U556" s="301"/>
      <c r="V556" s="302"/>
      <c r="W556" s="302"/>
      <c r="X556" s="302"/>
      <c r="Y556" s="302"/>
      <c r="Z556" s="302"/>
      <c r="AA556" s="302"/>
      <c r="AB556" s="302"/>
      <c r="AC556" s="302"/>
      <c r="AD556" s="302"/>
      <c r="AE556" s="302"/>
    </row>
    <row r="557" spans="11:31">
      <c r="K557" s="300"/>
      <c r="L557" s="300"/>
      <c r="M557" s="300"/>
      <c r="N557" s="300"/>
      <c r="O557" s="300"/>
      <c r="P557" s="301"/>
      <c r="Q557" s="301"/>
      <c r="R557" s="301"/>
      <c r="S557" s="301"/>
      <c r="T557" s="301"/>
      <c r="U557" s="301"/>
      <c r="V557" s="302"/>
      <c r="W557" s="302"/>
      <c r="X557" s="302"/>
      <c r="Y557" s="302"/>
      <c r="Z557" s="302"/>
      <c r="AA557" s="302"/>
      <c r="AB557" s="302"/>
      <c r="AC557" s="302"/>
      <c r="AD557" s="302"/>
      <c r="AE557" s="302"/>
    </row>
    <row r="558" spans="11:31">
      <c r="K558" s="300"/>
      <c r="L558" s="300"/>
      <c r="M558" s="300"/>
      <c r="N558" s="300"/>
      <c r="O558" s="300"/>
      <c r="P558" s="301"/>
      <c r="Q558" s="301"/>
      <c r="R558" s="301"/>
      <c r="S558" s="301"/>
      <c r="T558" s="301"/>
      <c r="U558" s="301"/>
      <c r="V558" s="302"/>
      <c r="W558" s="302"/>
      <c r="X558" s="302"/>
      <c r="Y558" s="302"/>
      <c r="Z558" s="302"/>
      <c r="AA558" s="302"/>
      <c r="AB558" s="302"/>
      <c r="AC558" s="302"/>
      <c r="AD558" s="302"/>
      <c r="AE558" s="302"/>
    </row>
    <row r="559" spans="11:31">
      <c r="K559" s="300"/>
      <c r="L559" s="300"/>
      <c r="M559" s="300"/>
      <c r="N559" s="300"/>
      <c r="O559" s="300"/>
      <c r="P559" s="301"/>
      <c r="Q559" s="301"/>
      <c r="R559" s="301"/>
      <c r="S559" s="301"/>
      <c r="T559" s="301"/>
      <c r="U559" s="301"/>
      <c r="V559" s="302"/>
      <c r="W559" s="302"/>
      <c r="X559" s="302"/>
      <c r="Y559" s="302"/>
      <c r="Z559" s="302"/>
      <c r="AA559" s="302"/>
      <c r="AB559" s="302"/>
      <c r="AC559" s="302"/>
      <c r="AD559" s="302"/>
      <c r="AE559" s="302"/>
    </row>
    <row r="560" spans="11:31">
      <c r="K560" s="300"/>
      <c r="L560" s="300"/>
      <c r="M560" s="300"/>
      <c r="N560" s="300"/>
      <c r="O560" s="300"/>
      <c r="P560" s="301"/>
      <c r="Q560" s="301"/>
      <c r="R560" s="301"/>
      <c r="S560" s="301"/>
      <c r="T560" s="301"/>
      <c r="U560" s="301"/>
      <c r="V560" s="302"/>
      <c r="W560" s="302"/>
      <c r="X560" s="302"/>
      <c r="Y560" s="302"/>
      <c r="Z560" s="302"/>
      <c r="AA560" s="302"/>
      <c r="AB560" s="302"/>
      <c r="AC560" s="302"/>
      <c r="AD560" s="302"/>
      <c r="AE560" s="302"/>
    </row>
    <row r="561" spans="11:31">
      <c r="K561" s="300"/>
      <c r="L561" s="300"/>
      <c r="M561" s="300"/>
      <c r="N561" s="300"/>
      <c r="O561" s="300"/>
      <c r="P561" s="301"/>
      <c r="Q561" s="301"/>
      <c r="R561" s="301"/>
      <c r="S561" s="301"/>
      <c r="T561" s="301"/>
      <c r="U561" s="301"/>
      <c r="V561" s="302"/>
      <c r="W561" s="302"/>
      <c r="X561" s="302"/>
      <c r="Y561" s="302"/>
      <c r="Z561" s="302"/>
      <c r="AA561" s="302"/>
      <c r="AB561" s="302"/>
      <c r="AC561" s="302"/>
      <c r="AD561" s="302"/>
      <c r="AE561" s="302"/>
    </row>
    <row r="562" spans="11:31">
      <c r="K562" s="300"/>
      <c r="L562" s="300"/>
      <c r="M562" s="300"/>
      <c r="N562" s="300"/>
      <c r="O562" s="300"/>
      <c r="P562" s="301"/>
      <c r="Q562" s="301"/>
      <c r="R562" s="301"/>
      <c r="S562" s="301"/>
      <c r="T562" s="301"/>
      <c r="U562" s="301"/>
      <c r="V562" s="302"/>
      <c r="W562" s="302"/>
      <c r="X562" s="302"/>
      <c r="Y562" s="302"/>
      <c r="Z562" s="302"/>
      <c r="AA562" s="302"/>
      <c r="AB562" s="302"/>
      <c r="AC562" s="302"/>
      <c r="AD562" s="302"/>
      <c r="AE562" s="302"/>
    </row>
    <row r="563" spans="11:31">
      <c r="K563" s="300"/>
      <c r="L563" s="300"/>
      <c r="M563" s="300"/>
      <c r="N563" s="300"/>
      <c r="O563" s="300"/>
      <c r="P563" s="301"/>
      <c r="Q563" s="301"/>
      <c r="R563" s="301"/>
      <c r="S563" s="301"/>
      <c r="T563" s="301"/>
      <c r="U563" s="301"/>
      <c r="V563" s="302"/>
      <c r="W563" s="302"/>
      <c r="X563" s="302"/>
      <c r="Y563" s="302"/>
      <c r="Z563" s="302"/>
      <c r="AA563" s="302"/>
      <c r="AB563" s="302"/>
      <c r="AC563" s="302"/>
      <c r="AD563" s="302"/>
      <c r="AE563" s="302"/>
    </row>
    <row r="564" spans="11:31">
      <c r="K564" s="300"/>
      <c r="L564" s="300"/>
      <c r="M564" s="300"/>
      <c r="N564" s="300"/>
      <c r="O564" s="300"/>
      <c r="P564" s="301"/>
      <c r="Q564" s="301"/>
      <c r="R564" s="301"/>
      <c r="S564" s="301"/>
      <c r="T564" s="301"/>
      <c r="U564" s="301"/>
      <c r="V564" s="302"/>
      <c r="W564" s="302"/>
      <c r="X564" s="302"/>
      <c r="Y564" s="302"/>
      <c r="Z564" s="302"/>
      <c r="AA564" s="302"/>
      <c r="AB564" s="302"/>
      <c r="AC564" s="302"/>
      <c r="AD564" s="302"/>
      <c r="AE564" s="302"/>
    </row>
    <row r="565" spans="11:31">
      <c r="K565" s="300"/>
      <c r="L565" s="300"/>
      <c r="M565" s="300"/>
      <c r="N565" s="300"/>
      <c r="O565" s="300"/>
      <c r="P565" s="301"/>
      <c r="Q565" s="301"/>
      <c r="R565" s="301"/>
      <c r="S565" s="301"/>
      <c r="T565" s="301"/>
      <c r="U565" s="301"/>
      <c r="V565" s="302"/>
      <c r="W565" s="302"/>
      <c r="X565" s="302"/>
      <c r="Y565" s="302"/>
      <c r="Z565" s="302"/>
      <c r="AA565" s="302"/>
      <c r="AB565" s="302"/>
      <c r="AC565" s="302"/>
      <c r="AD565" s="302"/>
      <c r="AE565" s="302"/>
    </row>
    <row r="566" spans="11:31">
      <c r="K566" s="300"/>
      <c r="L566" s="300"/>
      <c r="M566" s="300"/>
      <c r="N566" s="300"/>
      <c r="O566" s="300"/>
      <c r="P566" s="301"/>
      <c r="Q566" s="301"/>
      <c r="R566" s="301"/>
      <c r="S566" s="301"/>
      <c r="T566" s="301"/>
      <c r="U566" s="301"/>
      <c r="V566" s="302"/>
      <c r="W566" s="302"/>
      <c r="X566" s="302"/>
      <c r="Y566" s="302"/>
      <c r="Z566" s="302"/>
      <c r="AA566" s="302"/>
      <c r="AB566" s="302"/>
      <c r="AC566" s="302"/>
      <c r="AD566" s="302"/>
      <c r="AE566" s="302"/>
    </row>
    <row r="567" spans="11:31">
      <c r="K567" s="300"/>
      <c r="L567" s="300"/>
      <c r="M567" s="300"/>
      <c r="N567" s="300"/>
      <c r="O567" s="300"/>
      <c r="P567" s="301"/>
      <c r="Q567" s="301"/>
      <c r="R567" s="301"/>
      <c r="S567" s="301"/>
      <c r="T567" s="301"/>
      <c r="U567" s="301"/>
      <c r="V567" s="302"/>
      <c r="W567" s="302"/>
      <c r="X567" s="302"/>
      <c r="Y567" s="302"/>
      <c r="Z567" s="302"/>
      <c r="AA567" s="302"/>
      <c r="AB567" s="302"/>
      <c r="AC567" s="302"/>
      <c r="AD567" s="302"/>
      <c r="AE567" s="302"/>
    </row>
    <row r="568" spans="11:31">
      <c r="K568" s="300"/>
      <c r="L568" s="300"/>
      <c r="M568" s="300"/>
      <c r="N568" s="300"/>
      <c r="O568" s="300"/>
      <c r="P568" s="301"/>
      <c r="Q568" s="301"/>
      <c r="R568" s="301"/>
      <c r="S568" s="301"/>
      <c r="T568" s="301"/>
      <c r="U568" s="301"/>
      <c r="V568" s="302"/>
      <c r="W568" s="302"/>
      <c r="X568" s="302"/>
      <c r="Y568" s="302"/>
      <c r="Z568" s="302"/>
      <c r="AA568" s="302"/>
      <c r="AB568" s="302"/>
      <c r="AC568" s="302"/>
      <c r="AD568" s="302"/>
      <c r="AE568" s="302"/>
    </row>
    <row r="569" spans="11:31">
      <c r="K569" s="300"/>
      <c r="L569" s="300"/>
      <c r="M569" s="300"/>
      <c r="N569" s="300"/>
      <c r="O569" s="300"/>
      <c r="P569" s="301"/>
      <c r="Q569" s="301"/>
      <c r="R569" s="301"/>
      <c r="S569" s="301"/>
      <c r="T569" s="301"/>
      <c r="U569" s="301"/>
      <c r="V569" s="302"/>
      <c r="W569" s="302"/>
      <c r="X569" s="302"/>
      <c r="Y569" s="302"/>
      <c r="Z569" s="302"/>
      <c r="AA569" s="302"/>
      <c r="AB569" s="302"/>
      <c r="AC569" s="302"/>
      <c r="AD569" s="302"/>
      <c r="AE569" s="302"/>
    </row>
    <row r="570" spans="11:31">
      <c r="K570" s="300"/>
      <c r="L570" s="300"/>
      <c r="M570" s="300"/>
      <c r="N570" s="300"/>
      <c r="O570" s="300"/>
      <c r="P570" s="301"/>
      <c r="Q570" s="301"/>
      <c r="R570" s="301"/>
      <c r="S570" s="301"/>
      <c r="T570" s="301"/>
      <c r="U570" s="301"/>
      <c r="V570" s="302"/>
      <c r="W570" s="302"/>
      <c r="X570" s="302"/>
      <c r="Y570" s="302"/>
      <c r="Z570" s="302"/>
      <c r="AA570" s="302"/>
      <c r="AB570" s="302"/>
      <c r="AC570" s="302"/>
      <c r="AD570" s="302"/>
      <c r="AE570" s="302"/>
    </row>
    <row r="571" spans="11:31">
      <c r="K571" s="300"/>
      <c r="L571" s="300"/>
      <c r="M571" s="300"/>
      <c r="N571" s="300"/>
      <c r="O571" s="300"/>
      <c r="P571" s="301"/>
      <c r="Q571" s="301"/>
      <c r="R571" s="301"/>
      <c r="S571" s="301"/>
      <c r="T571" s="301"/>
      <c r="U571" s="301"/>
      <c r="V571" s="302"/>
      <c r="W571" s="302"/>
      <c r="X571" s="302"/>
      <c r="Y571" s="302"/>
      <c r="Z571" s="302"/>
      <c r="AA571" s="302"/>
      <c r="AB571" s="302"/>
      <c r="AC571" s="302"/>
      <c r="AD571" s="302"/>
      <c r="AE571" s="302"/>
    </row>
    <row r="572" spans="11:31">
      <c r="K572" s="300"/>
      <c r="L572" s="300"/>
      <c r="M572" s="300"/>
      <c r="N572" s="300"/>
      <c r="O572" s="300"/>
      <c r="P572" s="301"/>
      <c r="Q572" s="301"/>
      <c r="R572" s="301"/>
      <c r="S572" s="301"/>
      <c r="T572" s="301"/>
      <c r="U572" s="301"/>
      <c r="V572" s="302"/>
      <c r="W572" s="302"/>
      <c r="X572" s="302"/>
      <c r="Y572" s="302"/>
      <c r="Z572" s="302"/>
      <c r="AA572" s="302"/>
      <c r="AB572" s="302"/>
      <c r="AC572" s="302"/>
      <c r="AD572" s="302"/>
      <c r="AE572" s="302"/>
    </row>
    <row r="573" spans="11:31">
      <c r="K573" s="300"/>
      <c r="L573" s="300"/>
      <c r="M573" s="300"/>
      <c r="N573" s="300"/>
      <c r="O573" s="300"/>
      <c r="P573" s="301"/>
      <c r="Q573" s="301"/>
      <c r="R573" s="301"/>
      <c r="S573" s="301"/>
      <c r="T573" s="301"/>
      <c r="U573" s="301"/>
      <c r="V573" s="302"/>
      <c r="W573" s="302"/>
      <c r="X573" s="302"/>
      <c r="Y573" s="302"/>
      <c r="Z573" s="302"/>
      <c r="AA573" s="302"/>
      <c r="AB573" s="302"/>
      <c r="AC573" s="302"/>
      <c r="AD573" s="302"/>
      <c r="AE573" s="302"/>
    </row>
    <row r="574" spans="11:31">
      <c r="K574" s="300"/>
      <c r="L574" s="300"/>
      <c r="M574" s="300"/>
      <c r="N574" s="300"/>
      <c r="O574" s="300"/>
      <c r="P574" s="301"/>
      <c r="Q574" s="301"/>
      <c r="R574" s="301"/>
      <c r="S574" s="301"/>
      <c r="T574" s="301"/>
      <c r="U574" s="301"/>
      <c r="V574" s="302"/>
      <c r="W574" s="302"/>
      <c r="X574" s="302"/>
      <c r="Y574" s="302"/>
      <c r="Z574" s="302"/>
      <c r="AA574" s="302"/>
      <c r="AB574" s="302"/>
      <c r="AC574" s="302"/>
      <c r="AD574" s="302"/>
      <c r="AE574" s="302"/>
    </row>
    <row r="575" spans="11:31">
      <c r="K575" s="300"/>
      <c r="L575" s="300"/>
      <c r="M575" s="300"/>
      <c r="N575" s="300"/>
      <c r="O575" s="300"/>
      <c r="P575" s="301"/>
      <c r="Q575" s="301"/>
      <c r="R575" s="301"/>
      <c r="S575" s="301"/>
      <c r="T575" s="301"/>
      <c r="U575" s="301"/>
      <c r="V575" s="302"/>
      <c r="W575" s="302"/>
      <c r="X575" s="302"/>
      <c r="Y575" s="302"/>
      <c r="Z575" s="302"/>
      <c r="AA575" s="302"/>
      <c r="AB575" s="302"/>
      <c r="AC575" s="302"/>
      <c r="AD575" s="302"/>
      <c r="AE575" s="302"/>
    </row>
    <row r="576" spans="11:31">
      <c r="K576" s="300"/>
      <c r="L576" s="300"/>
      <c r="M576" s="300"/>
      <c r="N576" s="300"/>
      <c r="O576" s="300"/>
      <c r="P576" s="301"/>
      <c r="Q576" s="301"/>
      <c r="R576" s="301"/>
      <c r="S576" s="301"/>
      <c r="T576" s="301"/>
      <c r="U576" s="301"/>
      <c r="V576" s="302"/>
      <c r="W576" s="302"/>
      <c r="X576" s="302"/>
      <c r="Y576" s="302"/>
      <c r="Z576" s="302"/>
      <c r="AA576" s="302"/>
      <c r="AB576" s="302"/>
      <c r="AC576" s="302"/>
      <c r="AD576" s="302"/>
      <c r="AE576" s="302"/>
    </row>
    <row r="577" spans="11:31">
      <c r="K577" s="300"/>
      <c r="L577" s="300"/>
      <c r="M577" s="300"/>
      <c r="N577" s="300"/>
      <c r="O577" s="300"/>
      <c r="P577" s="301"/>
      <c r="Q577" s="301"/>
      <c r="R577" s="301"/>
      <c r="S577" s="301"/>
      <c r="T577" s="301"/>
      <c r="U577" s="301"/>
      <c r="V577" s="302"/>
      <c r="W577" s="302"/>
      <c r="X577" s="302"/>
      <c r="Y577" s="302"/>
      <c r="Z577" s="302"/>
      <c r="AA577" s="302"/>
      <c r="AB577" s="302"/>
      <c r="AC577" s="302"/>
      <c r="AD577" s="302"/>
      <c r="AE577" s="302"/>
    </row>
    <row r="578" spans="11:31">
      <c r="K578" s="300"/>
      <c r="L578" s="300"/>
      <c r="M578" s="300"/>
      <c r="N578" s="300"/>
      <c r="O578" s="300"/>
      <c r="P578" s="301"/>
      <c r="Q578" s="301"/>
      <c r="R578" s="301"/>
      <c r="S578" s="301"/>
      <c r="T578" s="301"/>
      <c r="U578" s="301"/>
      <c r="V578" s="302"/>
      <c r="W578" s="302"/>
      <c r="X578" s="302"/>
      <c r="Y578" s="302"/>
      <c r="Z578" s="302"/>
      <c r="AA578" s="302"/>
      <c r="AB578" s="302"/>
      <c r="AC578" s="302"/>
      <c r="AD578" s="302"/>
      <c r="AE578" s="302"/>
    </row>
    <row r="579" spans="11:31">
      <c r="K579" s="300"/>
      <c r="L579" s="300"/>
      <c r="M579" s="300"/>
      <c r="N579" s="300"/>
      <c r="O579" s="300"/>
      <c r="P579" s="301"/>
      <c r="Q579" s="301"/>
      <c r="R579" s="301"/>
      <c r="S579" s="301"/>
      <c r="T579" s="301"/>
      <c r="U579" s="301"/>
      <c r="V579" s="302"/>
      <c r="W579" s="302"/>
      <c r="X579" s="302"/>
      <c r="Y579" s="302"/>
      <c r="Z579" s="302"/>
      <c r="AA579" s="302"/>
      <c r="AB579" s="302"/>
      <c r="AC579" s="302"/>
      <c r="AD579" s="302"/>
      <c r="AE579" s="302"/>
    </row>
    <row r="580" spans="11:31">
      <c r="K580" s="300"/>
      <c r="L580" s="300"/>
      <c r="M580" s="300"/>
      <c r="N580" s="300"/>
      <c r="O580" s="300"/>
      <c r="P580" s="301"/>
      <c r="Q580" s="301"/>
      <c r="R580" s="301"/>
      <c r="S580" s="301"/>
      <c r="T580" s="301"/>
      <c r="U580" s="301"/>
      <c r="V580" s="302"/>
      <c r="W580" s="302"/>
      <c r="X580" s="302"/>
      <c r="Y580" s="302"/>
      <c r="Z580" s="302"/>
      <c r="AA580" s="302"/>
      <c r="AB580" s="302"/>
      <c r="AC580" s="302"/>
      <c r="AD580" s="302"/>
      <c r="AE580" s="302"/>
    </row>
    <row r="581" spans="11:31">
      <c r="K581" s="300"/>
      <c r="L581" s="300"/>
      <c r="M581" s="300"/>
      <c r="N581" s="300"/>
      <c r="O581" s="300"/>
      <c r="P581" s="301"/>
      <c r="Q581" s="301"/>
      <c r="R581" s="301"/>
      <c r="S581" s="301"/>
      <c r="T581" s="301"/>
      <c r="U581" s="301"/>
      <c r="V581" s="302"/>
      <c r="W581" s="302"/>
      <c r="X581" s="302"/>
      <c r="Y581" s="302"/>
      <c r="Z581" s="302"/>
      <c r="AA581" s="302"/>
      <c r="AB581" s="302"/>
      <c r="AC581" s="302"/>
      <c r="AD581" s="302"/>
      <c r="AE581" s="302"/>
    </row>
    <row r="582" spans="11:31">
      <c r="K582" s="300"/>
      <c r="L582" s="300"/>
      <c r="M582" s="300"/>
      <c r="N582" s="300"/>
      <c r="O582" s="300"/>
      <c r="P582" s="301"/>
      <c r="Q582" s="301"/>
      <c r="R582" s="301"/>
      <c r="S582" s="301"/>
      <c r="T582" s="301"/>
      <c r="U582" s="301"/>
      <c r="V582" s="302"/>
      <c r="W582" s="302"/>
      <c r="X582" s="302"/>
      <c r="Y582" s="302"/>
      <c r="Z582" s="302"/>
      <c r="AA582" s="302"/>
      <c r="AB582" s="302"/>
      <c r="AC582" s="302"/>
      <c r="AD582" s="302"/>
      <c r="AE582" s="302"/>
    </row>
    <row r="583" spans="11:31">
      <c r="K583" s="300"/>
      <c r="L583" s="300"/>
      <c r="M583" s="300"/>
      <c r="N583" s="300"/>
      <c r="O583" s="300"/>
      <c r="P583" s="301"/>
      <c r="Q583" s="301"/>
      <c r="R583" s="301"/>
      <c r="S583" s="301"/>
      <c r="T583" s="301"/>
      <c r="U583" s="301"/>
      <c r="V583" s="302"/>
      <c r="W583" s="302"/>
      <c r="X583" s="302"/>
      <c r="Y583" s="302"/>
      <c r="Z583" s="302"/>
      <c r="AA583" s="302"/>
      <c r="AB583" s="302"/>
      <c r="AC583" s="302"/>
      <c r="AD583" s="302"/>
      <c r="AE583" s="302"/>
    </row>
    <row r="584" spans="11:31">
      <c r="K584" s="300"/>
      <c r="L584" s="300"/>
      <c r="M584" s="300"/>
      <c r="N584" s="300"/>
      <c r="O584" s="300"/>
      <c r="P584" s="301"/>
      <c r="Q584" s="301"/>
      <c r="R584" s="301"/>
      <c r="S584" s="301"/>
      <c r="T584" s="301"/>
      <c r="U584" s="301"/>
      <c r="V584" s="302"/>
      <c r="W584" s="302"/>
      <c r="X584" s="302"/>
      <c r="Y584" s="302"/>
      <c r="Z584" s="302"/>
      <c r="AA584" s="302"/>
      <c r="AB584" s="302"/>
      <c r="AC584" s="302"/>
      <c r="AD584" s="302"/>
      <c r="AE584" s="302"/>
    </row>
    <row r="585" spans="11:31">
      <c r="K585" s="300"/>
      <c r="L585" s="300"/>
      <c r="M585" s="300"/>
      <c r="N585" s="300"/>
      <c r="O585" s="300"/>
      <c r="P585" s="301"/>
      <c r="Q585" s="301"/>
      <c r="R585" s="301"/>
      <c r="S585" s="301"/>
      <c r="T585" s="301"/>
      <c r="U585" s="301"/>
      <c r="V585" s="302"/>
      <c r="W585" s="302"/>
      <c r="X585" s="302"/>
      <c r="Y585" s="302"/>
      <c r="Z585" s="302"/>
      <c r="AA585" s="302"/>
      <c r="AB585" s="302"/>
      <c r="AC585" s="302"/>
      <c r="AD585" s="302"/>
      <c r="AE585" s="302"/>
    </row>
    <row r="586" spans="11:31">
      <c r="K586" s="300"/>
      <c r="L586" s="300"/>
      <c r="M586" s="300"/>
      <c r="N586" s="300"/>
      <c r="O586" s="300"/>
      <c r="P586" s="301"/>
      <c r="Q586" s="301"/>
      <c r="R586" s="301"/>
      <c r="S586" s="301"/>
      <c r="T586" s="301"/>
      <c r="U586" s="301"/>
      <c r="V586" s="302"/>
      <c r="W586" s="302"/>
      <c r="X586" s="302"/>
      <c r="Y586" s="302"/>
      <c r="Z586" s="302"/>
      <c r="AA586" s="302"/>
      <c r="AB586" s="302"/>
      <c r="AC586" s="302"/>
      <c r="AD586" s="302"/>
      <c r="AE586" s="302"/>
    </row>
    <row r="587" spans="11:31">
      <c r="K587" s="300"/>
      <c r="L587" s="300"/>
      <c r="M587" s="300"/>
      <c r="N587" s="300"/>
      <c r="O587" s="300"/>
      <c r="P587" s="301"/>
      <c r="Q587" s="301"/>
      <c r="R587" s="301"/>
      <c r="S587" s="301"/>
      <c r="T587" s="301"/>
      <c r="U587" s="301"/>
      <c r="V587" s="302"/>
      <c r="W587" s="302"/>
      <c r="X587" s="302"/>
      <c r="Y587" s="302"/>
      <c r="Z587" s="302"/>
      <c r="AA587" s="302"/>
      <c r="AB587" s="302"/>
      <c r="AC587" s="302"/>
      <c r="AD587" s="302"/>
      <c r="AE587" s="302"/>
    </row>
    <row r="588" spans="11:31">
      <c r="K588" s="300"/>
      <c r="L588" s="300"/>
      <c r="M588" s="300"/>
      <c r="N588" s="300"/>
      <c r="O588" s="300"/>
      <c r="P588" s="301"/>
      <c r="Q588" s="301"/>
      <c r="R588" s="301"/>
      <c r="S588" s="301"/>
      <c r="T588" s="301"/>
      <c r="U588" s="301"/>
      <c r="V588" s="302"/>
      <c r="W588" s="302"/>
      <c r="X588" s="302"/>
      <c r="Y588" s="302"/>
      <c r="Z588" s="302"/>
      <c r="AA588" s="302"/>
      <c r="AB588" s="302"/>
      <c r="AC588" s="302"/>
      <c r="AD588" s="302"/>
      <c r="AE588" s="302"/>
    </row>
    <row r="589" spans="11:31">
      <c r="K589" s="300"/>
      <c r="L589" s="300"/>
      <c r="M589" s="300"/>
      <c r="N589" s="300"/>
      <c r="O589" s="300"/>
      <c r="P589" s="301"/>
      <c r="Q589" s="301"/>
      <c r="R589" s="301"/>
      <c r="S589" s="301"/>
      <c r="T589" s="301"/>
      <c r="U589" s="301"/>
      <c r="V589" s="302"/>
      <c r="W589" s="302"/>
      <c r="X589" s="302"/>
      <c r="Y589" s="302"/>
      <c r="Z589" s="302"/>
      <c r="AA589" s="302"/>
      <c r="AB589" s="302"/>
      <c r="AC589" s="302"/>
      <c r="AD589" s="302"/>
      <c r="AE589" s="302"/>
    </row>
    <row r="590" spans="11:31">
      <c r="K590" s="300"/>
      <c r="L590" s="300"/>
      <c r="M590" s="300"/>
      <c r="N590" s="300"/>
      <c r="O590" s="300"/>
      <c r="P590" s="301"/>
      <c r="Q590" s="301"/>
      <c r="R590" s="301"/>
      <c r="S590" s="301"/>
      <c r="T590" s="301"/>
      <c r="U590" s="301"/>
      <c r="V590" s="302"/>
      <c r="W590" s="302"/>
      <c r="X590" s="302"/>
      <c r="Y590" s="302"/>
      <c r="Z590" s="302"/>
      <c r="AA590" s="302"/>
      <c r="AB590" s="302"/>
      <c r="AC590" s="302"/>
      <c r="AD590" s="302"/>
      <c r="AE590" s="302"/>
    </row>
    <row r="591" spans="11:31">
      <c r="K591" s="300"/>
      <c r="L591" s="300"/>
      <c r="M591" s="300"/>
      <c r="N591" s="300"/>
      <c r="O591" s="300"/>
      <c r="P591" s="301"/>
      <c r="Q591" s="301"/>
      <c r="R591" s="301"/>
      <c r="S591" s="301"/>
      <c r="T591" s="301"/>
      <c r="U591" s="301"/>
      <c r="V591" s="302"/>
      <c r="W591" s="302"/>
      <c r="X591" s="302"/>
      <c r="Y591" s="302"/>
      <c r="Z591" s="302"/>
      <c r="AA591" s="302"/>
      <c r="AB591" s="302"/>
      <c r="AC591" s="302"/>
      <c r="AD591" s="302"/>
      <c r="AE591" s="302"/>
    </row>
    <row r="592" spans="11:31">
      <c r="K592" s="300"/>
      <c r="L592" s="300"/>
      <c r="M592" s="300"/>
      <c r="N592" s="300"/>
      <c r="O592" s="300"/>
      <c r="P592" s="301"/>
      <c r="Q592" s="301"/>
      <c r="R592" s="301"/>
      <c r="S592" s="301"/>
      <c r="T592" s="301"/>
      <c r="U592" s="301"/>
      <c r="V592" s="302"/>
      <c r="W592" s="302"/>
      <c r="X592" s="302"/>
      <c r="Y592" s="302"/>
      <c r="Z592" s="302"/>
      <c r="AA592" s="302"/>
      <c r="AB592" s="302"/>
      <c r="AC592" s="302"/>
      <c r="AD592" s="302"/>
      <c r="AE592" s="302"/>
    </row>
    <row r="593" spans="11:31">
      <c r="K593" s="300"/>
      <c r="L593" s="300"/>
      <c r="M593" s="300"/>
      <c r="N593" s="300"/>
      <c r="O593" s="300"/>
      <c r="P593" s="301"/>
      <c r="Q593" s="301"/>
      <c r="R593" s="301"/>
      <c r="S593" s="301"/>
      <c r="T593" s="301"/>
      <c r="U593" s="301"/>
      <c r="V593" s="302"/>
      <c r="W593" s="302"/>
      <c r="X593" s="302"/>
      <c r="Y593" s="302"/>
      <c r="Z593" s="302"/>
      <c r="AA593" s="302"/>
      <c r="AB593" s="302"/>
      <c r="AC593" s="302"/>
      <c r="AD593" s="302"/>
      <c r="AE593" s="302"/>
    </row>
    <row r="594" spans="11:31">
      <c r="K594" s="300"/>
      <c r="L594" s="300"/>
      <c r="M594" s="300"/>
      <c r="N594" s="300"/>
      <c r="O594" s="300"/>
      <c r="P594" s="301"/>
      <c r="Q594" s="301"/>
      <c r="R594" s="301"/>
      <c r="S594" s="301"/>
      <c r="T594" s="301"/>
      <c r="U594" s="301"/>
      <c r="V594" s="302"/>
      <c r="W594" s="302"/>
      <c r="X594" s="302"/>
      <c r="Y594" s="302"/>
      <c r="Z594" s="302"/>
      <c r="AA594" s="302"/>
      <c r="AB594" s="302"/>
      <c r="AC594" s="302"/>
      <c r="AD594" s="302"/>
      <c r="AE594" s="302"/>
    </row>
    <row r="595" spans="11:31">
      <c r="K595" s="300"/>
      <c r="L595" s="300"/>
      <c r="M595" s="300"/>
      <c r="N595" s="300"/>
      <c r="O595" s="300"/>
      <c r="P595" s="301"/>
      <c r="Q595" s="301"/>
      <c r="R595" s="301"/>
      <c r="S595" s="301"/>
      <c r="T595" s="301"/>
      <c r="U595" s="301"/>
      <c r="V595" s="302"/>
      <c r="W595" s="302"/>
      <c r="X595" s="302"/>
      <c r="Y595" s="302"/>
      <c r="Z595" s="302"/>
      <c r="AA595" s="302"/>
      <c r="AB595" s="302"/>
      <c r="AC595" s="302"/>
      <c r="AD595" s="302"/>
      <c r="AE595" s="302"/>
    </row>
    <row r="596" spans="11:31">
      <c r="K596" s="300"/>
      <c r="L596" s="300"/>
      <c r="M596" s="300"/>
      <c r="N596" s="300"/>
      <c r="O596" s="300"/>
      <c r="P596" s="301"/>
      <c r="Q596" s="301"/>
      <c r="R596" s="301"/>
      <c r="S596" s="301"/>
      <c r="T596" s="301"/>
      <c r="U596" s="301"/>
      <c r="V596" s="302"/>
      <c r="W596" s="302"/>
      <c r="X596" s="302"/>
      <c r="Y596" s="302"/>
      <c r="Z596" s="302"/>
      <c r="AA596" s="302"/>
      <c r="AB596" s="302"/>
      <c r="AC596" s="302"/>
      <c r="AD596" s="302"/>
      <c r="AE596" s="302"/>
    </row>
    <row r="597" spans="11:31">
      <c r="K597" s="300"/>
      <c r="L597" s="300"/>
      <c r="M597" s="300"/>
      <c r="N597" s="300"/>
      <c r="O597" s="300"/>
      <c r="P597" s="301"/>
      <c r="Q597" s="301"/>
      <c r="R597" s="301"/>
      <c r="S597" s="301"/>
      <c r="T597" s="301"/>
      <c r="U597" s="301"/>
      <c r="V597" s="302"/>
      <c r="W597" s="302"/>
      <c r="X597" s="302"/>
      <c r="Y597" s="302"/>
      <c r="Z597" s="302"/>
      <c r="AA597" s="302"/>
      <c r="AB597" s="302"/>
      <c r="AC597" s="302"/>
      <c r="AD597" s="302"/>
      <c r="AE597" s="302"/>
    </row>
    <row r="598" spans="11:31">
      <c r="K598" s="300"/>
      <c r="L598" s="300"/>
      <c r="M598" s="300"/>
      <c r="N598" s="300"/>
      <c r="O598" s="300"/>
      <c r="P598" s="301"/>
      <c r="Q598" s="301"/>
      <c r="R598" s="301"/>
      <c r="S598" s="301"/>
      <c r="T598" s="301"/>
      <c r="U598" s="301"/>
      <c r="V598" s="302"/>
      <c r="W598" s="302"/>
      <c r="X598" s="302"/>
      <c r="Y598" s="302"/>
      <c r="Z598" s="302"/>
      <c r="AA598" s="302"/>
      <c r="AB598" s="302"/>
      <c r="AC598" s="302"/>
      <c r="AD598" s="302"/>
      <c r="AE598" s="302"/>
    </row>
    <row r="599" spans="11:31">
      <c r="K599" s="300"/>
      <c r="L599" s="300"/>
      <c r="M599" s="300"/>
      <c r="N599" s="300"/>
      <c r="O599" s="300"/>
      <c r="P599" s="301"/>
      <c r="Q599" s="301"/>
      <c r="R599" s="301"/>
      <c r="S599" s="301"/>
      <c r="T599" s="301"/>
      <c r="U599" s="301"/>
      <c r="V599" s="302"/>
      <c r="W599" s="302"/>
      <c r="X599" s="302"/>
      <c r="Y599" s="302"/>
      <c r="Z599" s="302"/>
      <c r="AA599" s="302"/>
      <c r="AB599" s="302"/>
      <c r="AC599" s="302"/>
      <c r="AD599" s="302"/>
      <c r="AE599" s="302"/>
    </row>
    <row r="600" spans="11:31">
      <c r="K600" s="300"/>
      <c r="L600" s="300"/>
      <c r="M600" s="300"/>
      <c r="N600" s="300"/>
      <c r="O600" s="300"/>
      <c r="P600" s="301"/>
      <c r="Q600" s="301"/>
      <c r="R600" s="301"/>
      <c r="S600" s="301"/>
      <c r="T600" s="301"/>
      <c r="U600" s="301"/>
      <c r="V600" s="302"/>
      <c r="W600" s="302"/>
      <c r="X600" s="302"/>
      <c r="Y600" s="302"/>
      <c r="Z600" s="302"/>
      <c r="AA600" s="302"/>
      <c r="AB600" s="302"/>
      <c r="AC600" s="302"/>
      <c r="AD600" s="302"/>
      <c r="AE600" s="302"/>
    </row>
    <row r="601" spans="11:31">
      <c r="K601" s="300"/>
      <c r="L601" s="300"/>
      <c r="M601" s="300"/>
      <c r="N601" s="300"/>
      <c r="O601" s="300"/>
      <c r="P601" s="301"/>
      <c r="Q601" s="301"/>
      <c r="R601" s="301"/>
      <c r="S601" s="301"/>
      <c r="T601" s="301"/>
      <c r="U601" s="301"/>
      <c r="V601" s="302"/>
      <c r="W601" s="302"/>
      <c r="X601" s="302"/>
      <c r="Y601" s="302"/>
      <c r="Z601" s="302"/>
      <c r="AA601" s="302"/>
      <c r="AB601" s="302"/>
      <c r="AC601" s="302"/>
      <c r="AD601" s="302"/>
      <c r="AE601" s="302"/>
    </row>
    <row r="602" spans="11:31">
      <c r="K602" s="300"/>
      <c r="L602" s="300"/>
      <c r="M602" s="300"/>
      <c r="N602" s="300"/>
      <c r="O602" s="300"/>
      <c r="P602" s="301"/>
      <c r="Q602" s="301"/>
      <c r="R602" s="301"/>
      <c r="S602" s="301"/>
      <c r="T602" s="301"/>
      <c r="U602" s="301"/>
      <c r="V602" s="302"/>
      <c r="W602" s="302"/>
      <c r="X602" s="302"/>
      <c r="Y602" s="302"/>
      <c r="Z602" s="302"/>
      <c r="AA602" s="302"/>
      <c r="AB602" s="302"/>
      <c r="AC602" s="302"/>
      <c r="AD602" s="302"/>
      <c r="AE602" s="302"/>
    </row>
    <row r="603" spans="11:31">
      <c r="K603" s="300"/>
      <c r="L603" s="300"/>
      <c r="M603" s="300"/>
      <c r="N603" s="300"/>
      <c r="O603" s="300"/>
      <c r="P603" s="301"/>
      <c r="Q603" s="301"/>
      <c r="R603" s="301"/>
      <c r="S603" s="301"/>
      <c r="T603" s="301"/>
      <c r="U603" s="301"/>
      <c r="V603" s="302"/>
      <c r="W603" s="302"/>
      <c r="X603" s="302"/>
      <c r="Y603" s="302"/>
      <c r="Z603" s="302"/>
      <c r="AA603" s="302"/>
      <c r="AB603" s="302"/>
      <c r="AC603" s="302"/>
      <c r="AD603" s="302"/>
      <c r="AE603" s="302"/>
    </row>
    <row r="604" spans="11:31">
      <c r="K604" s="300"/>
      <c r="L604" s="300"/>
      <c r="M604" s="300"/>
      <c r="N604" s="300"/>
      <c r="O604" s="300"/>
      <c r="P604" s="301"/>
      <c r="Q604" s="301"/>
      <c r="R604" s="301"/>
      <c r="S604" s="301"/>
      <c r="T604" s="301"/>
      <c r="U604" s="301"/>
      <c r="V604" s="302"/>
      <c r="W604" s="302"/>
      <c r="X604" s="302"/>
      <c r="Y604" s="302"/>
      <c r="Z604" s="302"/>
      <c r="AA604" s="302"/>
      <c r="AB604" s="302"/>
      <c r="AC604" s="302"/>
      <c r="AD604" s="302"/>
      <c r="AE604" s="302"/>
    </row>
    <row r="605" spans="11:31">
      <c r="K605" s="300"/>
      <c r="L605" s="300"/>
      <c r="M605" s="300"/>
      <c r="N605" s="300"/>
      <c r="O605" s="300"/>
      <c r="P605" s="301"/>
      <c r="Q605" s="301"/>
      <c r="R605" s="301"/>
      <c r="S605" s="301"/>
      <c r="T605" s="301"/>
      <c r="U605" s="301"/>
      <c r="V605" s="302"/>
      <c r="W605" s="302"/>
      <c r="X605" s="302"/>
      <c r="Y605" s="302"/>
      <c r="Z605" s="302"/>
      <c r="AA605" s="302"/>
      <c r="AB605" s="302"/>
      <c r="AC605" s="302"/>
      <c r="AD605" s="302"/>
      <c r="AE605" s="302"/>
    </row>
    <row r="606" spans="11:31">
      <c r="K606" s="300"/>
      <c r="L606" s="300"/>
      <c r="M606" s="300"/>
      <c r="N606" s="300"/>
      <c r="O606" s="300"/>
      <c r="P606" s="301"/>
      <c r="Q606" s="301"/>
      <c r="R606" s="301"/>
      <c r="S606" s="301"/>
      <c r="T606" s="301"/>
      <c r="U606" s="301"/>
      <c r="V606" s="302"/>
      <c r="W606" s="302"/>
      <c r="X606" s="302"/>
      <c r="Y606" s="302"/>
      <c r="Z606" s="302"/>
      <c r="AA606" s="302"/>
      <c r="AB606" s="302"/>
      <c r="AC606" s="302"/>
      <c r="AD606" s="302"/>
      <c r="AE606" s="302"/>
    </row>
    <row r="607" spans="11:31">
      <c r="K607" s="300"/>
      <c r="L607" s="300"/>
      <c r="M607" s="300"/>
      <c r="N607" s="300"/>
      <c r="O607" s="300"/>
      <c r="P607" s="301"/>
      <c r="Q607" s="301"/>
      <c r="R607" s="301"/>
      <c r="S607" s="301"/>
      <c r="T607" s="301"/>
      <c r="U607" s="301"/>
      <c r="V607" s="302"/>
      <c r="W607" s="302"/>
      <c r="X607" s="302"/>
      <c r="Y607" s="302"/>
      <c r="Z607" s="302"/>
      <c r="AA607" s="302"/>
      <c r="AB607" s="302"/>
      <c r="AC607" s="302"/>
      <c r="AD607" s="302"/>
      <c r="AE607" s="302"/>
    </row>
    <row r="608" spans="11:31">
      <c r="K608" s="300"/>
      <c r="L608" s="300"/>
      <c r="M608" s="300"/>
      <c r="N608" s="300"/>
      <c r="O608" s="300"/>
      <c r="P608" s="301"/>
      <c r="Q608" s="301"/>
      <c r="R608" s="301"/>
      <c r="S608" s="301"/>
      <c r="T608" s="301"/>
      <c r="U608" s="301"/>
      <c r="V608" s="302"/>
      <c r="W608" s="302"/>
      <c r="X608" s="302"/>
      <c r="Y608" s="302"/>
      <c r="Z608" s="302"/>
      <c r="AA608" s="302"/>
      <c r="AB608" s="302"/>
      <c r="AC608" s="302"/>
      <c r="AD608" s="302"/>
      <c r="AE608" s="302"/>
    </row>
    <row r="609" spans="11:31">
      <c r="K609" s="300"/>
      <c r="L609" s="300"/>
      <c r="M609" s="300"/>
      <c r="N609" s="300"/>
      <c r="O609" s="300"/>
      <c r="P609" s="301"/>
      <c r="Q609" s="301"/>
      <c r="R609" s="301"/>
      <c r="S609" s="301"/>
      <c r="T609" s="301"/>
      <c r="U609" s="301"/>
      <c r="V609" s="302"/>
      <c r="W609" s="302"/>
      <c r="X609" s="302"/>
      <c r="Y609" s="302"/>
      <c r="Z609" s="302"/>
      <c r="AA609" s="302"/>
      <c r="AB609" s="302"/>
      <c r="AC609" s="302"/>
      <c r="AD609" s="302"/>
      <c r="AE609" s="302"/>
    </row>
    <row r="610" spans="11:31">
      <c r="K610" s="300"/>
      <c r="L610" s="300"/>
      <c r="M610" s="300"/>
      <c r="N610" s="300"/>
      <c r="O610" s="300"/>
      <c r="P610" s="301"/>
      <c r="Q610" s="301"/>
      <c r="R610" s="301"/>
      <c r="S610" s="301"/>
      <c r="T610" s="301"/>
      <c r="U610" s="301"/>
      <c r="V610" s="302"/>
      <c r="W610" s="302"/>
      <c r="X610" s="302"/>
      <c r="Y610" s="302"/>
      <c r="Z610" s="302"/>
      <c r="AA610" s="302"/>
      <c r="AB610" s="302"/>
      <c r="AC610" s="302"/>
      <c r="AD610" s="302"/>
      <c r="AE610" s="302"/>
    </row>
    <row r="611" spans="11:31">
      <c r="K611" s="300"/>
      <c r="L611" s="300"/>
      <c r="M611" s="300"/>
      <c r="N611" s="300"/>
      <c r="O611" s="300"/>
      <c r="P611" s="301"/>
      <c r="Q611" s="301"/>
      <c r="R611" s="301"/>
      <c r="S611" s="301"/>
      <c r="T611" s="301"/>
      <c r="U611" s="301"/>
      <c r="V611" s="302"/>
      <c r="W611" s="302"/>
      <c r="X611" s="302"/>
      <c r="Y611" s="302"/>
      <c r="Z611" s="302"/>
      <c r="AA611" s="302"/>
      <c r="AB611" s="302"/>
      <c r="AC611" s="302"/>
      <c r="AD611" s="302"/>
      <c r="AE611" s="302"/>
    </row>
    <row r="612" spans="11:31">
      <c r="K612" s="300"/>
      <c r="L612" s="300"/>
      <c r="M612" s="300"/>
      <c r="N612" s="300"/>
      <c r="O612" s="300"/>
      <c r="P612" s="301"/>
      <c r="Q612" s="301"/>
      <c r="R612" s="301"/>
      <c r="S612" s="301"/>
      <c r="T612" s="301"/>
      <c r="U612" s="301"/>
      <c r="V612" s="302"/>
      <c r="W612" s="302"/>
      <c r="X612" s="302"/>
      <c r="Y612" s="302"/>
      <c r="Z612" s="302"/>
      <c r="AA612" s="302"/>
      <c r="AB612" s="302"/>
      <c r="AC612" s="302"/>
      <c r="AD612" s="302"/>
      <c r="AE612" s="302"/>
    </row>
    <row r="613" spans="11:31">
      <c r="K613" s="300"/>
      <c r="L613" s="300"/>
      <c r="M613" s="300"/>
      <c r="N613" s="300"/>
      <c r="O613" s="300"/>
      <c r="P613" s="301"/>
      <c r="Q613" s="301"/>
      <c r="R613" s="301"/>
      <c r="S613" s="301"/>
      <c r="T613" s="301"/>
      <c r="U613" s="301"/>
      <c r="V613" s="302"/>
      <c r="W613" s="302"/>
      <c r="X613" s="302"/>
      <c r="Y613" s="302"/>
      <c r="Z613" s="302"/>
      <c r="AA613" s="302"/>
      <c r="AB613" s="302"/>
      <c r="AC613" s="302"/>
      <c r="AD613" s="302"/>
      <c r="AE613" s="302"/>
    </row>
    <row r="614" spans="11:31">
      <c r="K614" s="300"/>
      <c r="L614" s="300"/>
      <c r="M614" s="300"/>
      <c r="N614" s="300"/>
      <c r="O614" s="300"/>
      <c r="P614" s="301"/>
      <c r="Q614" s="301"/>
      <c r="R614" s="301"/>
      <c r="S614" s="301"/>
      <c r="T614" s="301"/>
      <c r="U614" s="301"/>
      <c r="V614" s="302"/>
      <c r="W614" s="302"/>
      <c r="X614" s="302"/>
      <c r="Y614" s="302"/>
      <c r="Z614" s="302"/>
      <c r="AA614" s="302"/>
      <c r="AB614" s="302"/>
      <c r="AC614" s="302"/>
      <c r="AD614" s="302"/>
      <c r="AE614" s="302"/>
    </row>
    <row r="615" spans="11:31">
      <c r="K615" s="300"/>
      <c r="L615" s="300"/>
      <c r="M615" s="300"/>
      <c r="N615" s="300"/>
      <c r="O615" s="300"/>
      <c r="P615" s="301"/>
      <c r="Q615" s="301"/>
      <c r="R615" s="301"/>
      <c r="S615" s="301"/>
      <c r="T615" s="301"/>
      <c r="U615" s="301"/>
      <c r="V615" s="302"/>
      <c r="W615" s="302"/>
      <c r="X615" s="302"/>
      <c r="Y615" s="302"/>
      <c r="Z615" s="302"/>
      <c r="AA615" s="302"/>
      <c r="AB615" s="302"/>
      <c r="AC615" s="302"/>
      <c r="AD615" s="302"/>
      <c r="AE615" s="302"/>
    </row>
    <row r="616" spans="11:31">
      <c r="K616" s="300"/>
      <c r="L616" s="300"/>
      <c r="M616" s="300"/>
      <c r="N616" s="300"/>
      <c r="O616" s="300"/>
      <c r="P616" s="301"/>
      <c r="Q616" s="301"/>
      <c r="R616" s="301"/>
      <c r="S616" s="301"/>
      <c r="T616" s="301"/>
      <c r="U616" s="301"/>
      <c r="V616" s="302"/>
      <c r="W616" s="302"/>
      <c r="X616" s="302"/>
      <c r="Y616" s="302"/>
      <c r="Z616" s="302"/>
      <c r="AA616" s="302"/>
      <c r="AB616" s="302"/>
      <c r="AC616" s="302"/>
      <c r="AD616" s="302"/>
      <c r="AE616" s="302"/>
    </row>
    <row r="617" spans="11:31">
      <c r="K617" s="300"/>
      <c r="L617" s="300"/>
      <c r="M617" s="300"/>
      <c r="N617" s="300"/>
      <c r="O617" s="300"/>
      <c r="P617" s="301"/>
      <c r="Q617" s="301"/>
      <c r="R617" s="301"/>
      <c r="S617" s="301"/>
      <c r="T617" s="301"/>
      <c r="U617" s="301"/>
      <c r="V617" s="302"/>
      <c r="W617" s="302"/>
      <c r="X617" s="302"/>
      <c r="Y617" s="302"/>
      <c r="Z617" s="302"/>
      <c r="AA617" s="302"/>
      <c r="AB617" s="302"/>
      <c r="AC617" s="302"/>
      <c r="AD617" s="302"/>
      <c r="AE617" s="302"/>
    </row>
    <row r="618" spans="11:31">
      <c r="K618" s="300"/>
      <c r="L618" s="300"/>
      <c r="M618" s="300"/>
      <c r="N618" s="300"/>
      <c r="O618" s="300"/>
      <c r="P618" s="301"/>
      <c r="Q618" s="301"/>
      <c r="R618" s="301"/>
      <c r="S618" s="301"/>
      <c r="T618" s="301"/>
      <c r="U618" s="301"/>
      <c r="V618" s="302"/>
      <c r="W618" s="302"/>
      <c r="X618" s="302"/>
      <c r="Y618" s="302"/>
      <c r="Z618" s="302"/>
      <c r="AA618" s="302"/>
      <c r="AB618" s="302"/>
      <c r="AC618" s="302"/>
      <c r="AD618" s="302"/>
      <c r="AE618" s="302"/>
    </row>
    <row r="619" spans="11:31">
      <c r="K619" s="300"/>
      <c r="L619" s="300"/>
      <c r="M619" s="300"/>
      <c r="N619" s="300"/>
      <c r="O619" s="300"/>
      <c r="P619" s="301"/>
      <c r="Q619" s="301"/>
      <c r="R619" s="301"/>
      <c r="S619" s="301"/>
      <c r="T619" s="301"/>
      <c r="U619" s="301"/>
      <c r="V619" s="302"/>
      <c r="W619" s="302"/>
      <c r="X619" s="302"/>
      <c r="Y619" s="302"/>
      <c r="Z619" s="302"/>
      <c r="AA619" s="302"/>
      <c r="AB619" s="302"/>
      <c r="AC619" s="302"/>
      <c r="AD619" s="302"/>
      <c r="AE619" s="302"/>
    </row>
    <row r="620" spans="11:31">
      <c r="K620" s="300"/>
      <c r="L620" s="300"/>
      <c r="M620" s="300"/>
      <c r="N620" s="300"/>
      <c r="O620" s="300"/>
      <c r="P620" s="301"/>
      <c r="Q620" s="301"/>
      <c r="R620" s="301"/>
      <c r="S620" s="301"/>
      <c r="T620" s="301"/>
      <c r="U620" s="301"/>
      <c r="V620" s="302"/>
      <c r="W620" s="302"/>
      <c r="X620" s="302"/>
      <c r="Y620" s="302"/>
      <c r="Z620" s="302"/>
      <c r="AA620" s="302"/>
      <c r="AB620" s="302"/>
      <c r="AC620" s="302"/>
      <c r="AD620" s="302"/>
      <c r="AE620" s="302"/>
    </row>
    <row r="621" spans="11:31">
      <c r="K621" s="300"/>
      <c r="L621" s="300"/>
      <c r="M621" s="300"/>
      <c r="N621" s="300"/>
      <c r="O621" s="300"/>
      <c r="P621" s="301"/>
      <c r="Q621" s="301"/>
      <c r="R621" s="301"/>
      <c r="S621" s="301"/>
      <c r="T621" s="301"/>
      <c r="U621" s="301"/>
      <c r="V621" s="302"/>
      <c r="W621" s="302"/>
      <c r="X621" s="302"/>
      <c r="Y621" s="302"/>
      <c r="Z621" s="302"/>
      <c r="AA621" s="302"/>
      <c r="AB621" s="302"/>
      <c r="AC621" s="302"/>
      <c r="AD621" s="302"/>
      <c r="AE621" s="302"/>
    </row>
    <row r="622" spans="11:31">
      <c r="K622" s="300"/>
      <c r="L622" s="300"/>
      <c r="M622" s="300"/>
      <c r="N622" s="300"/>
      <c r="O622" s="300"/>
      <c r="P622" s="301"/>
      <c r="Q622" s="301"/>
      <c r="R622" s="301"/>
      <c r="S622" s="301"/>
      <c r="T622" s="301"/>
      <c r="U622" s="301"/>
      <c r="V622" s="302"/>
      <c r="W622" s="302"/>
      <c r="X622" s="302"/>
      <c r="Y622" s="302"/>
      <c r="Z622" s="302"/>
      <c r="AA622" s="302"/>
      <c r="AB622" s="302"/>
      <c r="AC622" s="302"/>
      <c r="AD622" s="302"/>
      <c r="AE622" s="302"/>
    </row>
    <row r="623" spans="11:31">
      <c r="K623" s="300"/>
      <c r="L623" s="300"/>
      <c r="M623" s="300"/>
      <c r="N623" s="300"/>
      <c r="O623" s="300"/>
      <c r="P623" s="301"/>
      <c r="Q623" s="301"/>
      <c r="R623" s="301"/>
      <c r="S623" s="301"/>
      <c r="T623" s="301"/>
      <c r="U623" s="301"/>
      <c r="V623" s="302"/>
      <c r="W623" s="302"/>
      <c r="X623" s="302"/>
      <c r="Y623" s="302"/>
      <c r="Z623" s="302"/>
      <c r="AA623" s="302"/>
      <c r="AB623" s="302"/>
      <c r="AC623" s="302"/>
      <c r="AD623" s="302"/>
      <c r="AE623" s="302"/>
    </row>
    <row r="624" spans="11:31">
      <c r="K624" s="300"/>
      <c r="L624" s="300"/>
      <c r="M624" s="300"/>
      <c r="N624" s="300"/>
      <c r="O624" s="300"/>
      <c r="P624" s="301"/>
      <c r="Q624" s="301"/>
      <c r="R624" s="301"/>
      <c r="S624" s="301"/>
      <c r="T624" s="301"/>
      <c r="U624" s="301"/>
      <c r="V624" s="302"/>
      <c r="W624" s="302"/>
      <c r="X624" s="302"/>
      <c r="Y624" s="302"/>
      <c r="Z624" s="302"/>
      <c r="AA624" s="302"/>
      <c r="AB624" s="302"/>
      <c r="AC624" s="302"/>
      <c r="AD624" s="302"/>
      <c r="AE624" s="302"/>
    </row>
    <row r="625" spans="11:31">
      <c r="K625" s="300"/>
      <c r="L625" s="300"/>
      <c r="M625" s="300"/>
      <c r="N625" s="300"/>
      <c r="O625" s="300"/>
      <c r="P625" s="301"/>
      <c r="Q625" s="301"/>
      <c r="R625" s="301"/>
      <c r="S625" s="301"/>
      <c r="T625" s="301"/>
      <c r="U625" s="301"/>
      <c r="V625" s="302"/>
      <c r="W625" s="302"/>
      <c r="X625" s="302"/>
      <c r="Y625" s="302"/>
      <c r="Z625" s="302"/>
      <c r="AA625" s="302"/>
      <c r="AB625" s="302"/>
      <c r="AC625" s="302"/>
      <c r="AD625" s="302"/>
      <c r="AE625" s="302"/>
    </row>
    <row r="626" spans="11:31">
      <c r="K626" s="300"/>
      <c r="L626" s="300"/>
      <c r="M626" s="300"/>
      <c r="N626" s="300"/>
      <c r="O626" s="300"/>
      <c r="P626" s="301"/>
      <c r="Q626" s="301"/>
      <c r="R626" s="301"/>
      <c r="S626" s="301"/>
      <c r="T626" s="301"/>
      <c r="U626" s="301"/>
      <c r="V626" s="302"/>
      <c r="W626" s="302"/>
      <c r="X626" s="302"/>
      <c r="Y626" s="302"/>
      <c r="Z626" s="302"/>
      <c r="AA626" s="302"/>
      <c r="AB626" s="302"/>
      <c r="AC626" s="302"/>
      <c r="AD626" s="302"/>
      <c r="AE626" s="302"/>
    </row>
    <row r="627" spans="11:31">
      <c r="K627" s="300"/>
      <c r="L627" s="300"/>
      <c r="M627" s="300"/>
      <c r="N627" s="300"/>
      <c r="O627" s="300"/>
      <c r="P627" s="301"/>
      <c r="Q627" s="301"/>
      <c r="R627" s="301"/>
      <c r="S627" s="301"/>
      <c r="T627" s="301"/>
      <c r="U627" s="301"/>
      <c r="V627" s="302"/>
      <c r="W627" s="302"/>
      <c r="X627" s="302"/>
      <c r="Y627" s="302"/>
      <c r="Z627" s="302"/>
      <c r="AA627" s="302"/>
      <c r="AB627" s="302"/>
      <c r="AC627" s="302"/>
      <c r="AD627" s="302"/>
      <c r="AE627" s="302"/>
    </row>
    <row r="628" spans="11:31">
      <c r="K628" s="300"/>
      <c r="L628" s="300"/>
      <c r="M628" s="300"/>
      <c r="N628" s="300"/>
      <c r="O628" s="300"/>
      <c r="P628" s="301"/>
      <c r="Q628" s="301"/>
      <c r="R628" s="301"/>
      <c r="S628" s="301"/>
      <c r="T628" s="301"/>
      <c r="U628" s="301"/>
      <c r="V628" s="302"/>
      <c r="W628" s="302"/>
      <c r="X628" s="302"/>
      <c r="Y628" s="302"/>
      <c r="Z628" s="302"/>
      <c r="AA628" s="302"/>
      <c r="AB628" s="302"/>
      <c r="AC628" s="302"/>
      <c r="AD628" s="302"/>
      <c r="AE628" s="302"/>
    </row>
    <row r="629" spans="11:31">
      <c r="K629" s="300"/>
      <c r="L629" s="300"/>
      <c r="M629" s="300"/>
      <c r="N629" s="300"/>
      <c r="O629" s="300"/>
      <c r="P629" s="301"/>
      <c r="Q629" s="301"/>
      <c r="R629" s="301"/>
      <c r="S629" s="301"/>
      <c r="T629" s="301"/>
      <c r="U629" s="301"/>
      <c r="V629" s="302"/>
      <c r="W629" s="302"/>
      <c r="X629" s="302"/>
      <c r="Y629" s="302"/>
      <c r="Z629" s="302"/>
      <c r="AA629" s="302"/>
      <c r="AB629" s="302"/>
      <c r="AC629" s="302"/>
      <c r="AD629" s="302"/>
      <c r="AE629" s="302"/>
    </row>
    <row r="630" spans="11:31">
      <c r="K630" s="300"/>
      <c r="L630" s="300"/>
      <c r="M630" s="300"/>
      <c r="N630" s="300"/>
      <c r="O630" s="300"/>
      <c r="P630" s="301"/>
      <c r="Q630" s="301"/>
      <c r="R630" s="301"/>
      <c r="S630" s="301"/>
      <c r="T630" s="301"/>
      <c r="U630" s="301"/>
      <c r="V630" s="302"/>
      <c r="W630" s="302"/>
      <c r="X630" s="302"/>
      <c r="Y630" s="302"/>
      <c r="Z630" s="302"/>
      <c r="AA630" s="302"/>
      <c r="AB630" s="302"/>
      <c r="AC630" s="302"/>
      <c r="AD630" s="302"/>
      <c r="AE630" s="302"/>
    </row>
    <row r="631" spans="11:31">
      <c r="K631" s="300"/>
      <c r="L631" s="300"/>
      <c r="M631" s="300"/>
      <c r="N631" s="300"/>
      <c r="O631" s="300"/>
      <c r="P631" s="301"/>
      <c r="Q631" s="301"/>
      <c r="R631" s="301"/>
      <c r="S631" s="301"/>
      <c r="T631" s="301"/>
      <c r="U631" s="301"/>
      <c r="V631" s="302"/>
      <c r="W631" s="302"/>
      <c r="X631" s="302"/>
      <c r="Y631" s="302"/>
      <c r="Z631" s="302"/>
      <c r="AA631" s="302"/>
      <c r="AB631" s="302"/>
      <c r="AC631" s="302"/>
      <c r="AD631" s="302"/>
      <c r="AE631" s="302"/>
    </row>
    <row r="632" spans="11:31">
      <c r="K632" s="300"/>
      <c r="L632" s="300"/>
      <c r="M632" s="300"/>
      <c r="N632" s="300"/>
      <c r="O632" s="300"/>
      <c r="P632" s="301"/>
      <c r="Q632" s="301"/>
      <c r="R632" s="301"/>
      <c r="S632" s="301"/>
      <c r="T632" s="301"/>
      <c r="U632" s="301"/>
      <c r="V632" s="302"/>
      <c r="W632" s="302"/>
      <c r="X632" s="302"/>
      <c r="Y632" s="302"/>
      <c r="Z632" s="302"/>
      <c r="AA632" s="302"/>
      <c r="AB632" s="302"/>
      <c r="AC632" s="302"/>
      <c r="AD632" s="302"/>
      <c r="AE632" s="302"/>
    </row>
    <row r="633" spans="11:31">
      <c r="K633" s="300"/>
      <c r="L633" s="300"/>
      <c r="M633" s="300"/>
      <c r="N633" s="300"/>
      <c r="O633" s="300"/>
      <c r="P633" s="301"/>
      <c r="Q633" s="301"/>
      <c r="R633" s="301"/>
      <c r="S633" s="301"/>
      <c r="T633" s="301"/>
      <c r="U633" s="301"/>
      <c r="V633" s="302"/>
      <c r="W633" s="302"/>
      <c r="X633" s="302"/>
      <c r="Y633" s="302"/>
      <c r="Z633" s="302"/>
      <c r="AA633" s="302"/>
      <c r="AB633" s="302"/>
      <c r="AC633" s="302"/>
      <c r="AD633" s="302"/>
      <c r="AE633" s="302"/>
    </row>
    <row r="634" spans="11:31">
      <c r="K634" s="300"/>
      <c r="L634" s="300"/>
      <c r="M634" s="300"/>
      <c r="N634" s="300"/>
      <c r="O634" s="300"/>
      <c r="P634" s="301"/>
      <c r="Q634" s="301"/>
      <c r="R634" s="301"/>
      <c r="S634" s="301"/>
      <c r="T634" s="301"/>
      <c r="U634" s="301"/>
      <c r="V634" s="302"/>
      <c r="W634" s="302"/>
      <c r="X634" s="302"/>
      <c r="Y634" s="302"/>
      <c r="Z634" s="302"/>
      <c r="AA634" s="302"/>
      <c r="AB634" s="302"/>
      <c r="AC634" s="302"/>
      <c r="AD634" s="302"/>
      <c r="AE634" s="302"/>
    </row>
    <row r="635" spans="11:31">
      <c r="K635" s="300"/>
      <c r="L635" s="300"/>
      <c r="M635" s="300"/>
      <c r="N635" s="300"/>
      <c r="O635" s="300"/>
      <c r="P635" s="301"/>
      <c r="Q635" s="301"/>
      <c r="R635" s="301"/>
      <c r="S635" s="301"/>
      <c r="T635" s="301"/>
      <c r="U635" s="301"/>
      <c r="V635" s="302"/>
      <c r="W635" s="302"/>
      <c r="X635" s="302"/>
      <c r="Y635" s="302"/>
      <c r="Z635" s="302"/>
      <c r="AA635" s="302"/>
      <c r="AB635" s="302"/>
      <c r="AC635" s="302"/>
      <c r="AD635" s="302"/>
      <c r="AE635" s="302"/>
    </row>
    <row r="636" spans="11:31">
      <c r="K636" s="300"/>
      <c r="L636" s="300"/>
      <c r="M636" s="300"/>
      <c r="N636" s="300"/>
      <c r="O636" s="300"/>
      <c r="P636" s="301"/>
      <c r="Q636" s="301"/>
      <c r="R636" s="301"/>
      <c r="S636" s="301"/>
      <c r="T636" s="301"/>
      <c r="U636" s="301"/>
      <c r="V636" s="302"/>
      <c r="W636" s="302"/>
      <c r="X636" s="302"/>
      <c r="Y636" s="302"/>
      <c r="Z636" s="302"/>
      <c r="AA636" s="302"/>
      <c r="AB636" s="302"/>
      <c r="AC636" s="302"/>
      <c r="AD636" s="302"/>
      <c r="AE636" s="302"/>
    </row>
    <row r="637" spans="11:31">
      <c r="K637" s="300"/>
      <c r="L637" s="300"/>
      <c r="M637" s="300"/>
      <c r="N637" s="300"/>
      <c r="O637" s="300"/>
      <c r="P637" s="301"/>
      <c r="Q637" s="301"/>
      <c r="R637" s="301"/>
      <c r="S637" s="301"/>
      <c r="T637" s="301"/>
      <c r="U637" s="301"/>
      <c r="V637" s="302"/>
      <c r="W637" s="302"/>
      <c r="X637" s="302"/>
      <c r="Y637" s="302"/>
      <c r="Z637" s="302"/>
      <c r="AA637" s="302"/>
      <c r="AB637" s="302"/>
      <c r="AC637" s="302"/>
      <c r="AD637" s="302"/>
      <c r="AE637" s="302"/>
    </row>
    <row r="638" spans="11:31">
      <c r="K638" s="300"/>
      <c r="L638" s="300"/>
      <c r="M638" s="300"/>
      <c r="N638" s="300"/>
      <c r="O638" s="300"/>
      <c r="P638" s="301"/>
      <c r="Q638" s="301"/>
      <c r="R638" s="301"/>
      <c r="S638" s="301"/>
      <c r="T638" s="301"/>
      <c r="U638" s="301"/>
      <c r="V638" s="302"/>
      <c r="W638" s="302"/>
      <c r="X638" s="302"/>
      <c r="Y638" s="302"/>
      <c r="Z638" s="302"/>
      <c r="AA638" s="302"/>
      <c r="AB638" s="302"/>
      <c r="AC638" s="302"/>
      <c r="AD638" s="302"/>
      <c r="AE638" s="302"/>
    </row>
    <row r="639" spans="11:31">
      <c r="K639" s="300"/>
      <c r="L639" s="300"/>
      <c r="M639" s="300"/>
      <c r="N639" s="300"/>
      <c r="O639" s="300"/>
      <c r="P639" s="301"/>
      <c r="Q639" s="301"/>
      <c r="R639" s="301"/>
      <c r="S639" s="301"/>
      <c r="T639" s="301"/>
      <c r="U639" s="301"/>
      <c r="V639" s="302"/>
      <c r="W639" s="302"/>
      <c r="X639" s="302"/>
      <c r="Y639" s="302"/>
      <c r="Z639" s="302"/>
      <c r="AA639" s="302"/>
      <c r="AB639" s="302"/>
      <c r="AC639" s="302"/>
      <c r="AD639" s="302"/>
      <c r="AE639" s="302"/>
    </row>
    <row r="640" spans="11:31">
      <c r="K640" s="300"/>
      <c r="L640" s="300"/>
      <c r="M640" s="300"/>
      <c r="N640" s="300"/>
      <c r="O640" s="300"/>
      <c r="P640" s="301"/>
      <c r="Q640" s="301"/>
      <c r="R640" s="301"/>
      <c r="S640" s="301"/>
      <c r="T640" s="301"/>
      <c r="U640" s="301"/>
      <c r="V640" s="302"/>
      <c r="W640" s="302"/>
      <c r="X640" s="302"/>
      <c r="Y640" s="302"/>
      <c r="Z640" s="302"/>
      <c r="AA640" s="302"/>
      <c r="AB640" s="302"/>
      <c r="AC640" s="302"/>
      <c r="AD640" s="302"/>
      <c r="AE640" s="302"/>
    </row>
    <row r="641" spans="11:31">
      <c r="K641" s="300"/>
      <c r="L641" s="300"/>
      <c r="M641" s="300"/>
      <c r="N641" s="300"/>
      <c r="O641" s="300"/>
      <c r="P641" s="301"/>
      <c r="Q641" s="301"/>
      <c r="R641" s="301"/>
      <c r="S641" s="301"/>
      <c r="T641" s="301"/>
      <c r="U641" s="301"/>
      <c r="V641" s="302"/>
      <c r="W641" s="302"/>
      <c r="X641" s="302"/>
      <c r="Y641" s="302"/>
      <c r="Z641" s="302"/>
      <c r="AA641" s="302"/>
      <c r="AB641" s="302"/>
      <c r="AC641" s="302"/>
      <c r="AD641" s="302"/>
      <c r="AE641" s="302"/>
    </row>
    <row r="642" spans="11:31">
      <c r="K642" s="300"/>
      <c r="L642" s="300"/>
      <c r="M642" s="300"/>
      <c r="N642" s="300"/>
      <c r="O642" s="300"/>
      <c r="P642" s="301"/>
      <c r="Q642" s="301"/>
      <c r="R642" s="301"/>
      <c r="S642" s="301"/>
      <c r="T642" s="301"/>
      <c r="U642" s="301"/>
      <c r="V642" s="302"/>
      <c r="W642" s="302"/>
      <c r="X642" s="302"/>
      <c r="Y642" s="302"/>
      <c r="Z642" s="302"/>
      <c r="AA642" s="302"/>
      <c r="AB642" s="302"/>
      <c r="AC642" s="302"/>
      <c r="AD642" s="302"/>
      <c r="AE642" s="302"/>
    </row>
    <row r="643" spans="11:31">
      <c r="K643" s="300"/>
      <c r="L643" s="300"/>
      <c r="M643" s="300"/>
      <c r="N643" s="300"/>
      <c r="O643" s="300"/>
      <c r="P643" s="301"/>
      <c r="Q643" s="301"/>
      <c r="R643" s="301"/>
      <c r="S643" s="301"/>
      <c r="T643" s="301"/>
      <c r="U643" s="301"/>
      <c r="V643" s="302"/>
      <c r="W643" s="302"/>
      <c r="X643" s="302"/>
      <c r="Y643" s="302"/>
      <c r="Z643" s="302"/>
      <c r="AA643" s="302"/>
      <c r="AB643" s="302"/>
      <c r="AC643" s="302"/>
      <c r="AD643" s="302"/>
      <c r="AE643" s="302"/>
    </row>
    <row r="644" spans="11:31">
      <c r="K644" s="300"/>
      <c r="L644" s="300"/>
      <c r="M644" s="300"/>
      <c r="N644" s="300"/>
      <c r="O644" s="300"/>
      <c r="P644" s="301"/>
      <c r="Q644" s="301"/>
      <c r="R644" s="301"/>
      <c r="S644" s="301"/>
      <c r="T644" s="301"/>
      <c r="U644" s="301"/>
      <c r="V644" s="302"/>
      <c r="W644" s="302"/>
      <c r="X644" s="302"/>
      <c r="Y644" s="302"/>
      <c r="Z644" s="302"/>
      <c r="AA644" s="302"/>
      <c r="AB644" s="302"/>
      <c r="AC644" s="302"/>
      <c r="AD644" s="302"/>
      <c r="AE644" s="302"/>
    </row>
    <row r="645" spans="11:31">
      <c r="K645" s="300"/>
      <c r="L645" s="300"/>
      <c r="M645" s="300"/>
      <c r="N645" s="300"/>
      <c r="O645" s="300"/>
      <c r="P645" s="301"/>
      <c r="Q645" s="301"/>
      <c r="R645" s="301"/>
      <c r="S645" s="301"/>
      <c r="T645" s="301"/>
      <c r="U645" s="301"/>
      <c r="V645" s="302"/>
      <c r="W645" s="302"/>
      <c r="X645" s="302"/>
      <c r="Y645" s="302"/>
      <c r="Z645" s="302"/>
      <c r="AA645" s="302"/>
      <c r="AB645" s="302"/>
      <c r="AC645" s="302"/>
      <c r="AD645" s="302"/>
      <c r="AE645" s="302"/>
    </row>
    <row r="646" spans="11:31">
      <c r="K646" s="300"/>
      <c r="L646" s="300"/>
      <c r="M646" s="300"/>
      <c r="N646" s="300"/>
      <c r="O646" s="300"/>
      <c r="P646" s="301"/>
      <c r="Q646" s="301"/>
      <c r="R646" s="301"/>
      <c r="S646" s="301"/>
      <c r="T646" s="301"/>
      <c r="U646" s="301"/>
      <c r="V646" s="302"/>
      <c r="W646" s="302"/>
      <c r="X646" s="302"/>
      <c r="Y646" s="302"/>
      <c r="Z646" s="302"/>
      <c r="AA646" s="302"/>
      <c r="AB646" s="302"/>
      <c r="AC646" s="302"/>
      <c r="AD646" s="302"/>
      <c r="AE646" s="302"/>
    </row>
    <row r="647" spans="11:31">
      <c r="K647" s="300"/>
      <c r="L647" s="300"/>
      <c r="M647" s="300"/>
      <c r="N647" s="300"/>
      <c r="O647" s="300"/>
      <c r="P647" s="301"/>
      <c r="Q647" s="301"/>
      <c r="R647" s="301"/>
      <c r="S647" s="301"/>
      <c r="T647" s="301"/>
      <c r="U647" s="301"/>
      <c r="V647" s="302"/>
      <c r="W647" s="302"/>
      <c r="X647" s="302"/>
      <c r="Y647" s="302"/>
      <c r="Z647" s="302"/>
      <c r="AA647" s="302"/>
      <c r="AB647" s="302"/>
      <c r="AC647" s="302"/>
      <c r="AD647" s="302"/>
      <c r="AE647" s="302"/>
    </row>
    <row r="648" spans="11:31">
      <c r="K648" s="300"/>
      <c r="L648" s="300"/>
      <c r="M648" s="300"/>
      <c r="N648" s="300"/>
      <c r="O648" s="300"/>
      <c r="P648" s="301"/>
      <c r="Q648" s="301"/>
      <c r="R648" s="301"/>
      <c r="S648" s="301"/>
      <c r="T648" s="301"/>
      <c r="U648" s="301"/>
      <c r="V648" s="302"/>
      <c r="W648" s="302"/>
      <c r="X648" s="302"/>
      <c r="Y648" s="302"/>
      <c r="Z648" s="302"/>
      <c r="AA648" s="302"/>
      <c r="AB648" s="302"/>
      <c r="AC648" s="302"/>
      <c r="AD648" s="302"/>
      <c r="AE648" s="302"/>
    </row>
    <row r="649" spans="11:31">
      <c r="K649" s="300"/>
      <c r="L649" s="300"/>
      <c r="M649" s="300"/>
      <c r="N649" s="300"/>
      <c r="O649" s="300"/>
      <c r="P649" s="301"/>
      <c r="Q649" s="301"/>
      <c r="R649" s="301"/>
      <c r="S649" s="301"/>
      <c r="T649" s="301"/>
      <c r="U649" s="301"/>
      <c r="V649" s="302"/>
      <c r="W649" s="302"/>
      <c r="X649" s="302"/>
      <c r="Y649" s="302"/>
      <c r="Z649" s="302"/>
      <c r="AA649" s="302"/>
      <c r="AB649" s="302"/>
      <c r="AC649" s="302"/>
      <c r="AD649" s="302"/>
      <c r="AE649" s="302"/>
    </row>
    <row r="650" spans="11:31">
      <c r="K650" s="300"/>
      <c r="L650" s="300"/>
      <c r="M650" s="300"/>
      <c r="N650" s="300"/>
      <c r="O650" s="300"/>
      <c r="P650" s="301"/>
      <c r="Q650" s="301"/>
      <c r="R650" s="301"/>
      <c r="S650" s="301"/>
      <c r="T650" s="301"/>
      <c r="U650" s="301"/>
      <c r="V650" s="302"/>
      <c r="W650" s="302"/>
      <c r="X650" s="302"/>
      <c r="Y650" s="302"/>
      <c r="Z650" s="302"/>
      <c r="AA650" s="302"/>
      <c r="AB650" s="302"/>
      <c r="AC650" s="302"/>
      <c r="AD650" s="302"/>
      <c r="AE650" s="302"/>
    </row>
    <row r="651" spans="11:31">
      <c r="K651" s="300"/>
      <c r="L651" s="300"/>
      <c r="M651" s="300"/>
      <c r="N651" s="300"/>
      <c r="O651" s="300"/>
      <c r="P651" s="301"/>
      <c r="Q651" s="301"/>
      <c r="R651" s="301"/>
      <c r="S651" s="301"/>
      <c r="T651" s="301"/>
      <c r="U651" s="301"/>
      <c r="V651" s="302"/>
      <c r="W651" s="302"/>
      <c r="X651" s="302"/>
      <c r="Y651" s="302"/>
      <c r="Z651" s="302"/>
      <c r="AA651" s="302"/>
      <c r="AB651" s="302"/>
      <c r="AC651" s="302"/>
      <c r="AD651" s="302"/>
      <c r="AE651" s="302"/>
    </row>
    <row r="652" spans="11:31">
      <c r="K652" s="300"/>
      <c r="L652" s="300"/>
      <c r="M652" s="300"/>
      <c r="N652" s="300"/>
      <c r="O652" s="300"/>
      <c r="P652" s="301"/>
      <c r="Q652" s="301"/>
      <c r="R652" s="301"/>
      <c r="S652" s="301"/>
      <c r="T652" s="301"/>
      <c r="U652" s="301"/>
      <c r="V652" s="302"/>
      <c r="W652" s="302"/>
      <c r="X652" s="302"/>
      <c r="Y652" s="302"/>
      <c r="Z652" s="302"/>
      <c r="AA652" s="302"/>
      <c r="AB652" s="302"/>
      <c r="AC652" s="302"/>
      <c r="AD652" s="302"/>
      <c r="AE652" s="302"/>
    </row>
    <row r="653" spans="11:31">
      <c r="K653" s="300"/>
      <c r="L653" s="300"/>
      <c r="M653" s="300"/>
      <c r="N653" s="300"/>
      <c r="O653" s="300"/>
      <c r="P653" s="301"/>
      <c r="Q653" s="301"/>
      <c r="R653" s="301"/>
      <c r="S653" s="301"/>
      <c r="T653" s="301"/>
      <c r="U653" s="301"/>
      <c r="V653" s="302"/>
      <c r="W653" s="302"/>
      <c r="X653" s="302"/>
      <c r="Y653" s="302"/>
      <c r="Z653" s="302"/>
      <c r="AA653" s="302"/>
      <c r="AB653" s="302"/>
      <c r="AC653" s="302"/>
      <c r="AD653" s="302"/>
      <c r="AE653" s="302"/>
    </row>
    <row r="654" spans="11:31">
      <c r="K654" s="300"/>
      <c r="L654" s="300"/>
      <c r="M654" s="300"/>
      <c r="N654" s="300"/>
      <c r="O654" s="300"/>
      <c r="P654" s="301"/>
      <c r="Q654" s="301"/>
      <c r="R654" s="301"/>
      <c r="S654" s="301"/>
      <c r="T654" s="301"/>
      <c r="U654" s="301"/>
      <c r="V654" s="302"/>
      <c r="W654" s="302"/>
      <c r="X654" s="302"/>
      <c r="Y654" s="302"/>
      <c r="Z654" s="302"/>
      <c r="AA654" s="302"/>
      <c r="AB654" s="302"/>
      <c r="AC654" s="302"/>
      <c r="AD654" s="302"/>
      <c r="AE654" s="302"/>
    </row>
    <row r="655" spans="11:31">
      <c r="K655" s="300"/>
      <c r="L655" s="300"/>
      <c r="M655" s="300"/>
      <c r="N655" s="300"/>
      <c r="O655" s="300"/>
      <c r="P655" s="301"/>
      <c r="Q655" s="301"/>
      <c r="R655" s="301"/>
      <c r="S655" s="301"/>
      <c r="T655" s="301"/>
      <c r="U655" s="301"/>
      <c r="V655" s="302"/>
      <c r="W655" s="302"/>
      <c r="X655" s="302"/>
      <c r="Y655" s="302"/>
      <c r="Z655" s="302"/>
      <c r="AA655" s="302"/>
      <c r="AB655" s="302"/>
      <c r="AC655" s="302"/>
      <c r="AD655" s="302"/>
      <c r="AE655" s="302"/>
    </row>
    <row r="656" spans="11:31">
      <c r="K656" s="300"/>
      <c r="L656" s="300"/>
      <c r="M656" s="300"/>
      <c r="N656" s="300"/>
      <c r="O656" s="300"/>
      <c r="P656" s="301"/>
      <c r="Q656" s="301"/>
      <c r="R656" s="301"/>
      <c r="S656" s="301"/>
      <c r="T656" s="301"/>
      <c r="U656" s="301"/>
      <c r="V656" s="302"/>
      <c r="W656" s="302"/>
      <c r="X656" s="302"/>
      <c r="Y656" s="302"/>
      <c r="Z656" s="302"/>
      <c r="AA656" s="302"/>
      <c r="AB656" s="302"/>
      <c r="AC656" s="302"/>
      <c r="AD656" s="302"/>
      <c r="AE656" s="302"/>
    </row>
    <row r="657" spans="11:31">
      <c r="K657" s="300"/>
      <c r="L657" s="300"/>
      <c r="M657" s="300"/>
      <c r="N657" s="300"/>
      <c r="O657" s="300"/>
      <c r="P657" s="301"/>
      <c r="Q657" s="301"/>
      <c r="R657" s="301"/>
      <c r="S657" s="301"/>
      <c r="T657" s="301"/>
      <c r="U657" s="301"/>
      <c r="V657" s="302"/>
      <c r="W657" s="302"/>
      <c r="X657" s="302"/>
      <c r="Y657" s="302"/>
      <c r="Z657" s="302"/>
      <c r="AA657" s="302"/>
      <c r="AB657" s="302"/>
      <c r="AC657" s="302"/>
      <c r="AD657" s="302"/>
      <c r="AE657" s="302"/>
    </row>
    <row r="658" spans="11:31">
      <c r="K658" s="300"/>
      <c r="L658" s="300"/>
      <c r="M658" s="300"/>
      <c r="N658" s="300"/>
      <c r="O658" s="300"/>
      <c r="P658" s="301"/>
      <c r="Q658" s="301"/>
      <c r="R658" s="301"/>
      <c r="S658" s="301"/>
      <c r="T658" s="301"/>
      <c r="U658" s="301"/>
      <c r="V658" s="302"/>
      <c r="W658" s="302"/>
      <c r="X658" s="302"/>
      <c r="Y658" s="302"/>
      <c r="Z658" s="302"/>
      <c r="AA658" s="302"/>
      <c r="AB658" s="302"/>
      <c r="AC658" s="302"/>
      <c r="AD658" s="302"/>
      <c r="AE658" s="302"/>
    </row>
    <row r="659" spans="11:31">
      <c r="K659" s="300"/>
      <c r="L659" s="300"/>
      <c r="M659" s="300"/>
      <c r="N659" s="300"/>
      <c r="O659" s="300"/>
      <c r="P659" s="301"/>
      <c r="Q659" s="301"/>
      <c r="R659" s="301"/>
      <c r="S659" s="301"/>
      <c r="T659" s="301"/>
      <c r="U659" s="301"/>
      <c r="V659" s="302"/>
      <c r="W659" s="302"/>
      <c r="X659" s="302"/>
      <c r="Y659" s="302"/>
      <c r="Z659" s="302"/>
      <c r="AA659" s="302"/>
      <c r="AB659" s="302"/>
      <c r="AC659" s="302"/>
      <c r="AD659" s="302"/>
      <c r="AE659" s="302"/>
    </row>
    <row r="660" spans="11:31">
      <c r="K660" s="300"/>
      <c r="L660" s="300"/>
      <c r="M660" s="300"/>
      <c r="N660" s="300"/>
      <c r="O660" s="300"/>
      <c r="P660" s="301"/>
      <c r="Q660" s="301"/>
      <c r="R660" s="301"/>
      <c r="S660" s="301"/>
      <c r="T660" s="301"/>
      <c r="U660" s="301"/>
      <c r="V660" s="302"/>
      <c r="W660" s="302"/>
      <c r="X660" s="302"/>
      <c r="Y660" s="302"/>
      <c r="Z660" s="302"/>
      <c r="AA660" s="302"/>
      <c r="AB660" s="302"/>
      <c r="AC660" s="302"/>
      <c r="AD660" s="302"/>
      <c r="AE660" s="302"/>
    </row>
    <row r="661" spans="11:31">
      <c r="K661" s="300"/>
      <c r="L661" s="300"/>
      <c r="M661" s="300"/>
      <c r="N661" s="300"/>
      <c r="O661" s="300"/>
      <c r="P661" s="301"/>
      <c r="Q661" s="301"/>
      <c r="R661" s="301"/>
      <c r="S661" s="301"/>
      <c r="T661" s="301"/>
      <c r="U661" s="301"/>
      <c r="V661" s="302"/>
      <c r="W661" s="302"/>
      <c r="X661" s="302"/>
      <c r="Y661" s="302"/>
      <c r="Z661" s="302"/>
      <c r="AA661" s="302"/>
      <c r="AB661" s="302"/>
      <c r="AC661" s="302"/>
      <c r="AD661" s="302"/>
      <c r="AE661" s="302"/>
    </row>
    <row r="662" spans="11:31">
      <c r="K662" s="300"/>
      <c r="L662" s="300"/>
      <c r="M662" s="300"/>
      <c r="N662" s="300"/>
      <c r="O662" s="300"/>
      <c r="P662" s="301"/>
      <c r="Q662" s="301"/>
      <c r="R662" s="301"/>
      <c r="S662" s="301"/>
      <c r="T662" s="301"/>
      <c r="U662" s="301"/>
      <c r="V662" s="302"/>
      <c r="W662" s="302"/>
      <c r="X662" s="302"/>
      <c r="Y662" s="302"/>
      <c r="Z662" s="302"/>
      <c r="AA662" s="302"/>
      <c r="AB662" s="302"/>
      <c r="AC662" s="302"/>
      <c r="AD662" s="302"/>
      <c r="AE662" s="302"/>
    </row>
    <row r="663" spans="11:31">
      <c r="K663" s="300"/>
      <c r="L663" s="300"/>
      <c r="M663" s="300"/>
      <c r="N663" s="300"/>
      <c r="O663" s="300"/>
      <c r="P663" s="301"/>
      <c r="Q663" s="301"/>
      <c r="R663" s="301"/>
      <c r="S663" s="301"/>
      <c r="T663" s="301"/>
      <c r="U663" s="301"/>
      <c r="V663" s="302"/>
      <c r="W663" s="302"/>
      <c r="X663" s="302"/>
      <c r="Y663" s="302"/>
      <c r="Z663" s="302"/>
      <c r="AA663" s="302"/>
      <c r="AB663" s="302"/>
      <c r="AC663" s="302"/>
      <c r="AD663" s="302"/>
      <c r="AE663" s="302"/>
    </row>
    <row r="664" spans="11:31">
      <c r="K664" s="300"/>
      <c r="L664" s="300"/>
      <c r="M664" s="300"/>
      <c r="N664" s="300"/>
      <c r="O664" s="300"/>
      <c r="P664" s="301"/>
      <c r="Q664" s="301"/>
      <c r="R664" s="301"/>
      <c r="S664" s="301"/>
      <c r="T664" s="301"/>
      <c r="U664" s="301"/>
      <c r="V664" s="302"/>
      <c r="W664" s="302"/>
      <c r="X664" s="302"/>
      <c r="Y664" s="302"/>
      <c r="Z664" s="302"/>
      <c r="AA664" s="302"/>
      <c r="AB664" s="302"/>
      <c r="AC664" s="302"/>
      <c r="AD664" s="302"/>
      <c r="AE664" s="302"/>
    </row>
    <row r="665" spans="11:31">
      <c r="K665" s="300"/>
      <c r="L665" s="300"/>
      <c r="M665" s="300"/>
      <c r="N665" s="300"/>
      <c r="O665" s="300"/>
      <c r="P665" s="301"/>
      <c r="Q665" s="301"/>
      <c r="R665" s="301"/>
      <c r="S665" s="301"/>
      <c r="T665" s="301"/>
      <c r="U665" s="301"/>
      <c r="V665" s="302"/>
      <c r="W665" s="302"/>
      <c r="X665" s="302"/>
      <c r="Y665" s="302"/>
      <c r="Z665" s="302"/>
      <c r="AA665" s="302"/>
      <c r="AB665" s="302"/>
      <c r="AC665" s="302"/>
      <c r="AD665" s="302"/>
      <c r="AE665" s="302"/>
    </row>
    <row r="666" spans="11:31">
      <c r="K666" s="300"/>
      <c r="L666" s="300"/>
      <c r="M666" s="300"/>
      <c r="N666" s="300"/>
      <c r="O666" s="300"/>
      <c r="P666" s="301"/>
      <c r="Q666" s="301"/>
      <c r="R666" s="301"/>
      <c r="S666" s="301"/>
      <c r="T666" s="301"/>
      <c r="U666" s="301"/>
      <c r="V666" s="302"/>
      <c r="W666" s="302"/>
      <c r="X666" s="302"/>
      <c r="Y666" s="302"/>
      <c r="Z666" s="302"/>
      <c r="AA666" s="302"/>
      <c r="AB666" s="302"/>
      <c r="AC666" s="302"/>
      <c r="AD666" s="302"/>
      <c r="AE666" s="302"/>
    </row>
    <row r="667" spans="11:31">
      <c r="K667" s="300"/>
      <c r="L667" s="300"/>
      <c r="M667" s="300"/>
      <c r="N667" s="300"/>
      <c r="O667" s="300"/>
      <c r="P667" s="301"/>
      <c r="Q667" s="301"/>
      <c r="R667" s="301"/>
      <c r="S667" s="301"/>
      <c r="T667" s="301"/>
      <c r="U667" s="301"/>
      <c r="V667" s="302"/>
      <c r="W667" s="302"/>
      <c r="X667" s="302"/>
      <c r="Y667" s="302"/>
      <c r="Z667" s="302"/>
      <c r="AA667" s="302"/>
      <c r="AB667" s="302"/>
      <c r="AC667" s="302"/>
      <c r="AD667" s="302"/>
      <c r="AE667" s="302"/>
    </row>
    <row r="668" spans="11:31">
      <c r="K668" s="300"/>
      <c r="L668" s="300"/>
      <c r="M668" s="300"/>
      <c r="N668" s="300"/>
      <c r="O668" s="300"/>
      <c r="P668" s="301"/>
      <c r="Q668" s="301"/>
      <c r="R668" s="301"/>
      <c r="S668" s="301"/>
      <c r="T668" s="301"/>
      <c r="U668" s="301"/>
      <c r="V668" s="302"/>
      <c r="W668" s="302"/>
      <c r="X668" s="302"/>
      <c r="Y668" s="302"/>
      <c r="Z668" s="302"/>
      <c r="AA668" s="302"/>
      <c r="AB668" s="302"/>
      <c r="AC668" s="302"/>
      <c r="AD668" s="302"/>
      <c r="AE668" s="302"/>
    </row>
    <row r="669" spans="11:31">
      <c r="K669" s="300"/>
      <c r="L669" s="300"/>
      <c r="M669" s="300"/>
      <c r="N669" s="300"/>
      <c r="O669" s="300"/>
      <c r="P669" s="301"/>
      <c r="Q669" s="301"/>
      <c r="R669" s="301"/>
      <c r="S669" s="301"/>
      <c r="T669" s="301"/>
      <c r="U669" s="301"/>
      <c r="V669" s="302"/>
      <c r="W669" s="302"/>
      <c r="X669" s="302"/>
      <c r="Y669" s="302"/>
      <c r="Z669" s="302"/>
      <c r="AA669" s="302"/>
      <c r="AB669" s="302"/>
      <c r="AC669" s="302"/>
      <c r="AD669" s="302"/>
      <c r="AE669" s="302"/>
    </row>
    <row r="670" spans="11:31">
      <c r="K670" s="300"/>
      <c r="L670" s="300"/>
      <c r="M670" s="300"/>
      <c r="N670" s="300"/>
      <c r="O670" s="300"/>
      <c r="P670" s="301"/>
      <c r="Q670" s="301"/>
      <c r="R670" s="301"/>
      <c r="S670" s="301"/>
      <c r="T670" s="301"/>
      <c r="U670" s="301"/>
      <c r="V670" s="302"/>
      <c r="W670" s="302"/>
      <c r="X670" s="302"/>
      <c r="Y670" s="302"/>
      <c r="Z670" s="302"/>
      <c r="AA670" s="302"/>
      <c r="AB670" s="302"/>
      <c r="AC670" s="302"/>
      <c r="AD670" s="302"/>
      <c r="AE670" s="302"/>
    </row>
    <row r="671" spans="11:31">
      <c r="K671" s="300"/>
      <c r="L671" s="300"/>
      <c r="M671" s="300"/>
      <c r="N671" s="300"/>
      <c r="O671" s="300"/>
      <c r="P671" s="301"/>
      <c r="Q671" s="301"/>
      <c r="R671" s="301"/>
      <c r="S671" s="301"/>
      <c r="T671" s="301"/>
      <c r="U671" s="301"/>
      <c r="V671" s="302"/>
      <c r="W671" s="302"/>
      <c r="X671" s="302"/>
      <c r="Y671" s="302"/>
      <c r="Z671" s="302"/>
      <c r="AA671" s="302"/>
      <c r="AB671" s="302"/>
      <c r="AC671" s="302"/>
      <c r="AD671" s="302"/>
      <c r="AE671" s="302"/>
    </row>
    <row r="672" spans="11:31">
      <c r="K672" s="300"/>
      <c r="L672" s="300"/>
      <c r="M672" s="300"/>
      <c r="N672" s="300"/>
      <c r="O672" s="300"/>
      <c r="P672" s="301"/>
      <c r="Q672" s="301"/>
      <c r="R672" s="301"/>
      <c r="S672" s="301"/>
      <c r="T672" s="301"/>
      <c r="U672" s="301"/>
      <c r="V672" s="302"/>
      <c r="W672" s="302"/>
      <c r="X672" s="302"/>
      <c r="Y672" s="302"/>
      <c r="Z672" s="302"/>
      <c r="AA672" s="302"/>
      <c r="AB672" s="302"/>
      <c r="AC672" s="302"/>
      <c r="AD672" s="302"/>
      <c r="AE672" s="302"/>
    </row>
    <row r="673" spans="11:31">
      <c r="K673" s="300"/>
      <c r="L673" s="300"/>
      <c r="M673" s="300"/>
      <c r="N673" s="300"/>
      <c r="O673" s="300"/>
      <c r="P673" s="301"/>
      <c r="Q673" s="301"/>
      <c r="R673" s="301"/>
      <c r="S673" s="301"/>
      <c r="T673" s="301"/>
      <c r="U673" s="301"/>
      <c r="V673" s="302"/>
      <c r="W673" s="302"/>
      <c r="X673" s="302"/>
      <c r="Y673" s="302"/>
      <c r="Z673" s="302"/>
      <c r="AA673" s="302"/>
      <c r="AB673" s="302"/>
      <c r="AC673" s="302"/>
      <c r="AD673" s="302"/>
      <c r="AE673" s="302"/>
    </row>
    <row r="674" spans="11:31">
      <c r="K674" s="300"/>
      <c r="L674" s="300"/>
      <c r="M674" s="300"/>
      <c r="N674" s="300"/>
      <c r="O674" s="300"/>
      <c r="P674" s="301"/>
      <c r="Q674" s="301"/>
      <c r="R674" s="301"/>
      <c r="S674" s="301"/>
      <c r="T674" s="301"/>
      <c r="U674" s="301"/>
      <c r="V674" s="302"/>
      <c r="W674" s="302"/>
      <c r="X674" s="302"/>
      <c r="Y674" s="302"/>
      <c r="Z674" s="302"/>
      <c r="AA674" s="302"/>
      <c r="AB674" s="302"/>
      <c r="AC674" s="302"/>
      <c r="AD674" s="302"/>
      <c r="AE674" s="302"/>
    </row>
    <row r="675" spans="11:31">
      <c r="K675" s="300"/>
      <c r="L675" s="300"/>
      <c r="M675" s="300"/>
      <c r="N675" s="300"/>
      <c r="O675" s="300"/>
      <c r="P675" s="301"/>
      <c r="Q675" s="301"/>
      <c r="R675" s="301"/>
      <c r="S675" s="301"/>
      <c r="T675" s="301"/>
      <c r="U675" s="301"/>
      <c r="V675" s="302"/>
      <c r="W675" s="302"/>
      <c r="X675" s="302"/>
      <c r="Y675" s="302"/>
      <c r="Z675" s="302"/>
      <c r="AA675" s="302"/>
      <c r="AB675" s="302"/>
      <c r="AC675" s="302"/>
      <c r="AD675" s="302"/>
      <c r="AE675" s="302"/>
    </row>
    <row r="676" spans="11:31">
      <c r="K676" s="300"/>
      <c r="L676" s="300"/>
      <c r="M676" s="300"/>
      <c r="N676" s="300"/>
      <c r="O676" s="300"/>
      <c r="P676" s="301"/>
      <c r="Q676" s="301"/>
      <c r="R676" s="301"/>
      <c r="S676" s="301"/>
      <c r="T676" s="301"/>
      <c r="U676" s="301"/>
      <c r="V676" s="302"/>
      <c r="W676" s="302"/>
      <c r="X676" s="302"/>
      <c r="Y676" s="302"/>
      <c r="Z676" s="302"/>
      <c r="AA676" s="302"/>
      <c r="AB676" s="302"/>
      <c r="AC676" s="302"/>
      <c r="AD676" s="302"/>
      <c r="AE676" s="302"/>
    </row>
    <row r="677" spans="11:31">
      <c r="K677" s="300"/>
      <c r="L677" s="300"/>
      <c r="M677" s="300"/>
      <c r="N677" s="300"/>
      <c r="O677" s="300"/>
      <c r="P677" s="301"/>
      <c r="Q677" s="301"/>
      <c r="R677" s="301"/>
      <c r="S677" s="301"/>
      <c r="T677" s="301"/>
      <c r="U677" s="301"/>
      <c r="V677" s="302"/>
      <c r="W677" s="302"/>
      <c r="X677" s="302"/>
      <c r="Y677" s="302"/>
      <c r="Z677" s="302"/>
      <c r="AA677" s="302"/>
      <c r="AB677" s="302"/>
      <c r="AC677" s="302"/>
      <c r="AD677" s="302"/>
      <c r="AE677" s="302"/>
    </row>
    <row r="678" spans="11:31">
      <c r="K678" s="300"/>
      <c r="L678" s="300"/>
      <c r="M678" s="300"/>
      <c r="N678" s="300"/>
      <c r="O678" s="300"/>
      <c r="P678" s="301"/>
      <c r="Q678" s="301"/>
      <c r="R678" s="301"/>
      <c r="S678" s="301"/>
      <c r="T678" s="301"/>
      <c r="U678" s="301"/>
      <c r="V678" s="302"/>
      <c r="W678" s="302"/>
      <c r="X678" s="302"/>
      <c r="Y678" s="302"/>
      <c r="Z678" s="302"/>
      <c r="AA678" s="302"/>
      <c r="AB678" s="302"/>
      <c r="AC678" s="302"/>
      <c r="AD678" s="302"/>
      <c r="AE678" s="302"/>
    </row>
    <row r="679" spans="11:31">
      <c r="K679" s="300"/>
      <c r="L679" s="300"/>
      <c r="M679" s="300"/>
      <c r="N679" s="300"/>
      <c r="O679" s="300"/>
      <c r="P679" s="301"/>
      <c r="Q679" s="301"/>
      <c r="R679" s="301"/>
      <c r="S679" s="301"/>
      <c r="T679" s="301"/>
      <c r="U679" s="301"/>
      <c r="V679" s="302"/>
      <c r="W679" s="302"/>
      <c r="X679" s="302"/>
      <c r="Y679" s="302"/>
      <c r="Z679" s="302"/>
      <c r="AA679" s="302"/>
      <c r="AB679" s="302"/>
      <c r="AC679" s="302"/>
      <c r="AD679" s="302"/>
      <c r="AE679" s="302"/>
    </row>
    <row r="680" spans="11:31">
      <c r="K680" s="300"/>
      <c r="L680" s="300"/>
      <c r="M680" s="300"/>
      <c r="N680" s="300"/>
      <c r="O680" s="300"/>
      <c r="P680" s="301"/>
      <c r="Q680" s="301"/>
      <c r="R680" s="301"/>
      <c r="S680" s="301"/>
      <c r="T680" s="301"/>
      <c r="U680" s="301"/>
      <c r="V680" s="302"/>
      <c r="W680" s="302"/>
      <c r="X680" s="302"/>
      <c r="Y680" s="302"/>
      <c r="Z680" s="302"/>
      <c r="AA680" s="302"/>
      <c r="AB680" s="302"/>
      <c r="AC680" s="302"/>
      <c r="AD680" s="302"/>
      <c r="AE680" s="302"/>
    </row>
    <row r="681" spans="11:31">
      <c r="K681" s="300"/>
      <c r="L681" s="300"/>
      <c r="M681" s="300"/>
      <c r="N681" s="300"/>
      <c r="O681" s="300"/>
      <c r="P681" s="301"/>
      <c r="Q681" s="301"/>
      <c r="R681" s="301"/>
      <c r="S681" s="301"/>
      <c r="T681" s="301"/>
      <c r="U681" s="301"/>
      <c r="V681" s="302"/>
      <c r="W681" s="302"/>
      <c r="X681" s="302"/>
      <c r="Y681" s="302"/>
      <c r="Z681" s="302"/>
      <c r="AA681" s="302"/>
      <c r="AB681" s="302"/>
      <c r="AC681" s="302"/>
      <c r="AD681" s="302"/>
      <c r="AE681" s="302"/>
    </row>
    <row r="682" spans="11:31">
      <c r="K682" s="300"/>
      <c r="L682" s="300"/>
      <c r="M682" s="300"/>
      <c r="N682" s="300"/>
      <c r="O682" s="300"/>
      <c r="P682" s="301"/>
      <c r="Q682" s="301"/>
      <c r="R682" s="301"/>
      <c r="S682" s="301"/>
      <c r="T682" s="301"/>
      <c r="U682" s="301"/>
      <c r="V682" s="302"/>
      <c r="W682" s="302"/>
      <c r="X682" s="302"/>
      <c r="Y682" s="302"/>
      <c r="Z682" s="302"/>
      <c r="AA682" s="302"/>
      <c r="AB682" s="302"/>
      <c r="AC682" s="302"/>
      <c r="AD682" s="302"/>
      <c r="AE682" s="302"/>
    </row>
    <row r="683" spans="11:31">
      <c r="K683" s="300"/>
      <c r="L683" s="300"/>
      <c r="M683" s="300"/>
      <c r="N683" s="300"/>
      <c r="O683" s="300"/>
      <c r="P683" s="301"/>
      <c r="Q683" s="301"/>
      <c r="R683" s="301"/>
      <c r="S683" s="301"/>
      <c r="T683" s="301"/>
      <c r="U683" s="301"/>
      <c r="V683" s="302"/>
      <c r="W683" s="302"/>
      <c r="X683" s="302"/>
      <c r="Y683" s="302"/>
      <c r="Z683" s="302"/>
      <c r="AA683" s="302"/>
      <c r="AB683" s="302"/>
      <c r="AC683" s="302"/>
      <c r="AD683" s="302"/>
      <c r="AE683" s="302"/>
    </row>
    <row r="684" spans="11:31">
      <c r="K684" s="300"/>
      <c r="L684" s="300"/>
      <c r="M684" s="300"/>
      <c r="N684" s="300"/>
      <c r="O684" s="300"/>
      <c r="P684" s="301"/>
      <c r="Q684" s="301"/>
      <c r="R684" s="301"/>
      <c r="S684" s="301"/>
      <c r="T684" s="301"/>
      <c r="U684" s="301"/>
      <c r="V684" s="302"/>
      <c r="W684" s="302"/>
      <c r="X684" s="302"/>
      <c r="Y684" s="302"/>
      <c r="Z684" s="302"/>
      <c r="AA684" s="302"/>
      <c r="AB684" s="302"/>
      <c r="AC684" s="302"/>
      <c r="AD684" s="302"/>
      <c r="AE684" s="302"/>
    </row>
    <row r="685" spans="11:31">
      <c r="K685" s="300"/>
      <c r="L685" s="300"/>
      <c r="M685" s="300"/>
      <c r="N685" s="300"/>
      <c r="O685" s="300"/>
      <c r="P685" s="301"/>
      <c r="Q685" s="301"/>
      <c r="R685" s="301"/>
      <c r="S685" s="301"/>
      <c r="T685" s="301"/>
      <c r="U685" s="301"/>
      <c r="V685" s="302"/>
      <c r="W685" s="302"/>
      <c r="X685" s="302"/>
      <c r="Y685" s="302"/>
      <c r="Z685" s="302"/>
      <c r="AA685" s="302"/>
      <c r="AB685" s="302"/>
      <c r="AC685" s="302"/>
      <c r="AD685" s="302"/>
      <c r="AE685" s="302"/>
    </row>
    <row r="686" spans="11:31">
      <c r="K686" s="300"/>
      <c r="L686" s="300"/>
      <c r="M686" s="300"/>
      <c r="N686" s="300"/>
      <c r="O686" s="300"/>
      <c r="P686" s="301"/>
      <c r="Q686" s="301"/>
      <c r="R686" s="301"/>
      <c r="S686" s="301"/>
      <c r="T686" s="301"/>
      <c r="U686" s="301"/>
      <c r="V686" s="302"/>
      <c r="W686" s="302"/>
      <c r="X686" s="302"/>
      <c r="Y686" s="302"/>
      <c r="Z686" s="302"/>
      <c r="AA686" s="302"/>
      <c r="AB686" s="302"/>
      <c r="AC686" s="302"/>
      <c r="AD686" s="302"/>
      <c r="AE686" s="302"/>
    </row>
    <row r="687" spans="11:31">
      <c r="K687" s="300"/>
      <c r="L687" s="300"/>
      <c r="M687" s="300"/>
      <c r="N687" s="300"/>
      <c r="O687" s="300"/>
      <c r="P687" s="301"/>
      <c r="Q687" s="301"/>
      <c r="R687" s="301"/>
      <c r="S687" s="301"/>
      <c r="T687" s="301"/>
      <c r="U687" s="301"/>
      <c r="V687" s="302"/>
      <c r="W687" s="302"/>
      <c r="X687" s="302"/>
      <c r="Y687" s="302"/>
      <c r="Z687" s="302"/>
      <c r="AA687" s="302"/>
      <c r="AB687" s="302"/>
      <c r="AC687" s="302"/>
      <c r="AD687" s="302"/>
      <c r="AE687" s="302"/>
    </row>
    <row r="688" spans="11:31">
      <c r="K688" s="300"/>
      <c r="L688" s="300"/>
      <c r="M688" s="300"/>
      <c r="N688" s="300"/>
      <c r="O688" s="300"/>
      <c r="P688" s="301"/>
      <c r="Q688" s="301"/>
      <c r="R688" s="301"/>
      <c r="S688" s="301"/>
      <c r="T688" s="301"/>
      <c r="U688" s="301"/>
      <c r="V688" s="302"/>
      <c r="W688" s="302"/>
      <c r="X688" s="302"/>
      <c r="Y688" s="302"/>
      <c r="Z688" s="302"/>
      <c r="AA688" s="302"/>
      <c r="AB688" s="302"/>
      <c r="AC688" s="302"/>
      <c r="AD688" s="302"/>
      <c r="AE688" s="302"/>
    </row>
    <row r="689" spans="11:31">
      <c r="K689" s="300"/>
      <c r="L689" s="300"/>
      <c r="M689" s="300"/>
      <c r="N689" s="300"/>
      <c r="O689" s="300"/>
      <c r="P689" s="301"/>
      <c r="Q689" s="301"/>
      <c r="R689" s="301"/>
      <c r="S689" s="301"/>
      <c r="T689" s="301"/>
      <c r="U689" s="301"/>
      <c r="V689" s="302"/>
      <c r="W689" s="302"/>
      <c r="X689" s="302"/>
      <c r="Y689" s="302"/>
      <c r="Z689" s="302"/>
      <c r="AA689" s="302"/>
      <c r="AB689" s="302"/>
      <c r="AC689" s="302"/>
      <c r="AD689" s="302"/>
      <c r="AE689" s="302"/>
    </row>
    <row r="690" spans="11:31">
      <c r="K690" s="300"/>
      <c r="L690" s="300"/>
      <c r="M690" s="300"/>
      <c r="N690" s="300"/>
      <c r="O690" s="300"/>
      <c r="P690" s="301"/>
      <c r="Q690" s="301"/>
      <c r="R690" s="301"/>
      <c r="S690" s="301"/>
      <c r="T690" s="301"/>
      <c r="U690" s="301"/>
      <c r="V690" s="302"/>
      <c r="W690" s="302"/>
      <c r="X690" s="302"/>
      <c r="Y690" s="302"/>
      <c r="Z690" s="302"/>
      <c r="AA690" s="302"/>
      <c r="AB690" s="302"/>
      <c r="AC690" s="302"/>
      <c r="AD690" s="302"/>
      <c r="AE690" s="302"/>
    </row>
    <row r="691" spans="11:31">
      <c r="K691" s="300"/>
      <c r="L691" s="300"/>
      <c r="M691" s="300"/>
      <c r="N691" s="300"/>
      <c r="O691" s="300"/>
      <c r="P691" s="301"/>
      <c r="Q691" s="301"/>
      <c r="R691" s="301"/>
      <c r="S691" s="301"/>
      <c r="T691" s="301"/>
      <c r="U691" s="301"/>
      <c r="V691" s="302"/>
      <c r="W691" s="302"/>
      <c r="X691" s="302"/>
      <c r="Y691" s="302"/>
      <c r="Z691" s="302"/>
      <c r="AA691" s="302"/>
      <c r="AB691" s="302"/>
      <c r="AC691" s="302"/>
      <c r="AD691" s="302"/>
      <c r="AE691" s="302"/>
    </row>
    <row r="692" spans="11:31">
      <c r="K692" s="300"/>
      <c r="L692" s="300"/>
      <c r="M692" s="300"/>
      <c r="N692" s="300"/>
      <c r="O692" s="300"/>
      <c r="P692" s="301"/>
      <c r="Q692" s="301"/>
      <c r="R692" s="301"/>
      <c r="S692" s="301"/>
      <c r="T692" s="301"/>
      <c r="U692" s="301"/>
      <c r="V692" s="302"/>
      <c r="W692" s="302"/>
      <c r="X692" s="302"/>
      <c r="Y692" s="302"/>
      <c r="Z692" s="302"/>
      <c r="AA692" s="302"/>
      <c r="AB692" s="302"/>
      <c r="AC692" s="302"/>
      <c r="AD692" s="302"/>
      <c r="AE692" s="302"/>
    </row>
    <row r="693" spans="11:31">
      <c r="K693" s="300"/>
      <c r="L693" s="300"/>
      <c r="M693" s="300"/>
      <c r="N693" s="300"/>
      <c r="O693" s="300"/>
      <c r="P693" s="301"/>
      <c r="Q693" s="301"/>
      <c r="R693" s="301"/>
      <c r="S693" s="301"/>
      <c r="T693" s="301"/>
      <c r="U693" s="301"/>
      <c r="V693" s="302"/>
      <c r="W693" s="302"/>
      <c r="X693" s="302"/>
      <c r="Y693" s="302"/>
      <c r="Z693" s="302"/>
      <c r="AA693" s="302"/>
      <c r="AB693" s="302"/>
      <c r="AC693" s="302"/>
      <c r="AD693" s="302"/>
      <c r="AE693" s="302"/>
    </row>
    <row r="694" spans="11:31">
      <c r="K694" s="300"/>
      <c r="L694" s="300"/>
      <c r="M694" s="300"/>
      <c r="N694" s="300"/>
      <c r="O694" s="300"/>
      <c r="P694" s="301"/>
      <c r="Q694" s="301"/>
      <c r="R694" s="301"/>
      <c r="S694" s="301"/>
      <c r="T694" s="301"/>
      <c r="U694" s="301"/>
      <c r="V694" s="302"/>
      <c r="W694" s="302"/>
      <c r="X694" s="302"/>
      <c r="Y694" s="302"/>
      <c r="Z694" s="302"/>
      <c r="AA694" s="302"/>
      <c r="AB694" s="302"/>
      <c r="AC694" s="302"/>
      <c r="AD694" s="302"/>
      <c r="AE694" s="302"/>
    </row>
    <row r="695" spans="11:31">
      <c r="K695" s="300"/>
      <c r="L695" s="300"/>
      <c r="M695" s="300"/>
      <c r="N695" s="300"/>
      <c r="O695" s="300"/>
      <c r="P695" s="301"/>
      <c r="Q695" s="301"/>
      <c r="R695" s="301"/>
      <c r="S695" s="301"/>
      <c r="T695" s="301"/>
      <c r="U695" s="301"/>
      <c r="V695" s="302"/>
      <c r="W695" s="302"/>
      <c r="X695" s="302"/>
      <c r="Y695" s="302"/>
      <c r="Z695" s="302"/>
      <c r="AA695" s="302"/>
      <c r="AB695" s="302"/>
      <c r="AC695" s="302"/>
      <c r="AD695" s="302"/>
      <c r="AE695" s="302"/>
    </row>
    <row r="696" spans="11:31">
      <c r="K696" s="300"/>
      <c r="L696" s="300"/>
      <c r="M696" s="300"/>
      <c r="N696" s="300"/>
      <c r="O696" s="300"/>
      <c r="P696" s="301"/>
      <c r="Q696" s="301"/>
      <c r="R696" s="301"/>
      <c r="S696" s="301"/>
      <c r="T696" s="301"/>
      <c r="U696" s="301"/>
      <c r="V696" s="302"/>
      <c r="W696" s="302"/>
      <c r="X696" s="302"/>
      <c r="Y696" s="302"/>
      <c r="Z696" s="302"/>
      <c r="AA696" s="302"/>
      <c r="AB696" s="302"/>
      <c r="AC696" s="302"/>
      <c r="AD696" s="302"/>
      <c r="AE696" s="302"/>
    </row>
    <row r="697" spans="11:31">
      <c r="K697" s="300"/>
      <c r="L697" s="300"/>
      <c r="M697" s="300"/>
      <c r="N697" s="300"/>
      <c r="O697" s="300"/>
      <c r="P697" s="301"/>
      <c r="Q697" s="301"/>
      <c r="R697" s="301"/>
      <c r="S697" s="301"/>
      <c r="T697" s="301"/>
      <c r="U697" s="301"/>
      <c r="V697" s="302"/>
      <c r="W697" s="302"/>
      <c r="X697" s="302"/>
      <c r="Y697" s="302"/>
      <c r="Z697" s="302"/>
      <c r="AA697" s="302"/>
      <c r="AB697" s="302"/>
      <c r="AC697" s="302"/>
      <c r="AD697" s="302"/>
      <c r="AE697" s="302"/>
    </row>
    <row r="698" spans="11:31">
      <c r="K698" s="300"/>
      <c r="L698" s="300"/>
      <c r="M698" s="300"/>
      <c r="N698" s="300"/>
      <c r="O698" s="300"/>
      <c r="P698" s="301"/>
      <c r="Q698" s="301"/>
      <c r="R698" s="301"/>
      <c r="S698" s="301"/>
      <c r="T698" s="301"/>
      <c r="U698" s="301"/>
      <c r="V698" s="302"/>
      <c r="W698" s="302"/>
      <c r="X698" s="302"/>
      <c r="Y698" s="302"/>
      <c r="Z698" s="302"/>
      <c r="AA698" s="302"/>
      <c r="AB698" s="302"/>
      <c r="AC698" s="302"/>
      <c r="AD698" s="302"/>
      <c r="AE698" s="302"/>
    </row>
    <row r="699" spans="11:31">
      <c r="K699" s="300"/>
      <c r="L699" s="300"/>
      <c r="M699" s="300"/>
      <c r="N699" s="300"/>
      <c r="O699" s="300"/>
      <c r="P699" s="301"/>
      <c r="Q699" s="301"/>
      <c r="R699" s="301"/>
      <c r="S699" s="301"/>
      <c r="T699" s="301"/>
      <c r="U699" s="301"/>
      <c r="V699" s="302"/>
      <c r="W699" s="302"/>
      <c r="X699" s="302"/>
      <c r="Y699" s="302"/>
      <c r="Z699" s="302"/>
      <c r="AA699" s="302"/>
      <c r="AB699" s="302"/>
      <c r="AC699" s="302"/>
      <c r="AD699" s="302"/>
      <c r="AE699" s="302"/>
    </row>
    <row r="700" spans="11:31">
      <c r="K700" s="300"/>
      <c r="L700" s="300"/>
      <c r="M700" s="300"/>
      <c r="N700" s="300"/>
      <c r="O700" s="300"/>
      <c r="P700" s="301"/>
      <c r="Q700" s="301"/>
      <c r="R700" s="301"/>
      <c r="S700" s="301"/>
      <c r="T700" s="301"/>
      <c r="U700" s="301"/>
      <c r="V700" s="302"/>
      <c r="W700" s="302"/>
      <c r="X700" s="302"/>
      <c r="Y700" s="302"/>
      <c r="Z700" s="302"/>
      <c r="AA700" s="302"/>
      <c r="AB700" s="302"/>
      <c r="AC700" s="302"/>
      <c r="AD700" s="302"/>
      <c r="AE700" s="302"/>
    </row>
    <row r="701" spans="11:31">
      <c r="K701" s="300"/>
      <c r="L701" s="300"/>
      <c r="M701" s="300"/>
      <c r="N701" s="300"/>
      <c r="O701" s="300"/>
      <c r="P701" s="301"/>
      <c r="Q701" s="301"/>
      <c r="R701" s="301"/>
      <c r="S701" s="301"/>
      <c r="T701" s="301"/>
      <c r="U701" s="301"/>
      <c r="V701" s="302"/>
      <c r="W701" s="302"/>
      <c r="X701" s="302"/>
      <c r="Y701" s="302"/>
      <c r="Z701" s="302"/>
      <c r="AA701" s="302"/>
      <c r="AB701" s="302"/>
      <c r="AC701" s="302"/>
      <c r="AD701" s="302"/>
      <c r="AE701" s="302"/>
    </row>
    <row r="702" spans="11:31">
      <c r="K702" s="300"/>
      <c r="L702" s="300"/>
      <c r="M702" s="300"/>
      <c r="N702" s="300"/>
      <c r="O702" s="300"/>
      <c r="P702" s="301"/>
      <c r="Q702" s="301"/>
      <c r="R702" s="301"/>
      <c r="S702" s="301"/>
      <c r="T702" s="301"/>
      <c r="U702" s="301"/>
      <c r="V702" s="302"/>
      <c r="W702" s="302"/>
      <c r="X702" s="302"/>
      <c r="Y702" s="302"/>
      <c r="Z702" s="302"/>
      <c r="AA702" s="302"/>
      <c r="AB702" s="302"/>
      <c r="AC702" s="302"/>
      <c r="AD702" s="302"/>
      <c r="AE702" s="302"/>
    </row>
    <row r="703" spans="11:31">
      <c r="K703" s="300"/>
      <c r="L703" s="300"/>
      <c r="M703" s="300"/>
      <c r="N703" s="300"/>
      <c r="O703" s="300"/>
      <c r="P703" s="301"/>
      <c r="Q703" s="301"/>
      <c r="R703" s="301"/>
      <c r="S703" s="301"/>
      <c r="T703" s="301"/>
      <c r="U703" s="301"/>
      <c r="V703" s="302"/>
      <c r="W703" s="302"/>
      <c r="X703" s="302"/>
      <c r="Y703" s="302"/>
      <c r="Z703" s="302"/>
      <c r="AA703" s="302"/>
      <c r="AB703" s="302"/>
      <c r="AC703" s="302"/>
      <c r="AD703" s="302"/>
      <c r="AE703" s="302"/>
    </row>
    <row r="704" spans="11:31">
      <c r="K704" s="300"/>
      <c r="L704" s="300"/>
      <c r="M704" s="300"/>
      <c r="N704" s="300"/>
      <c r="O704" s="300"/>
      <c r="P704" s="301"/>
      <c r="Q704" s="301"/>
      <c r="R704" s="301"/>
      <c r="S704" s="301"/>
      <c r="T704" s="301"/>
      <c r="U704" s="301"/>
      <c r="V704" s="302"/>
      <c r="W704" s="302"/>
      <c r="X704" s="302"/>
      <c r="Y704" s="302"/>
      <c r="Z704" s="302"/>
      <c r="AA704" s="302"/>
      <c r="AB704" s="302"/>
      <c r="AC704" s="302"/>
      <c r="AD704" s="302"/>
      <c r="AE704" s="302"/>
    </row>
    <row r="705" spans="11:31">
      <c r="K705" s="300"/>
      <c r="L705" s="300"/>
      <c r="M705" s="300"/>
      <c r="N705" s="300"/>
      <c r="O705" s="300"/>
      <c r="P705" s="301"/>
      <c r="Q705" s="301"/>
      <c r="R705" s="301"/>
      <c r="S705" s="301"/>
      <c r="T705" s="301"/>
      <c r="U705" s="301"/>
      <c r="V705" s="302"/>
      <c r="W705" s="302"/>
      <c r="X705" s="302"/>
      <c r="Y705" s="302"/>
      <c r="Z705" s="302"/>
      <c r="AA705" s="302"/>
      <c r="AB705" s="302"/>
      <c r="AC705" s="302"/>
      <c r="AD705" s="302"/>
      <c r="AE705" s="302"/>
    </row>
    <row r="706" spans="11:31">
      <c r="K706" s="300"/>
      <c r="L706" s="300"/>
      <c r="M706" s="300"/>
      <c r="N706" s="300"/>
      <c r="O706" s="300"/>
      <c r="P706" s="301"/>
      <c r="Q706" s="301"/>
      <c r="R706" s="301"/>
      <c r="S706" s="301"/>
      <c r="T706" s="301"/>
      <c r="U706" s="301"/>
      <c r="V706" s="302"/>
      <c r="W706" s="302"/>
      <c r="X706" s="302"/>
      <c r="Y706" s="302"/>
      <c r="Z706" s="302"/>
      <c r="AA706" s="302"/>
      <c r="AB706" s="302"/>
      <c r="AC706" s="302"/>
      <c r="AD706" s="302"/>
      <c r="AE706" s="302"/>
    </row>
    <row r="707" spans="11:31">
      <c r="K707" s="300"/>
      <c r="L707" s="300"/>
      <c r="M707" s="300"/>
      <c r="N707" s="300"/>
      <c r="O707" s="300"/>
      <c r="P707" s="301"/>
      <c r="Q707" s="301"/>
      <c r="R707" s="301"/>
      <c r="S707" s="301"/>
      <c r="T707" s="301"/>
      <c r="U707" s="301"/>
      <c r="V707" s="302"/>
      <c r="W707" s="302"/>
      <c r="X707" s="302"/>
      <c r="Y707" s="302"/>
      <c r="Z707" s="302"/>
      <c r="AA707" s="302"/>
      <c r="AB707" s="302"/>
      <c r="AC707" s="302"/>
      <c r="AD707" s="302"/>
      <c r="AE707" s="302"/>
    </row>
    <row r="708" spans="11:31">
      <c r="K708" s="300"/>
      <c r="L708" s="300"/>
      <c r="M708" s="300"/>
      <c r="N708" s="300"/>
      <c r="O708" s="300"/>
      <c r="P708" s="301"/>
      <c r="Q708" s="301"/>
      <c r="R708" s="301"/>
      <c r="S708" s="301"/>
      <c r="T708" s="301"/>
      <c r="U708" s="301"/>
      <c r="V708" s="302"/>
      <c r="W708" s="302"/>
      <c r="X708" s="302"/>
      <c r="Y708" s="302"/>
      <c r="Z708" s="302"/>
      <c r="AA708" s="302"/>
      <c r="AB708" s="302"/>
      <c r="AC708" s="302"/>
      <c r="AD708" s="302"/>
      <c r="AE708" s="302"/>
    </row>
    <row r="709" spans="11:31">
      <c r="K709" s="300"/>
      <c r="L709" s="300"/>
      <c r="M709" s="300"/>
      <c r="N709" s="300"/>
      <c r="O709" s="300"/>
      <c r="P709" s="301"/>
      <c r="Q709" s="301"/>
      <c r="R709" s="301"/>
      <c r="S709" s="301"/>
      <c r="T709" s="301"/>
      <c r="U709" s="301"/>
      <c r="V709" s="302"/>
      <c r="W709" s="302"/>
      <c r="X709" s="302"/>
      <c r="Y709" s="302"/>
      <c r="Z709" s="302"/>
      <c r="AA709" s="302"/>
      <c r="AB709" s="302"/>
      <c r="AC709" s="302"/>
      <c r="AD709" s="302"/>
      <c r="AE709" s="302"/>
    </row>
    <row r="710" spans="11:31">
      <c r="K710" s="300"/>
      <c r="L710" s="300"/>
      <c r="M710" s="300"/>
      <c r="N710" s="300"/>
      <c r="O710" s="300"/>
      <c r="P710" s="301"/>
      <c r="Q710" s="301"/>
      <c r="R710" s="301"/>
      <c r="S710" s="301"/>
      <c r="T710" s="301"/>
      <c r="U710" s="301"/>
      <c r="V710" s="302"/>
      <c r="W710" s="302"/>
      <c r="X710" s="302"/>
      <c r="Y710" s="302"/>
      <c r="Z710" s="302"/>
      <c r="AA710" s="302"/>
      <c r="AB710" s="302"/>
      <c r="AC710" s="302"/>
      <c r="AD710" s="302"/>
      <c r="AE710" s="302"/>
    </row>
    <row r="711" spans="11:31">
      <c r="K711" s="300"/>
      <c r="L711" s="300"/>
      <c r="M711" s="300"/>
      <c r="N711" s="300"/>
      <c r="O711" s="300"/>
      <c r="P711" s="301"/>
      <c r="Q711" s="301"/>
      <c r="R711" s="301"/>
      <c r="S711" s="301"/>
      <c r="T711" s="301"/>
      <c r="U711" s="301"/>
      <c r="V711" s="302"/>
      <c r="W711" s="302"/>
      <c r="X711" s="302"/>
      <c r="Y711" s="302"/>
      <c r="Z711" s="302"/>
      <c r="AA711" s="302"/>
      <c r="AB711" s="302"/>
      <c r="AC711" s="302"/>
      <c r="AD711" s="302"/>
      <c r="AE711" s="302"/>
    </row>
    <row r="712" spans="11:31">
      <c r="K712" s="300"/>
      <c r="L712" s="300"/>
      <c r="M712" s="300"/>
      <c r="N712" s="300"/>
      <c r="O712" s="300"/>
      <c r="P712" s="301"/>
      <c r="Q712" s="301"/>
      <c r="R712" s="301"/>
      <c r="S712" s="301"/>
      <c r="T712" s="301"/>
      <c r="U712" s="301"/>
      <c r="V712" s="302"/>
      <c r="W712" s="302"/>
      <c r="X712" s="302"/>
      <c r="Y712" s="302"/>
      <c r="Z712" s="302"/>
      <c r="AA712" s="302"/>
      <c r="AB712" s="302"/>
      <c r="AC712" s="302"/>
      <c r="AD712" s="302"/>
      <c r="AE712" s="302"/>
    </row>
    <row r="713" spans="11:31">
      <c r="K713" s="300"/>
      <c r="L713" s="300"/>
      <c r="M713" s="300"/>
      <c r="N713" s="300"/>
      <c r="O713" s="300"/>
      <c r="P713" s="301"/>
      <c r="Q713" s="301"/>
      <c r="R713" s="301"/>
      <c r="S713" s="301"/>
      <c r="T713" s="301"/>
      <c r="U713" s="301"/>
      <c r="V713" s="302"/>
      <c r="W713" s="302"/>
      <c r="X713" s="302"/>
      <c r="Y713" s="302"/>
      <c r="Z713" s="302"/>
      <c r="AA713" s="302"/>
      <c r="AB713" s="302"/>
      <c r="AC713" s="302"/>
      <c r="AD713" s="302"/>
      <c r="AE713" s="302"/>
    </row>
    <row r="714" spans="11:31">
      <c r="K714" s="300"/>
      <c r="L714" s="300"/>
      <c r="M714" s="300"/>
      <c r="N714" s="300"/>
      <c r="O714" s="300"/>
      <c r="P714" s="301"/>
      <c r="Q714" s="301"/>
      <c r="R714" s="301"/>
      <c r="S714" s="301"/>
      <c r="T714" s="301"/>
      <c r="U714" s="301"/>
      <c r="V714" s="302"/>
      <c r="W714" s="302"/>
      <c r="X714" s="302"/>
      <c r="Y714" s="302"/>
      <c r="Z714" s="302"/>
      <c r="AA714" s="302"/>
      <c r="AB714" s="302"/>
      <c r="AC714" s="302"/>
      <c r="AD714" s="302"/>
      <c r="AE714" s="302"/>
    </row>
    <row r="715" spans="11:31">
      <c r="K715" s="300"/>
      <c r="L715" s="300"/>
      <c r="M715" s="300"/>
      <c r="N715" s="300"/>
      <c r="O715" s="300"/>
      <c r="P715" s="301"/>
      <c r="Q715" s="301"/>
      <c r="R715" s="301"/>
      <c r="S715" s="301"/>
      <c r="T715" s="301"/>
      <c r="U715" s="301"/>
      <c r="V715" s="302"/>
      <c r="W715" s="302"/>
      <c r="X715" s="302"/>
      <c r="Y715" s="302"/>
      <c r="Z715" s="302"/>
      <c r="AA715" s="302"/>
      <c r="AB715" s="302"/>
      <c r="AC715" s="302"/>
      <c r="AD715" s="302"/>
      <c r="AE715" s="302"/>
    </row>
    <row r="716" spans="11:31">
      <c r="K716" s="300"/>
      <c r="L716" s="300"/>
      <c r="M716" s="300"/>
      <c r="N716" s="300"/>
      <c r="O716" s="300"/>
      <c r="P716" s="301"/>
      <c r="Q716" s="301"/>
      <c r="R716" s="301"/>
      <c r="S716" s="301"/>
      <c r="T716" s="301"/>
      <c r="U716" s="301"/>
      <c r="V716" s="302"/>
      <c r="W716" s="302"/>
      <c r="X716" s="302"/>
      <c r="Y716" s="302"/>
      <c r="Z716" s="302"/>
      <c r="AA716" s="302"/>
      <c r="AB716" s="302"/>
      <c r="AC716" s="302"/>
      <c r="AD716" s="302"/>
      <c r="AE716" s="302"/>
    </row>
    <row r="717" spans="11:31">
      <c r="K717" s="300"/>
      <c r="L717" s="300"/>
      <c r="M717" s="300"/>
      <c r="N717" s="300"/>
      <c r="O717" s="300"/>
      <c r="P717" s="301"/>
      <c r="Q717" s="301"/>
      <c r="R717" s="301"/>
      <c r="S717" s="301"/>
      <c r="T717" s="301"/>
      <c r="U717" s="301"/>
      <c r="V717" s="302"/>
      <c r="W717" s="302"/>
      <c r="X717" s="302"/>
      <c r="Y717" s="302"/>
      <c r="Z717" s="302"/>
      <c r="AA717" s="302"/>
      <c r="AB717" s="302"/>
      <c r="AC717" s="302"/>
      <c r="AD717" s="302"/>
      <c r="AE717" s="302"/>
    </row>
    <row r="718" spans="11:31">
      <c r="K718" s="300"/>
      <c r="L718" s="300"/>
      <c r="M718" s="300"/>
      <c r="N718" s="300"/>
      <c r="O718" s="300"/>
      <c r="P718" s="301"/>
      <c r="Q718" s="301"/>
      <c r="R718" s="301"/>
      <c r="S718" s="301"/>
      <c r="T718" s="301"/>
      <c r="U718" s="301"/>
      <c r="V718" s="302"/>
      <c r="W718" s="302"/>
      <c r="X718" s="302"/>
      <c r="Y718" s="302"/>
      <c r="Z718" s="302"/>
      <c r="AA718" s="302"/>
      <c r="AB718" s="302"/>
      <c r="AC718" s="302"/>
      <c r="AD718" s="302"/>
      <c r="AE718" s="302"/>
    </row>
    <row r="719" spans="11:31">
      <c r="K719" s="300"/>
      <c r="L719" s="300"/>
      <c r="M719" s="300"/>
      <c r="N719" s="300"/>
      <c r="O719" s="300"/>
      <c r="P719" s="301"/>
      <c r="Q719" s="301"/>
      <c r="R719" s="301"/>
      <c r="S719" s="301"/>
      <c r="T719" s="301"/>
      <c r="U719" s="301"/>
      <c r="V719" s="302"/>
      <c r="W719" s="302"/>
      <c r="X719" s="302"/>
      <c r="Y719" s="302"/>
      <c r="Z719" s="302"/>
      <c r="AA719" s="302"/>
      <c r="AB719" s="302"/>
      <c r="AC719" s="302"/>
      <c r="AD719" s="302"/>
      <c r="AE719" s="302"/>
    </row>
    <row r="720" spans="11:31">
      <c r="K720" s="300"/>
      <c r="L720" s="300"/>
      <c r="M720" s="300"/>
      <c r="N720" s="300"/>
      <c r="O720" s="300"/>
      <c r="P720" s="301"/>
      <c r="Q720" s="301"/>
      <c r="R720" s="301"/>
      <c r="S720" s="301"/>
      <c r="T720" s="301"/>
      <c r="U720" s="301"/>
      <c r="V720" s="302"/>
      <c r="W720" s="302"/>
      <c r="X720" s="302"/>
      <c r="Y720" s="302"/>
      <c r="Z720" s="302"/>
      <c r="AA720" s="302"/>
      <c r="AB720" s="302"/>
      <c r="AC720" s="302"/>
      <c r="AD720" s="302"/>
      <c r="AE720" s="302"/>
    </row>
    <row r="721" spans="11:31">
      <c r="K721" s="300"/>
      <c r="L721" s="300"/>
      <c r="M721" s="300"/>
      <c r="N721" s="300"/>
      <c r="O721" s="300"/>
      <c r="P721" s="301"/>
      <c r="Q721" s="301"/>
      <c r="R721" s="301"/>
      <c r="S721" s="301"/>
      <c r="T721" s="301"/>
      <c r="U721" s="301"/>
      <c r="V721" s="302"/>
      <c r="W721" s="302"/>
      <c r="X721" s="302"/>
      <c r="Y721" s="302"/>
      <c r="Z721" s="302"/>
      <c r="AA721" s="302"/>
      <c r="AB721" s="302"/>
      <c r="AC721" s="302"/>
      <c r="AD721" s="302"/>
      <c r="AE721" s="302"/>
    </row>
    <row r="722" spans="11:31">
      <c r="K722" s="300"/>
      <c r="L722" s="300"/>
      <c r="M722" s="300"/>
      <c r="N722" s="300"/>
      <c r="O722" s="300"/>
      <c r="P722" s="301"/>
      <c r="Q722" s="301"/>
      <c r="R722" s="301"/>
      <c r="S722" s="301"/>
      <c r="T722" s="301"/>
      <c r="U722" s="301"/>
      <c r="V722" s="302"/>
      <c r="W722" s="302"/>
      <c r="X722" s="302"/>
      <c r="Y722" s="302"/>
      <c r="Z722" s="302"/>
      <c r="AA722" s="302"/>
      <c r="AB722" s="302"/>
      <c r="AC722" s="302"/>
      <c r="AD722" s="302"/>
      <c r="AE722" s="302"/>
    </row>
    <row r="723" spans="11:31">
      <c r="K723" s="300"/>
      <c r="L723" s="300"/>
      <c r="M723" s="300"/>
      <c r="N723" s="300"/>
      <c r="O723" s="300"/>
      <c r="P723" s="301"/>
      <c r="Q723" s="301"/>
      <c r="R723" s="301"/>
      <c r="S723" s="301"/>
      <c r="T723" s="301"/>
      <c r="U723" s="301"/>
      <c r="V723" s="302"/>
      <c r="W723" s="302"/>
      <c r="X723" s="302"/>
      <c r="Y723" s="302"/>
      <c r="Z723" s="302"/>
      <c r="AA723" s="302"/>
      <c r="AB723" s="302"/>
      <c r="AC723" s="302"/>
      <c r="AD723" s="302"/>
      <c r="AE723" s="302"/>
    </row>
    <row r="724" spans="11:31">
      <c r="K724" s="300"/>
      <c r="L724" s="300"/>
      <c r="M724" s="300"/>
      <c r="N724" s="300"/>
      <c r="O724" s="300"/>
      <c r="P724" s="301"/>
      <c r="Q724" s="301"/>
      <c r="R724" s="301"/>
      <c r="S724" s="301"/>
      <c r="T724" s="301"/>
      <c r="U724" s="301"/>
      <c r="V724" s="302"/>
      <c r="W724" s="302"/>
      <c r="X724" s="302"/>
      <c r="Y724" s="302"/>
      <c r="Z724" s="302"/>
      <c r="AA724" s="302"/>
      <c r="AB724" s="302"/>
      <c r="AC724" s="302"/>
      <c r="AD724" s="302"/>
      <c r="AE724" s="302"/>
    </row>
    <row r="725" spans="11:31">
      <c r="K725" s="300"/>
      <c r="L725" s="300"/>
      <c r="M725" s="300"/>
      <c r="N725" s="300"/>
      <c r="O725" s="300"/>
      <c r="P725" s="301"/>
      <c r="Q725" s="301"/>
      <c r="R725" s="301"/>
      <c r="S725" s="301"/>
      <c r="T725" s="301"/>
      <c r="U725" s="301"/>
      <c r="V725" s="302"/>
      <c r="W725" s="302"/>
      <c r="X725" s="302"/>
      <c r="Y725" s="302"/>
      <c r="Z725" s="302"/>
      <c r="AA725" s="302"/>
      <c r="AB725" s="302"/>
      <c r="AC725" s="302"/>
      <c r="AD725" s="302"/>
      <c r="AE725" s="302"/>
    </row>
    <row r="726" spans="11:31">
      <c r="K726" s="300"/>
      <c r="L726" s="300"/>
      <c r="M726" s="300"/>
      <c r="N726" s="300"/>
      <c r="O726" s="300"/>
      <c r="P726" s="301"/>
      <c r="Q726" s="301"/>
      <c r="R726" s="301"/>
      <c r="S726" s="301"/>
      <c r="T726" s="301"/>
      <c r="U726" s="301"/>
      <c r="V726" s="302"/>
      <c r="W726" s="302"/>
      <c r="X726" s="302"/>
      <c r="Y726" s="302"/>
      <c r="Z726" s="302"/>
      <c r="AA726" s="302"/>
      <c r="AB726" s="302"/>
      <c r="AC726" s="302"/>
      <c r="AD726" s="302"/>
      <c r="AE726" s="302"/>
    </row>
    <row r="727" spans="11:31">
      <c r="K727" s="300"/>
      <c r="L727" s="300"/>
      <c r="M727" s="300"/>
      <c r="N727" s="300"/>
      <c r="O727" s="300"/>
      <c r="P727" s="301"/>
      <c r="Q727" s="301"/>
      <c r="R727" s="301"/>
      <c r="S727" s="301"/>
      <c r="T727" s="301"/>
      <c r="U727" s="301"/>
      <c r="V727" s="302"/>
      <c r="W727" s="302"/>
      <c r="X727" s="302"/>
      <c r="Y727" s="302"/>
      <c r="Z727" s="302"/>
      <c r="AA727" s="302"/>
      <c r="AB727" s="302"/>
      <c r="AC727" s="302"/>
      <c r="AD727" s="302"/>
      <c r="AE727" s="302"/>
    </row>
    <row r="728" spans="11:31">
      <c r="K728" s="300"/>
      <c r="L728" s="300"/>
      <c r="M728" s="300"/>
      <c r="N728" s="300"/>
      <c r="O728" s="300"/>
      <c r="P728" s="301"/>
      <c r="Q728" s="301"/>
      <c r="R728" s="301"/>
      <c r="S728" s="301"/>
      <c r="T728" s="301"/>
      <c r="U728" s="301"/>
      <c r="V728" s="302"/>
      <c r="W728" s="302"/>
      <c r="X728" s="302"/>
      <c r="Y728" s="302"/>
      <c r="Z728" s="302"/>
      <c r="AA728" s="302"/>
      <c r="AB728" s="302"/>
      <c r="AC728" s="302"/>
      <c r="AD728" s="302"/>
      <c r="AE728" s="302"/>
    </row>
    <row r="729" spans="11:31">
      <c r="K729" s="300"/>
      <c r="L729" s="300"/>
      <c r="M729" s="300"/>
      <c r="N729" s="300"/>
      <c r="O729" s="300"/>
      <c r="P729" s="301"/>
      <c r="Q729" s="301"/>
      <c r="R729" s="301"/>
      <c r="S729" s="301"/>
      <c r="T729" s="301"/>
      <c r="U729" s="301"/>
      <c r="V729" s="302"/>
      <c r="W729" s="302"/>
      <c r="X729" s="302"/>
      <c r="Y729" s="302"/>
      <c r="Z729" s="302"/>
      <c r="AA729" s="302"/>
      <c r="AB729" s="302"/>
      <c r="AC729" s="302"/>
      <c r="AD729" s="302"/>
      <c r="AE729" s="302"/>
    </row>
    <row r="730" spans="11:31">
      <c r="K730" s="300"/>
      <c r="L730" s="300"/>
      <c r="M730" s="300"/>
      <c r="N730" s="300"/>
      <c r="O730" s="300"/>
      <c r="P730" s="301"/>
      <c r="Q730" s="301"/>
      <c r="R730" s="301"/>
      <c r="S730" s="301"/>
      <c r="T730" s="301"/>
      <c r="U730" s="301"/>
      <c r="V730" s="302"/>
      <c r="W730" s="302"/>
      <c r="X730" s="302"/>
      <c r="Y730" s="302"/>
      <c r="Z730" s="302"/>
      <c r="AA730" s="302"/>
      <c r="AB730" s="302"/>
      <c r="AC730" s="302"/>
      <c r="AD730" s="302"/>
      <c r="AE730" s="302"/>
    </row>
    <row r="731" spans="11:31">
      <c r="K731" s="300"/>
      <c r="L731" s="300"/>
      <c r="M731" s="300"/>
      <c r="N731" s="300"/>
      <c r="O731" s="300"/>
      <c r="P731" s="301"/>
      <c r="Q731" s="301"/>
      <c r="R731" s="301"/>
      <c r="S731" s="301"/>
      <c r="T731" s="301"/>
      <c r="U731" s="301"/>
      <c r="V731" s="302"/>
      <c r="W731" s="302"/>
      <c r="X731" s="302"/>
      <c r="Y731" s="302"/>
      <c r="Z731" s="302"/>
      <c r="AA731" s="302"/>
      <c r="AB731" s="302"/>
      <c r="AC731" s="302"/>
      <c r="AD731" s="302"/>
      <c r="AE731" s="302"/>
    </row>
    <row r="732" spans="11:31">
      <c r="K732" s="300"/>
      <c r="L732" s="300"/>
      <c r="M732" s="300"/>
      <c r="N732" s="300"/>
      <c r="O732" s="300"/>
      <c r="P732" s="301"/>
      <c r="Q732" s="301"/>
      <c r="R732" s="301"/>
      <c r="S732" s="301"/>
      <c r="T732" s="301"/>
      <c r="U732" s="301"/>
      <c r="V732" s="302"/>
      <c r="W732" s="302"/>
      <c r="X732" s="302"/>
      <c r="Y732" s="302"/>
      <c r="Z732" s="302"/>
      <c r="AA732" s="302"/>
      <c r="AB732" s="302"/>
      <c r="AC732" s="302"/>
      <c r="AD732" s="302"/>
      <c r="AE732" s="302"/>
    </row>
    <row r="733" spans="11:31">
      <c r="K733" s="300"/>
      <c r="L733" s="300"/>
      <c r="M733" s="300"/>
      <c r="N733" s="300"/>
      <c r="O733" s="300"/>
      <c r="P733" s="301"/>
      <c r="Q733" s="301"/>
      <c r="R733" s="301"/>
      <c r="S733" s="301"/>
      <c r="T733" s="301"/>
      <c r="U733" s="301"/>
      <c r="V733" s="302"/>
      <c r="W733" s="302"/>
      <c r="X733" s="302"/>
      <c r="Y733" s="302"/>
      <c r="Z733" s="302"/>
      <c r="AA733" s="302"/>
      <c r="AB733" s="302"/>
      <c r="AC733" s="302"/>
      <c r="AD733" s="302"/>
      <c r="AE733" s="302"/>
    </row>
    <row r="734" spans="11:31">
      <c r="K734" s="300"/>
      <c r="L734" s="300"/>
      <c r="M734" s="300"/>
      <c r="N734" s="300"/>
      <c r="O734" s="300"/>
      <c r="P734" s="301"/>
      <c r="Q734" s="301"/>
      <c r="R734" s="301"/>
      <c r="S734" s="301"/>
      <c r="T734" s="301"/>
      <c r="U734" s="301"/>
      <c r="V734" s="302"/>
      <c r="W734" s="302"/>
      <c r="X734" s="302"/>
      <c r="Y734" s="302"/>
      <c r="Z734" s="302"/>
      <c r="AA734" s="302"/>
      <c r="AB734" s="302"/>
      <c r="AC734" s="302"/>
      <c r="AD734" s="302"/>
      <c r="AE734" s="302"/>
    </row>
    <row r="735" spans="11:31">
      <c r="K735" s="300"/>
      <c r="L735" s="300"/>
      <c r="M735" s="300"/>
      <c r="N735" s="300"/>
      <c r="O735" s="300"/>
      <c r="P735" s="301"/>
      <c r="Q735" s="301"/>
      <c r="R735" s="301"/>
      <c r="S735" s="301"/>
      <c r="T735" s="301"/>
      <c r="U735" s="301"/>
      <c r="V735" s="302"/>
      <c r="W735" s="302"/>
      <c r="X735" s="302"/>
      <c r="Y735" s="302"/>
      <c r="Z735" s="302"/>
      <c r="AA735" s="302"/>
      <c r="AB735" s="302"/>
      <c r="AC735" s="302"/>
      <c r="AD735" s="302"/>
      <c r="AE735" s="302"/>
    </row>
    <row r="736" spans="11:31">
      <c r="K736" s="300"/>
      <c r="L736" s="300"/>
      <c r="M736" s="300"/>
      <c r="N736" s="300"/>
      <c r="O736" s="300"/>
      <c r="P736" s="301"/>
      <c r="Q736" s="301"/>
      <c r="R736" s="301"/>
      <c r="S736" s="301"/>
      <c r="T736" s="301"/>
      <c r="U736" s="301"/>
      <c r="V736" s="302"/>
      <c r="W736" s="302"/>
      <c r="X736" s="302"/>
      <c r="Y736" s="302"/>
      <c r="Z736" s="302"/>
      <c r="AA736" s="302"/>
      <c r="AB736" s="302"/>
      <c r="AC736" s="302"/>
      <c r="AD736" s="302"/>
      <c r="AE736" s="302"/>
    </row>
    <row r="737" spans="11:31">
      <c r="K737" s="300"/>
      <c r="L737" s="300"/>
      <c r="M737" s="300"/>
      <c r="N737" s="300"/>
      <c r="O737" s="300"/>
      <c r="P737" s="301"/>
      <c r="Q737" s="301"/>
      <c r="R737" s="301"/>
      <c r="S737" s="301"/>
      <c r="T737" s="301"/>
      <c r="U737" s="301"/>
      <c r="V737" s="302"/>
      <c r="W737" s="302"/>
      <c r="X737" s="302"/>
      <c r="Y737" s="302"/>
      <c r="Z737" s="302"/>
      <c r="AA737" s="302"/>
      <c r="AB737" s="302"/>
      <c r="AC737" s="302"/>
      <c r="AD737" s="302"/>
      <c r="AE737" s="302"/>
    </row>
    <row r="738" spans="11:31">
      <c r="K738" s="300"/>
      <c r="L738" s="300"/>
      <c r="M738" s="300"/>
      <c r="N738" s="300"/>
      <c r="O738" s="300"/>
      <c r="P738" s="301"/>
      <c r="Q738" s="301"/>
      <c r="R738" s="301"/>
      <c r="S738" s="301"/>
      <c r="T738" s="301"/>
      <c r="U738" s="301"/>
      <c r="V738" s="302"/>
      <c r="W738" s="302"/>
      <c r="X738" s="302"/>
      <c r="Y738" s="302"/>
      <c r="Z738" s="302"/>
      <c r="AA738" s="302"/>
      <c r="AB738" s="302"/>
      <c r="AC738" s="302"/>
      <c r="AD738" s="302"/>
      <c r="AE738" s="302"/>
    </row>
    <row r="739" spans="11:31">
      <c r="K739" s="300"/>
      <c r="L739" s="300"/>
      <c r="M739" s="300"/>
      <c r="N739" s="300"/>
      <c r="O739" s="300"/>
      <c r="P739" s="301"/>
      <c r="Q739" s="301"/>
      <c r="R739" s="301"/>
      <c r="S739" s="301"/>
      <c r="T739" s="301"/>
      <c r="U739" s="301"/>
      <c r="V739" s="302"/>
      <c r="W739" s="302"/>
      <c r="X739" s="302"/>
      <c r="Y739" s="302"/>
      <c r="Z739" s="302"/>
      <c r="AA739" s="302"/>
      <c r="AB739" s="302"/>
      <c r="AC739" s="302"/>
      <c r="AD739" s="302"/>
      <c r="AE739" s="302"/>
    </row>
    <row r="740" spans="11:31">
      <c r="K740" s="300"/>
      <c r="L740" s="300"/>
      <c r="M740" s="300"/>
      <c r="N740" s="300"/>
      <c r="O740" s="300"/>
      <c r="P740" s="301"/>
      <c r="Q740" s="301"/>
      <c r="R740" s="301"/>
      <c r="S740" s="301"/>
      <c r="T740" s="301"/>
      <c r="U740" s="301"/>
      <c r="V740" s="302"/>
      <c r="W740" s="302"/>
      <c r="X740" s="302"/>
      <c r="Y740" s="302"/>
      <c r="Z740" s="302"/>
      <c r="AA740" s="302"/>
      <c r="AB740" s="302"/>
      <c r="AC740" s="302"/>
      <c r="AD740" s="302"/>
      <c r="AE740" s="302"/>
    </row>
    <row r="741" spans="11:31">
      <c r="K741" s="300"/>
      <c r="L741" s="300"/>
      <c r="M741" s="300"/>
      <c r="N741" s="300"/>
      <c r="O741" s="300"/>
      <c r="P741" s="301"/>
      <c r="Q741" s="301"/>
      <c r="R741" s="301"/>
      <c r="S741" s="301"/>
      <c r="T741" s="301"/>
      <c r="U741" s="301"/>
      <c r="V741" s="302"/>
      <c r="W741" s="302"/>
      <c r="X741" s="302"/>
      <c r="Y741" s="302"/>
      <c r="Z741" s="302"/>
      <c r="AA741" s="302"/>
      <c r="AB741" s="302"/>
      <c r="AC741" s="302"/>
      <c r="AD741" s="302"/>
      <c r="AE741" s="302"/>
    </row>
    <row r="742" spans="11:31">
      <c r="K742" s="300"/>
      <c r="L742" s="300"/>
      <c r="M742" s="300"/>
      <c r="N742" s="300"/>
      <c r="O742" s="300"/>
      <c r="P742" s="301"/>
      <c r="Q742" s="301"/>
      <c r="R742" s="301"/>
      <c r="S742" s="301"/>
      <c r="T742" s="301"/>
      <c r="U742" s="301"/>
      <c r="V742" s="302"/>
      <c r="W742" s="302"/>
      <c r="X742" s="302"/>
      <c r="Y742" s="302"/>
      <c r="Z742" s="302"/>
      <c r="AA742" s="302"/>
      <c r="AB742" s="302"/>
      <c r="AC742" s="302"/>
      <c r="AD742" s="302"/>
      <c r="AE742" s="302"/>
    </row>
    <row r="743" spans="11:31">
      <c r="K743" s="300"/>
      <c r="L743" s="300"/>
      <c r="M743" s="300"/>
      <c r="N743" s="300"/>
      <c r="O743" s="300"/>
      <c r="P743" s="301"/>
      <c r="Q743" s="301"/>
      <c r="R743" s="301"/>
      <c r="S743" s="301"/>
      <c r="T743" s="301"/>
      <c r="U743" s="301"/>
      <c r="V743" s="302"/>
      <c r="W743" s="302"/>
      <c r="X743" s="302"/>
      <c r="Y743" s="302"/>
      <c r="Z743" s="302"/>
      <c r="AA743" s="302"/>
      <c r="AB743" s="302"/>
      <c r="AC743" s="302"/>
      <c r="AD743" s="302"/>
      <c r="AE743" s="302"/>
    </row>
    <row r="744" spans="11:31">
      <c r="K744" s="300"/>
      <c r="L744" s="300"/>
      <c r="M744" s="300"/>
      <c r="N744" s="300"/>
      <c r="O744" s="300"/>
      <c r="P744" s="301"/>
      <c r="Q744" s="301"/>
      <c r="R744" s="301"/>
      <c r="S744" s="301"/>
      <c r="T744" s="301"/>
      <c r="U744" s="301"/>
      <c r="V744" s="302"/>
      <c r="W744" s="302"/>
      <c r="X744" s="302"/>
      <c r="Y744" s="302"/>
      <c r="Z744" s="302"/>
      <c r="AA744" s="302"/>
      <c r="AB744" s="302"/>
      <c r="AC744" s="302"/>
      <c r="AD744" s="302"/>
      <c r="AE744" s="302"/>
    </row>
    <row r="745" spans="11:31">
      <c r="K745" s="300"/>
      <c r="L745" s="300"/>
      <c r="M745" s="300"/>
      <c r="N745" s="300"/>
      <c r="O745" s="300"/>
      <c r="P745" s="301"/>
      <c r="Q745" s="301"/>
      <c r="R745" s="301"/>
      <c r="S745" s="301"/>
      <c r="T745" s="301"/>
      <c r="U745" s="301"/>
      <c r="V745" s="302"/>
      <c r="W745" s="302"/>
      <c r="X745" s="302"/>
      <c r="Y745" s="302"/>
      <c r="Z745" s="302"/>
      <c r="AA745" s="302"/>
      <c r="AB745" s="302"/>
      <c r="AC745" s="302"/>
      <c r="AD745" s="302"/>
      <c r="AE745" s="302"/>
    </row>
    <row r="746" spans="11:31">
      <c r="K746" s="300"/>
      <c r="L746" s="300"/>
      <c r="M746" s="300"/>
      <c r="N746" s="300"/>
      <c r="O746" s="300"/>
      <c r="P746" s="301"/>
      <c r="Q746" s="301"/>
      <c r="R746" s="301"/>
      <c r="S746" s="301"/>
      <c r="T746" s="301"/>
      <c r="U746" s="301"/>
      <c r="V746" s="302"/>
      <c r="W746" s="302"/>
      <c r="X746" s="302"/>
      <c r="Y746" s="302"/>
      <c r="Z746" s="302"/>
      <c r="AA746" s="302"/>
      <c r="AB746" s="302"/>
      <c r="AC746" s="302"/>
      <c r="AD746" s="302"/>
      <c r="AE746" s="302"/>
    </row>
    <row r="747" spans="11:31">
      <c r="K747" s="300"/>
      <c r="L747" s="300"/>
      <c r="M747" s="300"/>
      <c r="N747" s="300"/>
      <c r="O747" s="300"/>
      <c r="P747" s="301"/>
      <c r="Q747" s="301"/>
      <c r="R747" s="301"/>
      <c r="S747" s="301"/>
      <c r="T747" s="301"/>
      <c r="U747" s="301"/>
      <c r="V747" s="302"/>
      <c r="W747" s="302"/>
      <c r="X747" s="302"/>
      <c r="Y747" s="302"/>
      <c r="Z747" s="302"/>
      <c r="AA747" s="302"/>
      <c r="AB747" s="302"/>
      <c r="AC747" s="302"/>
      <c r="AD747" s="302"/>
      <c r="AE747" s="302"/>
    </row>
    <row r="748" spans="11:31">
      <c r="K748" s="300"/>
      <c r="L748" s="300"/>
      <c r="M748" s="300"/>
      <c r="N748" s="300"/>
      <c r="O748" s="300"/>
      <c r="P748" s="301"/>
      <c r="Q748" s="301"/>
      <c r="R748" s="301"/>
      <c r="S748" s="301"/>
      <c r="T748" s="301"/>
      <c r="U748" s="301"/>
      <c r="V748" s="302"/>
      <c r="W748" s="302"/>
      <c r="X748" s="302"/>
      <c r="Y748" s="302"/>
      <c r="Z748" s="302"/>
      <c r="AA748" s="302"/>
      <c r="AB748" s="302"/>
      <c r="AC748" s="302"/>
      <c r="AD748" s="302"/>
      <c r="AE748" s="302"/>
    </row>
    <row r="749" spans="11:31">
      <c r="K749" s="300"/>
      <c r="L749" s="300"/>
      <c r="M749" s="300"/>
      <c r="N749" s="300"/>
      <c r="O749" s="300"/>
      <c r="P749" s="301"/>
      <c r="Q749" s="301"/>
      <c r="R749" s="301"/>
      <c r="S749" s="301"/>
      <c r="T749" s="301"/>
      <c r="U749" s="301"/>
      <c r="V749" s="302"/>
      <c r="W749" s="302"/>
      <c r="X749" s="302"/>
      <c r="Y749" s="302"/>
      <c r="Z749" s="302"/>
      <c r="AA749" s="302"/>
      <c r="AB749" s="302"/>
      <c r="AC749" s="302"/>
      <c r="AD749" s="302"/>
      <c r="AE749" s="302"/>
    </row>
    <row r="750" spans="11:31">
      <c r="K750" s="300"/>
      <c r="L750" s="300"/>
      <c r="M750" s="300"/>
      <c r="N750" s="300"/>
      <c r="O750" s="300"/>
      <c r="P750" s="301"/>
      <c r="Q750" s="301"/>
      <c r="R750" s="301"/>
      <c r="S750" s="301"/>
      <c r="T750" s="301"/>
      <c r="U750" s="301"/>
      <c r="V750" s="302"/>
      <c r="W750" s="302"/>
      <c r="X750" s="302"/>
      <c r="Y750" s="302"/>
      <c r="Z750" s="302"/>
      <c r="AA750" s="302"/>
      <c r="AB750" s="302"/>
      <c r="AC750" s="302"/>
      <c r="AD750" s="302"/>
      <c r="AE750" s="302"/>
    </row>
    <row r="751" spans="11:31">
      <c r="K751" s="300"/>
      <c r="L751" s="300"/>
      <c r="M751" s="300"/>
      <c r="N751" s="300"/>
      <c r="O751" s="300"/>
      <c r="P751" s="301"/>
      <c r="Q751" s="301"/>
      <c r="R751" s="301"/>
      <c r="S751" s="301"/>
      <c r="T751" s="301"/>
      <c r="U751" s="301"/>
      <c r="V751" s="302"/>
      <c r="W751" s="302"/>
      <c r="X751" s="302"/>
      <c r="Y751" s="302"/>
      <c r="Z751" s="302"/>
      <c r="AA751" s="302"/>
      <c r="AB751" s="302"/>
      <c r="AC751" s="302"/>
      <c r="AD751" s="302"/>
      <c r="AE751" s="302"/>
    </row>
    <row r="752" spans="11:31">
      <c r="K752" s="300"/>
      <c r="L752" s="300"/>
      <c r="M752" s="300"/>
      <c r="N752" s="300"/>
      <c r="O752" s="300"/>
      <c r="P752" s="301"/>
      <c r="Q752" s="301"/>
      <c r="R752" s="301"/>
      <c r="S752" s="301"/>
      <c r="T752" s="301"/>
      <c r="U752" s="301"/>
      <c r="V752" s="302"/>
      <c r="W752" s="302"/>
      <c r="X752" s="302"/>
      <c r="Y752" s="302"/>
      <c r="Z752" s="302"/>
      <c r="AA752" s="302"/>
      <c r="AB752" s="302"/>
      <c r="AC752" s="302"/>
      <c r="AD752" s="302"/>
      <c r="AE752" s="302"/>
    </row>
    <row r="753" spans="11:31">
      <c r="K753" s="300"/>
      <c r="L753" s="300"/>
      <c r="M753" s="300"/>
      <c r="N753" s="300"/>
      <c r="O753" s="300"/>
      <c r="P753" s="301"/>
      <c r="Q753" s="301"/>
      <c r="R753" s="301"/>
      <c r="S753" s="301"/>
      <c r="T753" s="301"/>
      <c r="U753" s="301"/>
      <c r="V753" s="302"/>
      <c r="W753" s="302"/>
      <c r="X753" s="302"/>
      <c r="Y753" s="302"/>
      <c r="Z753" s="302"/>
      <c r="AA753" s="302"/>
      <c r="AB753" s="302"/>
      <c r="AC753" s="302"/>
      <c r="AD753" s="302"/>
      <c r="AE753" s="302"/>
    </row>
    <row r="754" spans="11:31">
      <c r="K754" s="300"/>
      <c r="L754" s="300"/>
      <c r="M754" s="300"/>
      <c r="N754" s="300"/>
      <c r="O754" s="300"/>
      <c r="P754" s="301"/>
      <c r="Q754" s="301"/>
      <c r="R754" s="301"/>
      <c r="S754" s="301"/>
      <c r="T754" s="301"/>
      <c r="U754" s="301"/>
      <c r="V754" s="302"/>
      <c r="W754" s="302"/>
      <c r="X754" s="302"/>
      <c r="Y754" s="302"/>
      <c r="Z754" s="302"/>
      <c r="AA754" s="302"/>
      <c r="AB754" s="302"/>
      <c r="AC754" s="302"/>
      <c r="AD754" s="302"/>
      <c r="AE754" s="302"/>
    </row>
    <row r="755" spans="11:31">
      <c r="K755" s="300"/>
      <c r="L755" s="300"/>
      <c r="M755" s="300"/>
      <c r="N755" s="300"/>
      <c r="O755" s="300"/>
      <c r="P755" s="301"/>
      <c r="Q755" s="301"/>
      <c r="R755" s="301"/>
      <c r="S755" s="301"/>
      <c r="T755" s="301"/>
      <c r="U755" s="301"/>
      <c r="V755" s="302"/>
      <c r="W755" s="302"/>
      <c r="X755" s="302"/>
      <c r="Y755" s="302"/>
      <c r="Z755" s="302"/>
      <c r="AA755" s="302"/>
      <c r="AB755" s="302"/>
      <c r="AC755" s="302"/>
      <c r="AD755" s="302"/>
      <c r="AE755" s="302"/>
    </row>
    <row r="756" spans="11:31">
      <c r="K756" s="300"/>
      <c r="L756" s="300"/>
      <c r="M756" s="300"/>
      <c r="N756" s="300"/>
      <c r="O756" s="300"/>
      <c r="P756" s="301"/>
      <c r="Q756" s="301"/>
      <c r="R756" s="301"/>
      <c r="S756" s="301"/>
      <c r="T756" s="301"/>
      <c r="U756" s="301"/>
      <c r="V756" s="302"/>
      <c r="W756" s="302"/>
      <c r="X756" s="302"/>
      <c r="Y756" s="302"/>
      <c r="Z756" s="302"/>
      <c r="AA756" s="302"/>
      <c r="AB756" s="302"/>
      <c r="AC756" s="302"/>
      <c r="AD756" s="302"/>
      <c r="AE756" s="302"/>
    </row>
    <row r="757" spans="11:31">
      <c r="K757" s="300"/>
      <c r="L757" s="300"/>
      <c r="M757" s="300"/>
      <c r="N757" s="300"/>
      <c r="O757" s="300"/>
      <c r="P757" s="301"/>
      <c r="Q757" s="301"/>
      <c r="R757" s="301"/>
      <c r="S757" s="301"/>
      <c r="T757" s="301"/>
      <c r="U757" s="301"/>
      <c r="V757" s="302"/>
      <c r="W757" s="302"/>
      <c r="X757" s="302"/>
      <c r="Y757" s="302"/>
      <c r="Z757" s="302"/>
      <c r="AA757" s="302"/>
      <c r="AB757" s="302"/>
      <c r="AC757" s="302"/>
      <c r="AD757" s="302"/>
      <c r="AE757" s="302"/>
    </row>
    <row r="758" spans="11:31">
      <c r="K758" s="300"/>
      <c r="L758" s="300"/>
      <c r="M758" s="300"/>
      <c r="N758" s="300"/>
      <c r="O758" s="300"/>
      <c r="P758" s="301"/>
      <c r="Q758" s="301"/>
      <c r="R758" s="301"/>
      <c r="S758" s="301"/>
      <c r="T758" s="301"/>
      <c r="U758" s="301"/>
      <c r="V758" s="302"/>
      <c r="W758" s="302"/>
      <c r="X758" s="302"/>
      <c r="Y758" s="302"/>
      <c r="Z758" s="302"/>
      <c r="AA758" s="302"/>
      <c r="AB758" s="302"/>
      <c r="AC758" s="302"/>
      <c r="AD758" s="302"/>
      <c r="AE758" s="302"/>
    </row>
    <row r="759" spans="11:31">
      <c r="K759" s="300"/>
      <c r="L759" s="300"/>
      <c r="M759" s="300"/>
      <c r="N759" s="300"/>
      <c r="O759" s="300"/>
      <c r="P759" s="301"/>
      <c r="Q759" s="301"/>
      <c r="R759" s="301"/>
      <c r="S759" s="301"/>
      <c r="T759" s="301"/>
      <c r="U759" s="301"/>
      <c r="V759" s="302"/>
      <c r="W759" s="302"/>
      <c r="X759" s="302"/>
      <c r="Y759" s="302"/>
      <c r="Z759" s="302"/>
      <c r="AA759" s="302"/>
      <c r="AB759" s="302"/>
      <c r="AC759" s="302"/>
      <c r="AD759" s="302"/>
      <c r="AE759" s="302"/>
    </row>
    <row r="760" spans="11:31">
      <c r="K760" s="300"/>
      <c r="L760" s="300"/>
      <c r="M760" s="300"/>
      <c r="N760" s="300"/>
      <c r="O760" s="300"/>
      <c r="P760" s="301"/>
      <c r="Q760" s="301"/>
      <c r="R760" s="301"/>
      <c r="S760" s="301"/>
      <c r="T760" s="301"/>
      <c r="U760" s="301"/>
      <c r="V760" s="302"/>
      <c r="W760" s="302"/>
      <c r="X760" s="302"/>
      <c r="Y760" s="302"/>
      <c r="Z760" s="302"/>
      <c r="AA760" s="302"/>
      <c r="AB760" s="302"/>
      <c r="AC760" s="302"/>
      <c r="AD760" s="302"/>
      <c r="AE760" s="302"/>
    </row>
    <row r="761" spans="11:31">
      <c r="K761" s="300"/>
      <c r="L761" s="300"/>
      <c r="M761" s="300"/>
      <c r="N761" s="300"/>
      <c r="O761" s="300"/>
      <c r="P761" s="301"/>
      <c r="Q761" s="301"/>
      <c r="R761" s="301"/>
      <c r="S761" s="301"/>
      <c r="T761" s="301"/>
      <c r="U761" s="301"/>
      <c r="V761" s="302"/>
      <c r="W761" s="302"/>
      <c r="X761" s="302"/>
      <c r="Y761" s="302"/>
      <c r="Z761" s="302"/>
      <c r="AA761" s="302"/>
      <c r="AB761" s="302"/>
      <c r="AC761" s="302"/>
      <c r="AD761" s="302"/>
      <c r="AE761" s="302"/>
    </row>
    <row r="762" spans="11:31">
      <c r="K762" s="300"/>
      <c r="L762" s="300"/>
      <c r="M762" s="300"/>
      <c r="N762" s="300"/>
      <c r="O762" s="300"/>
      <c r="P762" s="301"/>
      <c r="Q762" s="301"/>
      <c r="R762" s="301"/>
      <c r="S762" s="301"/>
      <c r="T762" s="301"/>
      <c r="U762" s="301"/>
      <c r="V762" s="302"/>
      <c r="W762" s="302"/>
      <c r="X762" s="302"/>
      <c r="Y762" s="302"/>
      <c r="Z762" s="302"/>
      <c r="AA762" s="302"/>
      <c r="AB762" s="302"/>
      <c r="AC762" s="302"/>
      <c r="AD762" s="302"/>
      <c r="AE762" s="302"/>
    </row>
    <row r="763" spans="11:31">
      <c r="K763" s="300"/>
      <c r="L763" s="300"/>
      <c r="M763" s="300"/>
      <c r="N763" s="300"/>
      <c r="O763" s="300"/>
      <c r="P763" s="301"/>
      <c r="Q763" s="301"/>
      <c r="R763" s="301"/>
      <c r="S763" s="301"/>
      <c r="T763" s="301"/>
      <c r="U763" s="301"/>
      <c r="V763" s="302"/>
      <c r="W763" s="302"/>
      <c r="X763" s="302"/>
      <c r="Y763" s="302"/>
      <c r="Z763" s="302"/>
      <c r="AA763" s="302"/>
      <c r="AB763" s="302"/>
      <c r="AC763" s="302"/>
      <c r="AD763" s="302"/>
      <c r="AE763" s="302"/>
    </row>
    <row r="764" spans="11:31">
      <c r="K764" s="300"/>
      <c r="L764" s="300"/>
      <c r="M764" s="300"/>
      <c r="N764" s="300"/>
      <c r="O764" s="300"/>
      <c r="P764" s="301"/>
      <c r="Q764" s="301"/>
      <c r="R764" s="301"/>
      <c r="S764" s="301"/>
      <c r="T764" s="301"/>
      <c r="U764" s="301"/>
      <c r="V764" s="302"/>
      <c r="W764" s="302"/>
      <c r="X764" s="302"/>
      <c r="Y764" s="302"/>
      <c r="Z764" s="302"/>
      <c r="AA764" s="302"/>
      <c r="AB764" s="302"/>
      <c r="AC764" s="302"/>
      <c r="AD764" s="302"/>
      <c r="AE764" s="302"/>
    </row>
    <row r="765" spans="11:31">
      <c r="K765" s="300"/>
      <c r="L765" s="300"/>
      <c r="M765" s="300"/>
      <c r="N765" s="300"/>
      <c r="O765" s="300"/>
      <c r="P765" s="301"/>
      <c r="Q765" s="301"/>
      <c r="R765" s="301"/>
      <c r="S765" s="301"/>
      <c r="T765" s="301"/>
      <c r="U765" s="301"/>
      <c r="V765" s="302"/>
      <c r="W765" s="302"/>
      <c r="X765" s="302"/>
      <c r="Y765" s="302"/>
      <c r="Z765" s="302"/>
      <c r="AA765" s="302"/>
      <c r="AB765" s="302"/>
      <c r="AC765" s="302"/>
      <c r="AD765" s="302"/>
      <c r="AE765" s="302"/>
    </row>
    <row r="766" spans="11:31">
      <c r="K766" s="300"/>
      <c r="L766" s="300"/>
      <c r="M766" s="300"/>
      <c r="N766" s="300"/>
      <c r="O766" s="300"/>
      <c r="P766" s="301"/>
      <c r="Q766" s="301"/>
      <c r="R766" s="301"/>
      <c r="S766" s="301"/>
      <c r="T766" s="301"/>
      <c r="U766" s="301"/>
      <c r="V766" s="302"/>
      <c r="W766" s="302"/>
      <c r="X766" s="302"/>
      <c r="Y766" s="302"/>
      <c r="Z766" s="302"/>
      <c r="AA766" s="302"/>
      <c r="AB766" s="302"/>
      <c r="AC766" s="302"/>
      <c r="AD766" s="302"/>
      <c r="AE766" s="302"/>
    </row>
    <row r="767" spans="11:31">
      <c r="K767" s="300"/>
      <c r="L767" s="300"/>
      <c r="M767" s="300"/>
      <c r="N767" s="300"/>
      <c r="O767" s="300"/>
      <c r="P767" s="301"/>
      <c r="Q767" s="301"/>
      <c r="R767" s="301"/>
      <c r="S767" s="301"/>
      <c r="T767" s="301"/>
      <c r="U767" s="301"/>
      <c r="V767" s="302"/>
      <c r="W767" s="302"/>
      <c r="X767" s="302"/>
      <c r="Y767" s="302"/>
      <c r="Z767" s="302"/>
      <c r="AA767" s="302"/>
      <c r="AB767" s="302"/>
      <c r="AC767" s="302"/>
      <c r="AD767" s="302"/>
      <c r="AE767" s="302"/>
    </row>
    <row r="768" spans="11:31">
      <c r="K768" s="300"/>
      <c r="L768" s="300"/>
      <c r="M768" s="300"/>
      <c r="N768" s="300"/>
      <c r="O768" s="300"/>
      <c r="P768" s="301"/>
      <c r="Q768" s="301"/>
      <c r="R768" s="301"/>
      <c r="S768" s="301"/>
      <c r="T768" s="301"/>
      <c r="U768" s="301"/>
      <c r="V768" s="302"/>
      <c r="W768" s="302"/>
      <c r="X768" s="302"/>
      <c r="Y768" s="302"/>
      <c r="Z768" s="302"/>
      <c r="AA768" s="302"/>
      <c r="AB768" s="302"/>
      <c r="AC768" s="302"/>
      <c r="AD768" s="302"/>
      <c r="AE768" s="302"/>
    </row>
    <row r="769" spans="11:31">
      <c r="K769" s="300"/>
      <c r="L769" s="300"/>
      <c r="M769" s="300"/>
      <c r="N769" s="300"/>
      <c r="O769" s="300"/>
      <c r="P769" s="301"/>
      <c r="Q769" s="301"/>
      <c r="R769" s="301"/>
      <c r="S769" s="301"/>
      <c r="T769" s="301"/>
      <c r="U769" s="301"/>
      <c r="V769" s="302"/>
      <c r="W769" s="302"/>
      <c r="X769" s="302"/>
      <c r="Y769" s="302"/>
      <c r="Z769" s="302"/>
      <c r="AA769" s="302"/>
      <c r="AB769" s="302"/>
      <c r="AC769" s="302"/>
      <c r="AD769" s="302"/>
      <c r="AE769" s="302"/>
    </row>
    <row r="770" spans="11:31">
      <c r="K770" s="300"/>
      <c r="L770" s="300"/>
      <c r="M770" s="300"/>
      <c r="N770" s="300"/>
      <c r="O770" s="300"/>
      <c r="P770" s="301"/>
      <c r="Q770" s="301"/>
      <c r="R770" s="301"/>
      <c r="S770" s="301"/>
      <c r="T770" s="301"/>
      <c r="U770" s="301"/>
      <c r="V770" s="302"/>
      <c r="W770" s="302"/>
      <c r="X770" s="302"/>
      <c r="Y770" s="302"/>
      <c r="Z770" s="302"/>
      <c r="AA770" s="302"/>
      <c r="AB770" s="302"/>
      <c r="AC770" s="302"/>
      <c r="AD770" s="302"/>
      <c r="AE770" s="302"/>
    </row>
    <row r="771" spans="11:31">
      <c r="K771" s="300"/>
      <c r="L771" s="300"/>
      <c r="M771" s="300"/>
      <c r="N771" s="300"/>
      <c r="O771" s="300"/>
      <c r="P771" s="301"/>
      <c r="Q771" s="301"/>
      <c r="R771" s="301"/>
      <c r="S771" s="301"/>
      <c r="T771" s="301"/>
      <c r="U771" s="301"/>
      <c r="V771" s="302"/>
      <c r="W771" s="302"/>
      <c r="X771" s="302"/>
      <c r="Y771" s="302"/>
      <c r="Z771" s="302"/>
      <c r="AA771" s="302"/>
      <c r="AB771" s="302"/>
      <c r="AC771" s="302"/>
      <c r="AD771" s="302"/>
      <c r="AE771" s="302"/>
    </row>
    <row r="772" spans="11:31">
      <c r="K772" s="300"/>
      <c r="L772" s="300"/>
      <c r="M772" s="300"/>
      <c r="N772" s="300"/>
      <c r="O772" s="300"/>
      <c r="P772" s="301"/>
      <c r="Q772" s="301"/>
      <c r="R772" s="301"/>
      <c r="S772" s="301"/>
      <c r="T772" s="301"/>
      <c r="U772" s="301"/>
      <c r="V772" s="302"/>
      <c r="W772" s="302"/>
      <c r="X772" s="302"/>
      <c r="Y772" s="302"/>
      <c r="Z772" s="302"/>
      <c r="AA772" s="302"/>
      <c r="AB772" s="302"/>
      <c r="AC772" s="302"/>
      <c r="AD772" s="302"/>
      <c r="AE772" s="302"/>
    </row>
    <row r="773" spans="11:31">
      <c r="K773" s="300"/>
      <c r="L773" s="300"/>
      <c r="M773" s="300"/>
      <c r="N773" s="300"/>
      <c r="O773" s="300"/>
      <c r="P773" s="301"/>
      <c r="Q773" s="301"/>
      <c r="R773" s="301"/>
      <c r="S773" s="301"/>
      <c r="T773" s="301"/>
      <c r="U773" s="301"/>
      <c r="V773" s="302"/>
      <c r="W773" s="302"/>
      <c r="X773" s="302"/>
      <c r="Y773" s="302"/>
      <c r="Z773" s="302"/>
      <c r="AA773" s="302"/>
      <c r="AB773" s="302"/>
      <c r="AC773" s="302"/>
      <c r="AD773" s="302"/>
      <c r="AE773" s="302"/>
    </row>
    <row r="774" spans="11:31">
      <c r="K774" s="300"/>
      <c r="L774" s="300"/>
      <c r="M774" s="300"/>
      <c r="N774" s="300"/>
      <c r="O774" s="300"/>
      <c r="P774" s="301"/>
      <c r="Q774" s="301"/>
      <c r="R774" s="301"/>
      <c r="S774" s="301"/>
      <c r="T774" s="301"/>
      <c r="U774" s="301"/>
      <c r="V774" s="302"/>
      <c r="W774" s="302"/>
      <c r="X774" s="302"/>
      <c r="Y774" s="302"/>
      <c r="Z774" s="302"/>
      <c r="AA774" s="302"/>
      <c r="AB774" s="302"/>
      <c r="AC774" s="302"/>
      <c r="AD774" s="302"/>
      <c r="AE774" s="302"/>
    </row>
    <row r="775" spans="11:31">
      <c r="K775" s="300"/>
      <c r="L775" s="300"/>
      <c r="M775" s="300"/>
      <c r="N775" s="300"/>
      <c r="O775" s="300"/>
      <c r="P775" s="301"/>
      <c r="Q775" s="301"/>
      <c r="R775" s="301"/>
      <c r="S775" s="301"/>
      <c r="T775" s="301"/>
      <c r="U775" s="301"/>
      <c r="V775" s="302"/>
      <c r="W775" s="302"/>
      <c r="X775" s="302"/>
      <c r="Y775" s="302"/>
      <c r="Z775" s="302"/>
      <c r="AA775" s="302"/>
      <c r="AB775" s="302"/>
      <c r="AC775" s="302"/>
      <c r="AD775" s="302"/>
      <c r="AE775" s="302"/>
    </row>
    <row r="776" spans="11:31">
      <c r="K776" s="300"/>
      <c r="L776" s="300"/>
      <c r="M776" s="300"/>
      <c r="N776" s="300"/>
      <c r="O776" s="300"/>
      <c r="P776" s="301"/>
      <c r="Q776" s="301"/>
      <c r="R776" s="301"/>
      <c r="S776" s="301"/>
      <c r="T776" s="301"/>
      <c r="U776" s="301"/>
      <c r="V776" s="302"/>
      <c r="W776" s="302"/>
      <c r="X776" s="302"/>
      <c r="Y776" s="302"/>
      <c r="Z776" s="302"/>
      <c r="AA776" s="302"/>
      <c r="AB776" s="302"/>
      <c r="AC776" s="302"/>
      <c r="AD776" s="302"/>
      <c r="AE776" s="302"/>
    </row>
    <row r="777" spans="11:31">
      <c r="K777" s="300"/>
      <c r="L777" s="300"/>
      <c r="M777" s="300"/>
      <c r="N777" s="300"/>
      <c r="O777" s="300"/>
      <c r="P777" s="301"/>
      <c r="Q777" s="301"/>
      <c r="R777" s="301"/>
      <c r="S777" s="301"/>
      <c r="T777" s="301"/>
      <c r="U777" s="301"/>
      <c r="V777" s="302"/>
      <c r="W777" s="302"/>
      <c r="X777" s="302"/>
      <c r="Y777" s="302"/>
      <c r="Z777" s="302"/>
      <c r="AA777" s="302"/>
      <c r="AB777" s="302"/>
      <c r="AC777" s="302"/>
      <c r="AD777" s="302"/>
      <c r="AE777" s="302"/>
    </row>
    <row r="778" spans="11:31">
      <c r="K778" s="300"/>
      <c r="L778" s="300"/>
      <c r="M778" s="300"/>
      <c r="N778" s="300"/>
      <c r="O778" s="300"/>
      <c r="P778" s="301"/>
      <c r="Q778" s="301"/>
      <c r="R778" s="301"/>
      <c r="S778" s="301"/>
      <c r="T778" s="301"/>
      <c r="U778" s="301"/>
      <c r="V778" s="302"/>
      <c r="W778" s="302"/>
      <c r="X778" s="302"/>
      <c r="Y778" s="302"/>
      <c r="Z778" s="302"/>
      <c r="AA778" s="302"/>
      <c r="AB778" s="302"/>
      <c r="AC778" s="302"/>
      <c r="AD778" s="302"/>
      <c r="AE778" s="302"/>
    </row>
    <row r="779" spans="11:31">
      <c r="K779" s="300"/>
      <c r="L779" s="300"/>
      <c r="M779" s="300"/>
      <c r="N779" s="300"/>
      <c r="O779" s="300"/>
      <c r="P779" s="301"/>
      <c r="Q779" s="301"/>
      <c r="R779" s="301"/>
      <c r="S779" s="301"/>
      <c r="T779" s="301"/>
      <c r="U779" s="301"/>
      <c r="V779" s="302"/>
      <c r="W779" s="302"/>
      <c r="X779" s="302"/>
      <c r="Y779" s="302"/>
      <c r="Z779" s="302"/>
      <c r="AA779" s="302"/>
      <c r="AB779" s="302"/>
      <c r="AC779" s="302"/>
      <c r="AD779" s="302"/>
      <c r="AE779" s="302"/>
    </row>
    <row r="780" spans="11:31">
      <c r="K780" s="300"/>
      <c r="L780" s="300"/>
      <c r="M780" s="300"/>
      <c r="N780" s="300"/>
      <c r="O780" s="300"/>
      <c r="P780" s="301"/>
      <c r="Q780" s="301"/>
      <c r="R780" s="301"/>
      <c r="S780" s="301"/>
      <c r="T780" s="301"/>
      <c r="U780" s="301"/>
      <c r="V780" s="302"/>
      <c r="W780" s="302"/>
      <c r="X780" s="302"/>
      <c r="Y780" s="302"/>
      <c r="Z780" s="302"/>
      <c r="AA780" s="302"/>
      <c r="AB780" s="302"/>
      <c r="AC780" s="302"/>
      <c r="AD780" s="302"/>
      <c r="AE780" s="302"/>
    </row>
    <row r="781" spans="11:31">
      <c r="K781" s="300"/>
      <c r="L781" s="300"/>
      <c r="M781" s="300"/>
      <c r="N781" s="300"/>
      <c r="O781" s="300"/>
      <c r="P781" s="301"/>
      <c r="Q781" s="301"/>
      <c r="R781" s="301"/>
      <c r="S781" s="301"/>
      <c r="T781" s="301"/>
      <c r="U781" s="301"/>
      <c r="V781" s="302"/>
      <c r="W781" s="302"/>
      <c r="X781" s="302"/>
      <c r="Y781" s="302"/>
      <c r="Z781" s="302"/>
      <c r="AA781" s="302"/>
      <c r="AB781" s="302"/>
      <c r="AC781" s="302"/>
      <c r="AD781" s="302"/>
      <c r="AE781" s="302"/>
    </row>
    <row r="782" spans="11:31">
      <c r="K782" s="300"/>
      <c r="L782" s="300"/>
      <c r="M782" s="300"/>
      <c r="N782" s="300"/>
      <c r="O782" s="300"/>
      <c r="P782" s="301"/>
      <c r="Q782" s="301"/>
      <c r="R782" s="301"/>
      <c r="S782" s="301"/>
      <c r="T782" s="301"/>
      <c r="U782" s="301"/>
      <c r="V782" s="302"/>
      <c r="W782" s="302"/>
      <c r="X782" s="302"/>
      <c r="Y782" s="302"/>
      <c r="Z782" s="302"/>
      <c r="AA782" s="302"/>
      <c r="AB782" s="302"/>
      <c r="AC782" s="302"/>
      <c r="AD782" s="302"/>
      <c r="AE782" s="302"/>
    </row>
    <row r="783" spans="11:31">
      <c r="K783" s="300"/>
      <c r="L783" s="300"/>
      <c r="M783" s="300"/>
      <c r="N783" s="300"/>
      <c r="O783" s="300"/>
      <c r="P783" s="301"/>
      <c r="Q783" s="301"/>
      <c r="R783" s="301"/>
      <c r="S783" s="301"/>
      <c r="T783" s="301"/>
      <c r="U783" s="301"/>
      <c r="V783" s="302"/>
      <c r="W783" s="302"/>
      <c r="X783" s="302"/>
      <c r="Y783" s="302"/>
      <c r="Z783" s="302"/>
      <c r="AA783" s="302"/>
      <c r="AB783" s="302"/>
      <c r="AC783" s="302"/>
      <c r="AD783" s="302"/>
      <c r="AE783" s="302"/>
    </row>
    <row r="784" spans="11:31">
      <c r="K784" s="300"/>
      <c r="L784" s="300"/>
      <c r="M784" s="300"/>
      <c r="N784" s="300"/>
      <c r="O784" s="300"/>
      <c r="P784" s="301"/>
      <c r="Q784" s="301"/>
      <c r="R784" s="301"/>
      <c r="S784" s="301"/>
      <c r="T784" s="301"/>
      <c r="U784" s="301"/>
      <c r="V784" s="302"/>
      <c r="W784" s="302"/>
      <c r="X784" s="302"/>
      <c r="Y784" s="302"/>
      <c r="Z784" s="302"/>
      <c r="AA784" s="302"/>
      <c r="AB784" s="302"/>
      <c r="AC784" s="302"/>
      <c r="AD784" s="302"/>
      <c r="AE784" s="302"/>
    </row>
    <row r="785" spans="11:31">
      <c r="K785" s="300"/>
      <c r="L785" s="300"/>
      <c r="M785" s="300"/>
      <c r="N785" s="300"/>
      <c r="O785" s="300"/>
      <c r="P785" s="301"/>
      <c r="Q785" s="301"/>
      <c r="R785" s="301"/>
      <c r="S785" s="301"/>
      <c r="T785" s="301"/>
      <c r="U785" s="301"/>
      <c r="V785" s="302"/>
      <c r="W785" s="302"/>
      <c r="X785" s="302"/>
      <c r="Y785" s="302"/>
      <c r="Z785" s="302"/>
      <c r="AA785" s="302"/>
      <c r="AB785" s="302"/>
      <c r="AC785" s="302"/>
      <c r="AD785" s="302"/>
      <c r="AE785" s="302"/>
    </row>
    <row r="786" spans="11:31">
      <c r="K786" s="300"/>
      <c r="L786" s="300"/>
      <c r="M786" s="300"/>
      <c r="N786" s="300"/>
      <c r="O786" s="300"/>
      <c r="P786" s="301"/>
      <c r="Q786" s="301"/>
      <c r="R786" s="301"/>
      <c r="S786" s="301"/>
      <c r="T786" s="301"/>
      <c r="U786" s="301"/>
      <c r="V786" s="302"/>
      <c r="W786" s="302"/>
      <c r="X786" s="302"/>
      <c r="Y786" s="302"/>
      <c r="Z786" s="302"/>
      <c r="AA786" s="302"/>
      <c r="AB786" s="302"/>
      <c r="AC786" s="302"/>
      <c r="AD786" s="302"/>
      <c r="AE786" s="302"/>
    </row>
    <row r="787" spans="11:31">
      <c r="K787" s="300"/>
      <c r="L787" s="300"/>
      <c r="M787" s="300"/>
      <c r="N787" s="300"/>
      <c r="O787" s="300"/>
      <c r="P787" s="301"/>
      <c r="Q787" s="301"/>
      <c r="R787" s="301"/>
      <c r="S787" s="301"/>
      <c r="T787" s="301"/>
      <c r="U787" s="301"/>
      <c r="V787" s="302"/>
      <c r="W787" s="302"/>
      <c r="X787" s="302"/>
      <c r="Y787" s="302"/>
      <c r="Z787" s="302"/>
      <c r="AA787" s="302"/>
      <c r="AB787" s="302"/>
      <c r="AC787" s="302"/>
      <c r="AD787" s="302"/>
      <c r="AE787" s="302"/>
    </row>
    <row r="788" spans="11:31">
      <c r="K788" s="300"/>
      <c r="L788" s="300"/>
      <c r="M788" s="300"/>
      <c r="N788" s="300"/>
      <c r="O788" s="300"/>
      <c r="P788" s="301"/>
      <c r="Q788" s="301"/>
      <c r="R788" s="301"/>
      <c r="S788" s="301"/>
      <c r="T788" s="301"/>
      <c r="U788" s="301"/>
      <c r="V788" s="302"/>
      <c r="W788" s="302"/>
      <c r="X788" s="302"/>
      <c r="Y788" s="302"/>
      <c r="Z788" s="302"/>
      <c r="AA788" s="302"/>
      <c r="AB788" s="302"/>
      <c r="AC788" s="302"/>
      <c r="AD788" s="302"/>
      <c r="AE788" s="302"/>
    </row>
    <row r="789" spans="11:31">
      <c r="K789" s="300"/>
      <c r="L789" s="300"/>
      <c r="M789" s="300"/>
      <c r="N789" s="300"/>
      <c r="O789" s="300"/>
      <c r="P789" s="301"/>
      <c r="Q789" s="301"/>
      <c r="R789" s="301"/>
      <c r="S789" s="301"/>
      <c r="T789" s="301"/>
      <c r="U789" s="301"/>
      <c r="V789" s="302"/>
      <c r="W789" s="302"/>
      <c r="X789" s="302"/>
      <c r="Y789" s="302"/>
      <c r="Z789" s="302"/>
      <c r="AA789" s="302"/>
      <c r="AB789" s="302"/>
      <c r="AC789" s="302"/>
      <c r="AD789" s="302"/>
      <c r="AE789" s="302"/>
    </row>
    <row r="790" spans="11:31">
      <c r="K790" s="300"/>
      <c r="L790" s="300"/>
      <c r="M790" s="300"/>
      <c r="N790" s="300"/>
      <c r="O790" s="300"/>
      <c r="P790" s="301"/>
      <c r="Q790" s="301"/>
      <c r="R790" s="301"/>
      <c r="S790" s="301"/>
      <c r="T790" s="301"/>
      <c r="U790" s="301"/>
      <c r="V790" s="302"/>
      <c r="W790" s="302"/>
      <c r="X790" s="302"/>
      <c r="Y790" s="302"/>
      <c r="Z790" s="302"/>
      <c r="AA790" s="302"/>
      <c r="AB790" s="302"/>
      <c r="AC790" s="302"/>
      <c r="AD790" s="302"/>
      <c r="AE790" s="302"/>
    </row>
    <row r="791" spans="11:31">
      <c r="K791" s="300"/>
      <c r="L791" s="300"/>
      <c r="M791" s="300"/>
      <c r="N791" s="300"/>
      <c r="O791" s="300"/>
      <c r="P791" s="301"/>
      <c r="Q791" s="301"/>
      <c r="R791" s="301"/>
      <c r="S791" s="301"/>
      <c r="T791" s="301"/>
      <c r="U791" s="301"/>
      <c r="V791" s="302"/>
      <c r="W791" s="302"/>
      <c r="X791" s="302"/>
      <c r="Y791" s="302"/>
      <c r="Z791" s="302"/>
      <c r="AA791" s="302"/>
      <c r="AB791" s="302"/>
      <c r="AC791" s="302"/>
      <c r="AD791" s="302"/>
      <c r="AE791" s="302"/>
    </row>
    <row r="792" spans="11:31">
      <c r="K792" s="300"/>
      <c r="L792" s="300"/>
      <c r="M792" s="300"/>
      <c r="N792" s="300"/>
      <c r="O792" s="300"/>
      <c r="P792" s="301"/>
      <c r="Q792" s="301"/>
      <c r="R792" s="301"/>
      <c r="S792" s="301"/>
      <c r="T792" s="301"/>
      <c r="U792" s="301"/>
      <c r="V792" s="302"/>
      <c r="W792" s="302"/>
      <c r="X792" s="302"/>
      <c r="Y792" s="302"/>
      <c r="Z792" s="302"/>
      <c r="AA792" s="302"/>
      <c r="AB792" s="302"/>
      <c r="AC792" s="302"/>
      <c r="AD792" s="302"/>
      <c r="AE792" s="302"/>
    </row>
    <row r="793" spans="11:31">
      <c r="K793" s="300"/>
      <c r="L793" s="300"/>
      <c r="M793" s="300"/>
      <c r="N793" s="300"/>
      <c r="O793" s="300"/>
      <c r="P793" s="301"/>
      <c r="Q793" s="301"/>
      <c r="R793" s="301"/>
      <c r="S793" s="301"/>
      <c r="T793" s="301"/>
      <c r="U793" s="301"/>
      <c r="V793" s="302"/>
      <c r="W793" s="302"/>
      <c r="X793" s="302"/>
      <c r="Y793" s="302"/>
      <c r="Z793" s="302"/>
      <c r="AA793" s="302"/>
      <c r="AB793" s="302"/>
      <c r="AC793" s="302"/>
      <c r="AD793" s="302"/>
      <c r="AE793" s="302"/>
    </row>
    <row r="794" spans="11:31">
      <c r="K794" s="300"/>
      <c r="L794" s="300"/>
      <c r="M794" s="300"/>
      <c r="N794" s="300"/>
      <c r="O794" s="300"/>
      <c r="P794" s="301"/>
      <c r="Q794" s="301"/>
      <c r="R794" s="301"/>
      <c r="S794" s="301"/>
      <c r="T794" s="301"/>
      <c r="U794" s="301"/>
      <c r="V794" s="302"/>
      <c r="W794" s="302"/>
      <c r="X794" s="302"/>
      <c r="Y794" s="302"/>
      <c r="Z794" s="302"/>
      <c r="AA794" s="302"/>
      <c r="AB794" s="302"/>
      <c r="AC794" s="302"/>
      <c r="AD794" s="302"/>
      <c r="AE794" s="302"/>
    </row>
    <row r="795" spans="11:31">
      <c r="K795" s="300"/>
      <c r="L795" s="300"/>
      <c r="M795" s="300"/>
      <c r="N795" s="300"/>
      <c r="O795" s="300"/>
      <c r="P795" s="301"/>
      <c r="Q795" s="301"/>
      <c r="R795" s="301"/>
      <c r="S795" s="301"/>
      <c r="T795" s="301"/>
      <c r="U795" s="301"/>
      <c r="V795" s="302"/>
      <c r="W795" s="302"/>
      <c r="X795" s="302"/>
      <c r="Y795" s="302"/>
      <c r="Z795" s="302"/>
      <c r="AA795" s="302"/>
      <c r="AB795" s="302"/>
      <c r="AC795" s="302"/>
      <c r="AD795" s="302"/>
      <c r="AE795" s="302"/>
    </row>
    <row r="796" spans="11:31">
      <c r="K796" s="300"/>
      <c r="L796" s="300"/>
      <c r="M796" s="300"/>
      <c r="N796" s="300"/>
      <c r="O796" s="300"/>
      <c r="P796" s="301"/>
      <c r="Q796" s="301"/>
      <c r="R796" s="301"/>
      <c r="S796" s="301"/>
      <c r="T796" s="301"/>
      <c r="U796" s="301"/>
      <c r="V796" s="302"/>
      <c r="W796" s="302"/>
      <c r="X796" s="302"/>
      <c r="Y796" s="302"/>
      <c r="Z796" s="302"/>
      <c r="AA796" s="302"/>
      <c r="AB796" s="302"/>
      <c r="AC796" s="302"/>
      <c r="AD796" s="302"/>
      <c r="AE796" s="302"/>
    </row>
    <row r="797" spans="11:31">
      <c r="K797" s="300"/>
      <c r="L797" s="300"/>
      <c r="M797" s="300"/>
      <c r="N797" s="300"/>
      <c r="O797" s="300"/>
      <c r="P797" s="301"/>
      <c r="Q797" s="301"/>
      <c r="R797" s="301"/>
      <c r="S797" s="301"/>
      <c r="T797" s="301"/>
      <c r="U797" s="301"/>
      <c r="V797" s="302"/>
      <c r="W797" s="302"/>
      <c r="X797" s="302"/>
      <c r="Y797" s="302"/>
      <c r="Z797" s="302"/>
      <c r="AA797" s="302"/>
      <c r="AB797" s="302"/>
      <c r="AC797" s="302"/>
      <c r="AD797" s="302"/>
      <c r="AE797" s="302"/>
    </row>
    <row r="798" spans="11:31">
      <c r="K798" s="300"/>
      <c r="L798" s="300"/>
      <c r="M798" s="300"/>
      <c r="N798" s="300"/>
      <c r="O798" s="300"/>
      <c r="P798" s="301"/>
      <c r="Q798" s="301"/>
      <c r="R798" s="301"/>
      <c r="S798" s="301"/>
      <c r="T798" s="301"/>
      <c r="U798" s="301"/>
      <c r="V798" s="302"/>
      <c r="W798" s="302"/>
      <c r="X798" s="302"/>
      <c r="Y798" s="302"/>
      <c r="Z798" s="302"/>
      <c r="AA798" s="302"/>
      <c r="AB798" s="302"/>
      <c r="AC798" s="302"/>
      <c r="AD798" s="302"/>
      <c r="AE798" s="302"/>
    </row>
    <row r="799" spans="11:31">
      <c r="K799" s="300"/>
      <c r="L799" s="300"/>
      <c r="M799" s="300"/>
      <c r="N799" s="300"/>
      <c r="O799" s="300"/>
      <c r="P799" s="301"/>
      <c r="Q799" s="301"/>
      <c r="R799" s="301"/>
      <c r="S799" s="301"/>
      <c r="T799" s="301"/>
      <c r="U799" s="301"/>
      <c r="V799" s="302"/>
      <c r="W799" s="302"/>
      <c r="X799" s="302"/>
      <c r="Y799" s="302"/>
      <c r="Z799" s="302"/>
      <c r="AA799" s="302"/>
      <c r="AB799" s="302"/>
      <c r="AC799" s="302"/>
      <c r="AD799" s="302"/>
      <c r="AE799" s="302"/>
    </row>
    <row r="800" spans="11:31">
      <c r="K800" s="300"/>
      <c r="L800" s="300"/>
      <c r="M800" s="300"/>
      <c r="N800" s="300"/>
      <c r="O800" s="300"/>
      <c r="P800" s="301"/>
      <c r="Q800" s="301"/>
      <c r="R800" s="301"/>
      <c r="S800" s="301"/>
      <c r="T800" s="301"/>
      <c r="U800" s="301"/>
      <c r="V800" s="302"/>
      <c r="W800" s="302"/>
      <c r="X800" s="302"/>
      <c r="Y800" s="302"/>
      <c r="Z800" s="302"/>
      <c r="AA800" s="302"/>
      <c r="AB800" s="302"/>
      <c r="AC800" s="302"/>
      <c r="AD800" s="302"/>
      <c r="AE800" s="302"/>
    </row>
    <row r="801" spans="11:31">
      <c r="K801" s="300"/>
      <c r="L801" s="300"/>
      <c r="M801" s="300"/>
      <c r="N801" s="300"/>
      <c r="O801" s="300"/>
      <c r="P801" s="301"/>
      <c r="Q801" s="301"/>
      <c r="R801" s="301"/>
      <c r="S801" s="301"/>
      <c r="T801" s="301"/>
      <c r="U801" s="301"/>
      <c r="V801" s="302"/>
      <c r="W801" s="302"/>
      <c r="X801" s="302"/>
      <c r="Y801" s="302"/>
      <c r="Z801" s="302"/>
      <c r="AA801" s="302"/>
      <c r="AB801" s="302"/>
      <c r="AC801" s="302"/>
      <c r="AD801" s="302"/>
      <c r="AE801" s="302"/>
    </row>
    <row r="802" spans="11:31">
      <c r="K802" s="300"/>
      <c r="L802" s="300"/>
      <c r="M802" s="300"/>
      <c r="N802" s="300"/>
      <c r="O802" s="300"/>
      <c r="P802" s="301"/>
      <c r="Q802" s="301"/>
      <c r="R802" s="301"/>
      <c r="S802" s="301"/>
      <c r="T802" s="301"/>
      <c r="U802" s="301"/>
      <c r="V802" s="302"/>
      <c r="W802" s="302"/>
      <c r="X802" s="302"/>
      <c r="Y802" s="302"/>
      <c r="Z802" s="302"/>
      <c r="AA802" s="302"/>
      <c r="AB802" s="302"/>
      <c r="AC802" s="302"/>
      <c r="AD802" s="302"/>
      <c r="AE802" s="302"/>
    </row>
    <row r="803" spans="11:31">
      <c r="K803" s="300"/>
      <c r="L803" s="300"/>
      <c r="M803" s="300"/>
      <c r="N803" s="300"/>
      <c r="O803" s="300"/>
      <c r="P803" s="301"/>
      <c r="Q803" s="301"/>
      <c r="R803" s="301"/>
      <c r="S803" s="301"/>
      <c r="T803" s="301"/>
      <c r="U803" s="301"/>
      <c r="V803" s="302"/>
      <c r="W803" s="302"/>
      <c r="X803" s="302"/>
      <c r="Y803" s="302"/>
      <c r="Z803" s="302"/>
      <c r="AA803" s="302"/>
      <c r="AB803" s="302"/>
      <c r="AC803" s="302"/>
      <c r="AD803" s="302"/>
      <c r="AE803" s="302"/>
    </row>
    <row r="804" spans="11:31">
      <c r="K804" s="300"/>
      <c r="L804" s="300"/>
      <c r="M804" s="300"/>
      <c r="N804" s="300"/>
      <c r="O804" s="300"/>
      <c r="P804" s="301"/>
      <c r="Q804" s="301"/>
      <c r="R804" s="301"/>
      <c r="S804" s="301"/>
      <c r="T804" s="301"/>
      <c r="U804" s="301"/>
      <c r="V804" s="302"/>
      <c r="W804" s="302"/>
      <c r="X804" s="302"/>
      <c r="Y804" s="302"/>
      <c r="Z804" s="302"/>
      <c r="AA804" s="302"/>
      <c r="AB804" s="302"/>
      <c r="AC804" s="302"/>
      <c r="AD804" s="302"/>
      <c r="AE804" s="302"/>
    </row>
    <row r="805" spans="11:31">
      <c r="K805" s="300"/>
      <c r="L805" s="300"/>
      <c r="M805" s="300"/>
      <c r="N805" s="300"/>
      <c r="O805" s="300"/>
      <c r="P805" s="301"/>
      <c r="Q805" s="301"/>
      <c r="R805" s="301"/>
      <c r="S805" s="301"/>
      <c r="T805" s="301"/>
      <c r="U805" s="301"/>
      <c r="V805" s="302"/>
      <c r="W805" s="302"/>
      <c r="X805" s="302"/>
      <c r="Y805" s="302"/>
      <c r="Z805" s="302"/>
      <c r="AA805" s="302"/>
      <c r="AB805" s="302"/>
      <c r="AC805" s="302"/>
      <c r="AD805" s="302"/>
      <c r="AE805" s="302"/>
    </row>
    <row r="806" spans="11:31">
      <c r="K806" s="300"/>
      <c r="L806" s="300"/>
      <c r="M806" s="300"/>
      <c r="N806" s="300"/>
      <c r="O806" s="300"/>
      <c r="P806" s="301"/>
      <c r="Q806" s="301"/>
      <c r="R806" s="301"/>
      <c r="S806" s="301"/>
      <c r="T806" s="301"/>
      <c r="U806" s="301"/>
      <c r="V806" s="302"/>
      <c r="W806" s="302"/>
      <c r="X806" s="302"/>
      <c r="Y806" s="302"/>
      <c r="Z806" s="302"/>
      <c r="AA806" s="302"/>
      <c r="AB806" s="302"/>
      <c r="AC806" s="302"/>
      <c r="AD806" s="302"/>
      <c r="AE806" s="302"/>
    </row>
    <row r="807" spans="11:31">
      <c r="K807" s="300"/>
      <c r="L807" s="300"/>
      <c r="M807" s="300"/>
      <c r="N807" s="300"/>
      <c r="O807" s="300"/>
      <c r="P807" s="301"/>
      <c r="Q807" s="301"/>
      <c r="R807" s="301"/>
      <c r="S807" s="301"/>
      <c r="T807" s="301"/>
      <c r="U807" s="301"/>
      <c r="V807" s="302"/>
      <c r="W807" s="302"/>
      <c r="X807" s="302"/>
      <c r="Y807" s="302"/>
      <c r="Z807" s="302"/>
      <c r="AA807" s="302"/>
      <c r="AB807" s="302"/>
      <c r="AC807" s="302"/>
      <c r="AD807" s="302"/>
      <c r="AE807" s="302"/>
    </row>
    <row r="808" spans="11:31">
      <c r="K808" s="300"/>
      <c r="L808" s="300"/>
      <c r="M808" s="300"/>
      <c r="N808" s="300"/>
      <c r="O808" s="300"/>
      <c r="P808" s="301"/>
      <c r="Q808" s="301"/>
      <c r="R808" s="301"/>
      <c r="S808" s="301"/>
      <c r="T808" s="301"/>
      <c r="U808" s="301"/>
      <c r="V808" s="302"/>
      <c r="W808" s="302"/>
      <c r="X808" s="302"/>
      <c r="Y808" s="302"/>
      <c r="Z808" s="302"/>
      <c r="AA808" s="302"/>
      <c r="AB808" s="302"/>
      <c r="AC808" s="302"/>
      <c r="AD808" s="302"/>
      <c r="AE808" s="302"/>
    </row>
    <row r="809" spans="11:31">
      <c r="K809" s="300"/>
      <c r="L809" s="300"/>
      <c r="M809" s="300"/>
      <c r="N809" s="300"/>
      <c r="O809" s="300"/>
      <c r="P809" s="301"/>
      <c r="Q809" s="301"/>
      <c r="R809" s="301"/>
      <c r="S809" s="301"/>
      <c r="T809" s="301"/>
      <c r="U809" s="301"/>
      <c r="V809" s="302"/>
      <c r="W809" s="302"/>
      <c r="X809" s="302"/>
      <c r="Y809" s="302"/>
      <c r="Z809" s="302"/>
      <c r="AA809" s="302"/>
      <c r="AB809" s="302"/>
      <c r="AC809" s="302"/>
      <c r="AD809" s="302"/>
      <c r="AE809" s="302"/>
    </row>
    <row r="810" spans="11:31">
      <c r="K810" s="300"/>
      <c r="L810" s="300"/>
      <c r="M810" s="300"/>
      <c r="N810" s="300"/>
      <c r="O810" s="300"/>
      <c r="P810" s="301"/>
      <c r="Q810" s="301"/>
      <c r="R810" s="301"/>
      <c r="S810" s="301"/>
      <c r="T810" s="301"/>
      <c r="U810" s="301"/>
      <c r="V810" s="302"/>
      <c r="W810" s="302"/>
      <c r="X810" s="302"/>
      <c r="Y810" s="302"/>
      <c r="Z810" s="302"/>
      <c r="AA810" s="302"/>
      <c r="AB810" s="302"/>
      <c r="AC810" s="302"/>
      <c r="AD810" s="302"/>
      <c r="AE810" s="302"/>
    </row>
    <row r="811" spans="11:31">
      <c r="K811" s="300"/>
      <c r="L811" s="300"/>
      <c r="M811" s="300"/>
      <c r="N811" s="300"/>
      <c r="O811" s="300"/>
      <c r="P811" s="301"/>
      <c r="Q811" s="301"/>
      <c r="R811" s="301"/>
      <c r="S811" s="301"/>
      <c r="T811" s="301"/>
      <c r="U811" s="301"/>
      <c r="V811" s="302"/>
      <c r="W811" s="302"/>
      <c r="X811" s="302"/>
      <c r="Y811" s="302"/>
      <c r="Z811" s="302"/>
      <c r="AA811" s="302"/>
      <c r="AB811" s="302"/>
      <c r="AC811" s="302"/>
      <c r="AD811" s="302"/>
      <c r="AE811" s="302"/>
    </row>
    <row r="812" spans="11:31">
      <c r="K812" s="300"/>
      <c r="L812" s="300"/>
      <c r="M812" s="300"/>
      <c r="N812" s="300"/>
      <c r="O812" s="300"/>
      <c r="P812" s="301"/>
      <c r="Q812" s="301"/>
      <c r="R812" s="301"/>
      <c r="S812" s="301"/>
      <c r="T812" s="301"/>
      <c r="U812" s="301"/>
      <c r="V812" s="302"/>
      <c r="W812" s="302"/>
      <c r="X812" s="302"/>
      <c r="Y812" s="302"/>
      <c r="Z812" s="302"/>
      <c r="AA812" s="302"/>
      <c r="AB812" s="302"/>
      <c r="AC812" s="302"/>
      <c r="AD812" s="302"/>
      <c r="AE812" s="302"/>
    </row>
    <row r="813" spans="11:31">
      <c r="K813" s="300"/>
      <c r="L813" s="300"/>
      <c r="M813" s="300"/>
      <c r="N813" s="300"/>
      <c r="O813" s="300"/>
      <c r="P813" s="301"/>
      <c r="Q813" s="301"/>
      <c r="R813" s="301"/>
      <c r="S813" s="301"/>
      <c r="T813" s="301"/>
      <c r="U813" s="301"/>
      <c r="V813" s="302"/>
      <c r="W813" s="302"/>
      <c r="X813" s="302"/>
      <c r="Y813" s="302"/>
      <c r="Z813" s="302"/>
      <c r="AA813" s="302"/>
      <c r="AB813" s="302"/>
      <c r="AC813" s="302"/>
      <c r="AD813" s="302"/>
      <c r="AE813" s="302"/>
    </row>
    <row r="814" spans="11:31">
      <c r="K814" s="300"/>
      <c r="L814" s="300"/>
      <c r="M814" s="300"/>
      <c r="N814" s="300"/>
      <c r="O814" s="300"/>
      <c r="P814" s="301"/>
      <c r="Q814" s="301"/>
      <c r="R814" s="301"/>
      <c r="S814" s="301"/>
      <c r="T814" s="301"/>
      <c r="U814" s="301"/>
      <c r="V814" s="302"/>
      <c r="W814" s="302"/>
      <c r="X814" s="302"/>
      <c r="Y814" s="302"/>
      <c r="Z814" s="302"/>
      <c r="AA814" s="302"/>
      <c r="AB814" s="302"/>
      <c r="AC814" s="302"/>
      <c r="AD814" s="302"/>
      <c r="AE814" s="302"/>
    </row>
    <row r="815" spans="11:31">
      <c r="K815" s="300"/>
      <c r="L815" s="300"/>
      <c r="M815" s="300"/>
      <c r="N815" s="300"/>
      <c r="O815" s="300"/>
      <c r="P815" s="301"/>
      <c r="Q815" s="301"/>
      <c r="R815" s="301"/>
      <c r="S815" s="301"/>
      <c r="T815" s="301"/>
      <c r="U815" s="301"/>
      <c r="V815" s="302"/>
      <c r="W815" s="302"/>
      <c r="X815" s="302"/>
      <c r="Y815" s="302"/>
      <c r="Z815" s="302"/>
      <c r="AA815" s="302"/>
      <c r="AB815" s="302"/>
      <c r="AC815" s="302"/>
      <c r="AD815" s="302"/>
      <c r="AE815" s="302"/>
    </row>
    <row r="816" spans="11:31">
      <c r="K816" s="300"/>
      <c r="L816" s="300"/>
      <c r="M816" s="300"/>
      <c r="N816" s="300"/>
      <c r="O816" s="300"/>
      <c r="P816" s="301"/>
      <c r="Q816" s="301"/>
      <c r="R816" s="301"/>
      <c r="S816" s="301"/>
      <c r="T816" s="301"/>
      <c r="U816" s="301"/>
      <c r="V816" s="302"/>
      <c r="W816" s="302"/>
      <c r="X816" s="302"/>
      <c r="Y816" s="302"/>
      <c r="Z816" s="302"/>
      <c r="AA816" s="302"/>
      <c r="AB816" s="302"/>
      <c r="AC816" s="302"/>
      <c r="AD816" s="302"/>
      <c r="AE816" s="302"/>
    </row>
    <row r="817" spans="11:31">
      <c r="K817" s="300"/>
      <c r="L817" s="300"/>
      <c r="M817" s="300"/>
      <c r="N817" s="300"/>
      <c r="O817" s="300"/>
      <c r="P817" s="301"/>
      <c r="Q817" s="301"/>
      <c r="R817" s="301"/>
      <c r="S817" s="301"/>
      <c r="T817" s="301"/>
      <c r="U817" s="301"/>
      <c r="V817" s="302"/>
      <c r="W817" s="302"/>
      <c r="X817" s="302"/>
      <c r="Y817" s="302"/>
      <c r="Z817" s="302"/>
      <c r="AA817" s="302"/>
      <c r="AB817" s="302"/>
      <c r="AC817" s="302"/>
      <c r="AD817" s="302"/>
      <c r="AE817" s="302"/>
    </row>
    <row r="818" spans="11:31">
      <c r="K818" s="300"/>
      <c r="L818" s="300"/>
      <c r="M818" s="300"/>
      <c r="N818" s="300"/>
      <c r="O818" s="300"/>
      <c r="P818" s="301"/>
      <c r="Q818" s="301"/>
      <c r="R818" s="301"/>
      <c r="S818" s="301"/>
      <c r="T818" s="301"/>
      <c r="U818" s="301"/>
      <c r="V818" s="302"/>
      <c r="W818" s="302"/>
      <c r="X818" s="302"/>
      <c r="Y818" s="302"/>
      <c r="Z818" s="302"/>
      <c r="AA818" s="302"/>
      <c r="AB818" s="302"/>
      <c r="AC818" s="302"/>
      <c r="AD818" s="302"/>
      <c r="AE818" s="302"/>
    </row>
    <row r="819" spans="11:31">
      <c r="K819" s="300"/>
      <c r="L819" s="300"/>
      <c r="M819" s="300"/>
      <c r="N819" s="300"/>
      <c r="O819" s="300"/>
      <c r="P819" s="301"/>
      <c r="Q819" s="301"/>
      <c r="R819" s="301"/>
      <c r="S819" s="301"/>
      <c r="T819" s="301"/>
      <c r="U819" s="301"/>
      <c r="V819" s="302"/>
      <c r="W819" s="302"/>
      <c r="X819" s="302"/>
      <c r="Y819" s="302"/>
      <c r="Z819" s="302"/>
      <c r="AA819" s="302"/>
      <c r="AB819" s="302"/>
      <c r="AC819" s="302"/>
      <c r="AD819" s="302"/>
      <c r="AE819" s="302"/>
    </row>
    <row r="820" spans="11:31">
      <c r="K820" s="300"/>
      <c r="L820" s="300"/>
      <c r="M820" s="300"/>
      <c r="N820" s="300"/>
      <c r="O820" s="300"/>
      <c r="P820" s="301"/>
      <c r="Q820" s="301"/>
      <c r="R820" s="301"/>
      <c r="S820" s="301"/>
      <c r="T820" s="301"/>
      <c r="U820" s="301"/>
      <c r="V820" s="302"/>
      <c r="W820" s="302"/>
      <c r="X820" s="302"/>
      <c r="Y820" s="302"/>
      <c r="Z820" s="302"/>
      <c r="AA820" s="302"/>
      <c r="AB820" s="302"/>
      <c r="AC820" s="302"/>
      <c r="AD820" s="302"/>
      <c r="AE820" s="302"/>
    </row>
    <row r="821" spans="11:31">
      <c r="K821" s="300"/>
      <c r="L821" s="300"/>
      <c r="M821" s="300"/>
      <c r="N821" s="300"/>
      <c r="O821" s="300"/>
      <c r="P821" s="301"/>
      <c r="Q821" s="301"/>
      <c r="R821" s="301"/>
      <c r="S821" s="301"/>
      <c r="T821" s="301"/>
      <c r="U821" s="301"/>
      <c r="V821" s="302"/>
      <c r="W821" s="302"/>
      <c r="X821" s="302"/>
      <c r="Y821" s="302"/>
      <c r="Z821" s="302"/>
      <c r="AA821" s="302"/>
      <c r="AB821" s="302"/>
      <c r="AC821" s="302"/>
      <c r="AD821" s="302"/>
      <c r="AE821" s="302"/>
    </row>
    <row r="822" spans="11:31">
      <c r="K822" s="300"/>
      <c r="L822" s="300"/>
      <c r="M822" s="300"/>
      <c r="N822" s="300"/>
      <c r="O822" s="300"/>
      <c r="P822" s="301"/>
      <c r="Q822" s="301"/>
      <c r="R822" s="301"/>
      <c r="S822" s="301"/>
      <c r="T822" s="301"/>
      <c r="U822" s="301"/>
      <c r="V822" s="302"/>
      <c r="W822" s="302"/>
      <c r="X822" s="302"/>
      <c r="Y822" s="302"/>
      <c r="Z822" s="302"/>
      <c r="AA822" s="302"/>
      <c r="AB822" s="302"/>
      <c r="AC822" s="302"/>
      <c r="AD822" s="302"/>
      <c r="AE822" s="302"/>
    </row>
    <row r="823" spans="11:31">
      <c r="K823" s="300"/>
      <c r="L823" s="300"/>
      <c r="M823" s="300"/>
      <c r="N823" s="300"/>
      <c r="O823" s="300"/>
      <c r="P823" s="301"/>
      <c r="Q823" s="301"/>
      <c r="R823" s="301"/>
      <c r="S823" s="301"/>
      <c r="T823" s="301"/>
      <c r="U823" s="301"/>
      <c r="V823" s="302"/>
      <c r="W823" s="302"/>
      <c r="X823" s="302"/>
      <c r="Y823" s="302"/>
      <c r="Z823" s="302"/>
      <c r="AA823" s="302"/>
      <c r="AB823" s="302"/>
      <c r="AC823" s="302"/>
      <c r="AD823" s="302"/>
      <c r="AE823" s="302"/>
    </row>
    <row r="824" spans="11:31">
      <c r="K824" s="300"/>
      <c r="L824" s="300"/>
      <c r="M824" s="300"/>
      <c r="N824" s="300"/>
      <c r="O824" s="300"/>
      <c r="P824" s="301"/>
      <c r="Q824" s="301"/>
      <c r="R824" s="301"/>
      <c r="S824" s="301"/>
      <c r="T824" s="301"/>
      <c r="U824" s="301"/>
      <c r="V824" s="302"/>
      <c r="W824" s="302"/>
      <c r="X824" s="302"/>
      <c r="Y824" s="302"/>
      <c r="Z824" s="302"/>
      <c r="AA824" s="302"/>
      <c r="AB824" s="302"/>
      <c r="AC824" s="302"/>
      <c r="AD824" s="302"/>
      <c r="AE824" s="302"/>
    </row>
    <row r="825" spans="11:31">
      <c r="K825" s="300"/>
      <c r="L825" s="300"/>
      <c r="M825" s="300"/>
      <c r="N825" s="300"/>
      <c r="O825" s="300"/>
      <c r="P825" s="301"/>
      <c r="Q825" s="301"/>
      <c r="R825" s="301"/>
      <c r="S825" s="301"/>
      <c r="T825" s="301"/>
      <c r="U825" s="301"/>
      <c r="V825" s="302"/>
      <c r="W825" s="302"/>
      <c r="X825" s="302"/>
      <c r="Y825" s="302"/>
      <c r="Z825" s="302"/>
      <c r="AA825" s="302"/>
      <c r="AB825" s="302"/>
      <c r="AC825" s="302"/>
      <c r="AD825" s="302"/>
      <c r="AE825" s="302"/>
    </row>
    <row r="826" spans="11:31">
      <c r="K826" s="300"/>
      <c r="L826" s="300"/>
      <c r="M826" s="300"/>
      <c r="N826" s="300"/>
      <c r="O826" s="300"/>
      <c r="P826" s="301"/>
      <c r="Q826" s="301"/>
      <c r="R826" s="301"/>
      <c r="S826" s="301"/>
      <c r="T826" s="301"/>
      <c r="U826" s="301"/>
      <c r="V826" s="302"/>
      <c r="W826" s="302"/>
      <c r="X826" s="302"/>
      <c r="Y826" s="302"/>
      <c r="Z826" s="302"/>
      <c r="AA826" s="302"/>
      <c r="AB826" s="302"/>
      <c r="AC826" s="302"/>
      <c r="AD826" s="302"/>
      <c r="AE826" s="302"/>
    </row>
    <row r="827" spans="11:31">
      <c r="K827" s="300"/>
      <c r="L827" s="300"/>
      <c r="M827" s="300"/>
      <c r="N827" s="300"/>
      <c r="O827" s="300"/>
      <c r="P827" s="301"/>
      <c r="Q827" s="301"/>
      <c r="R827" s="301"/>
      <c r="S827" s="301"/>
      <c r="T827" s="301"/>
      <c r="U827" s="301"/>
      <c r="V827" s="302"/>
      <c r="W827" s="302"/>
      <c r="X827" s="302"/>
      <c r="Y827" s="302"/>
      <c r="Z827" s="302"/>
      <c r="AA827" s="302"/>
      <c r="AB827" s="302"/>
      <c r="AC827" s="302"/>
      <c r="AD827" s="302"/>
      <c r="AE827" s="302"/>
    </row>
    <row r="828" spans="11:31">
      <c r="K828" s="300"/>
      <c r="L828" s="300"/>
      <c r="M828" s="300"/>
      <c r="N828" s="300"/>
      <c r="O828" s="300"/>
      <c r="P828" s="301"/>
      <c r="Q828" s="301"/>
      <c r="R828" s="301"/>
      <c r="S828" s="301"/>
      <c r="T828" s="301"/>
      <c r="U828" s="301"/>
      <c r="V828" s="302"/>
      <c r="W828" s="302"/>
      <c r="X828" s="302"/>
      <c r="Y828" s="302"/>
      <c r="Z828" s="302"/>
      <c r="AA828" s="302"/>
      <c r="AB828" s="302"/>
      <c r="AC828" s="302"/>
      <c r="AD828" s="302"/>
      <c r="AE828" s="302"/>
    </row>
    <row r="829" spans="11:31">
      <c r="K829" s="300"/>
      <c r="L829" s="300"/>
      <c r="M829" s="300"/>
      <c r="N829" s="300"/>
      <c r="O829" s="300"/>
      <c r="P829" s="301"/>
      <c r="Q829" s="301"/>
      <c r="R829" s="301"/>
      <c r="S829" s="301"/>
      <c r="T829" s="301"/>
      <c r="U829" s="301"/>
      <c r="V829" s="302"/>
      <c r="W829" s="302"/>
      <c r="X829" s="302"/>
      <c r="Y829" s="302"/>
      <c r="Z829" s="302"/>
      <c r="AA829" s="302"/>
      <c r="AB829" s="302"/>
      <c r="AC829" s="302"/>
      <c r="AD829" s="302"/>
      <c r="AE829" s="302"/>
    </row>
    <row r="830" spans="11:31">
      <c r="K830" s="300"/>
      <c r="L830" s="300"/>
      <c r="M830" s="300"/>
      <c r="N830" s="300"/>
      <c r="O830" s="300"/>
      <c r="P830" s="301"/>
      <c r="Q830" s="301"/>
      <c r="R830" s="301"/>
      <c r="S830" s="301"/>
      <c r="T830" s="301"/>
      <c r="U830" s="301"/>
      <c r="V830" s="302"/>
      <c r="W830" s="302"/>
      <c r="X830" s="302"/>
      <c r="Y830" s="302"/>
      <c r="Z830" s="302"/>
      <c r="AA830" s="302"/>
      <c r="AB830" s="302"/>
      <c r="AC830" s="302"/>
      <c r="AD830" s="302"/>
      <c r="AE830" s="302"/>
    </row>
    <row r="831" spans="11:31">
      <c r="K831" s="300"/>
      <c r="L831" s="300"/>
      <c r="M831" s="300"/>
      <c r="N831" s="300"/>
      <c r="O831" s="300"/>
      <c r="P831" s="301"/>
      <c r="Q831" s="301"/>
      <c r="R831" s="301"/>
      <c r="S831" s="301"/>
      <c r="T831" s="301"/>
      <c r="U831" s="301"/>
      <c r="V831" s="302"/>
      <c r="W831" s="302"/>
      <c r="X831" s="302"/>
      <c r="Y831" s="302"/>
      <c r="Z831" s="302"/>
      <c r="AA831" s="302"/>
      <c r="AB831" s="302"/>
      <c r="AC831" s="302"/>
      <c r="AD831" s="302"/>
      <c r="AE831" s="302"/>
    </row>
  </sheetData>
  <mergeCells count="35">
    <mergeCell ref="C15:C18"/>
    <mergeCell ref="D15:D18"/>
    <mergeCell ref="E15:E18"/>
    <mergeCell ref="F15:F18"/>
    <mergeCell ref="G15:G18"/>
    <mergeCell ref="B4:F4"/>
    <mergeCell ref="G4:M4"/>
    <mergeCell ref="X5:AA5"/>
    <mergeCell ref="C10:D11"/>
    <mergeCell ref="C12:D13"/>
    <mergeCell ref="V16:V17"/>
    <mergeCell ref="H15:H18"/>
    <mergeCell ref="I15:I18"/>
    <mergeCell ref="J15:J18"/>
    <mergeCell ref="K15:K18"/>
    <mergeCell ref="M15:M18"/>
    <mergeCell ref="P16:P17"/>
    <mergeCell ref="Q16:Q17"/>
    <mergeCell ref="R16:R17"/>
    <mergeCell ref="S16:S17"/>
    <mergeCell ref="T16:T17"/>
    <mergeCell ref="U16:U17"/>
    <mergeCell ref="L15:L18"/>
    <mergeCell ref="N15:N18"/>
    <mergeCell ref="O15:O18"/>
    <mergeCell ref="AC16:AC17"/>
    <mergeCell ref="AD16:AD17"/>
    <mergeCell ref="AE16:AE17"/>
    <mergeCell ref="AF16:AF17"/>
    <mergeCell ref="W16:W17"/>
    <mergeCell ref="X16:X17"/>
    <mergeCell ref="Y16:Y17"/>
    <mergeCell ref="Z16:Z17"/>
    <mergeCell ref="AA16:AA17"/>
    <mergeCell ref="AB16:AB17"/>
  </mergeCells>
  <phoneticPr fontId="10"/>
  <dataValidations count="6">
    <dataValidation type="list" allowBlank="1" showInputMessage="1" showErrorMessage="1" sqref="H19:O20" xr:uid="{BE3981AF-3970-4B13-AF95-DE28A8B4637B}"/>
    <dataValidation type="list" allowBlank="1" showInputMessage="1" showErrorMessage="1" sqref="F19:F20" xr:uid="{7F35EE6F-F7BF-434C-AA9D-4BBC3C135F7A}">
      <formula1>品種コード③</formula1>
    </dataValidation>
    <dataValidation type="list" allowBlank="1" showInputMessage="1" showErrorMessage="1" sqref="G19:G20" xr:uid="{11810E77-F8EB-4E3B-9A19-EB22BEE6B4D1}">
      <formula1>品種コード④</formula1>
    </dataValidation>
    <dataValidation type="list" allowBlank="1" showInputMessage="1" showErrorMessage="1" sqref="E19:E20" xr:uid="{E7E159CB-0A31-4B14-83AD-FAB1DD6497C1}">
      <formula1>品種コード②</formula1>
    </dataValidation>
    <dataValidation type="list" allowBlank="1" showInputMessage="1" showErrorMessage="1" sqref="D19:D20" xr:uid="{CF941256-CB39-4391-8BBE-95CF16479346}">
      <formula1>品種コード①</formula1>
    </dataValidation>
    <dataValidation allowBlank="1" showInputMessage="1" showErrorMessage="1" sqref="E21:E30" xr:uid="{84BB407D-776E-4769-8978-EE5416299AEE}"/>
  </dataValidations>
  <pageMargins left="0.23622047244094491" right="0.23622047244094491" top="0.74803149606299213" bottom="0.74803149606299213" header="0.31496062992125984" footer="0.31496062992125984"/>
  <pageSetup paperSize="9" scale="33" orientation="landscape" cellComments="asDisplayed" r:id="rId1"/>
  <headerFooter>
    <oddHeader>&amp;R開示版・非開示版
※上記いずれかに丸をつけてください。</oddHeader>
  </headerFooter>
  <colBreaks count="1" manualBreakCount="1">
    <brk id="19" max="1048575" man="1"/>
  </col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C5C46411-AC1F-49D1-A2EA-ABAAF55F9B0B}">
          <x14:formula1>
            <xm:f>'コード '!$B$84:$B$98</xm:f>
          </x14:formula1>
          <xm:sqref>L21:L30</xm:sqref>
        </x14:dataValidation>
        <x14:dataValidation type="list" allowBlank="1" showInputMessage="1" showErrorMessage="1" xr:uid="{A244D779-502C-41C4-8B2C-D52E1B0A1D09}">
          <x14:formula1>
            <xm:f>'コード '!$B$51:$B$57</xm:f>
          </x14:formula1>
          <xm:sqref>H21:H30</xm:sqref>
        </x14:dataValidation>
        <x14:dataValidation type="list" allowBlank="1" showInputMessage="1" showErrorMessage="1" xr:uid="{55BE2756-0EE5-4DC2-BA18-4173D32B77BF}">
          <x14:formula1>
            <xm:f>'コード '!$B$60:$B$70</xm:f>
          </x14:formula1>
          <xm:sqref>I21:I30</xm:sqref>
        </x14:dataValidation>
        <x14:dataValidation type="list" allowBlank="1" showInputMessage="1" showErrorMessage="1" xr:uid="{06ECD875-6E41-41DC-ADF1-CC629FFDE7C8}">
          <x14:formula1>
            <xm:f>'コード '!$B$101:$B$102</xm:f>
          </x14:formula1>
          <xm:sqref>M21:O30</xm:sqref>
        </x14:dataValidation>
        <x14:dataValidation type="list" allowBlank="1" showInputMessage="1" showErrorMessage="1" xr:uid="{D9379671-CCE9-4827-8B0B-E13296F569B2}">
          <x14:formula1>
            <xm:f>'コード '!$B$6:$B$9</xm:f>
          </x14:formula1>
          <xm:sqref>D21:D30</xm:sqref>
        </x14:dataValidation>
        <x14:dataValidation type="list" allowBlank="1" showInputMessage="1" showErrorMessage="1" xr:uid="{B2A90684-886B-42A9-9852-8D14A2E0637E}">
          <x14:formula1>
            <xm:f>'コード '!$B$16:$B$17</xm:f>
          </x14:formula1>
          <xm:sqref>F21:F30</xm:sqref>
        </x14:dataValidation>
        <x14:dataValidation type="list" allowBlank="1" showInputMessage="1" showErrorMessage="1" xr:uid="{92960D86-4812-4A42-9404-C26E1A8FF924}">
          <x14:formula1>
            <xm:f>'コード '!$B$20:$B$48</xm:f>
          </x14:formula1>
          <xm:sqref>G21:G30</xm:sqref>
        </x14:dataValidation>
        <x14:dataValidation type="list" allowBlank="1" showInputMessage="1" showErrorMessage="1" xr:uid="{3C546AE8-6011-4DD2-8174-312E9B8E05ED}">
          <x14:formula1>
            <xm:f>'コード '!$B$73:$B$75</xm:f>
          </x14:formula1>
          <xm:sqref>J21:J30</xm:sqref>
        </x14:dataValidation>
        <x14:dataValidation type="list" allowBlank="1" showInputMessage="1" showErrorMessage="1" xr:uid="{8316064C-F6B7-4565-8F4B-E70517F8CFF1}">
          <x14:formula1>
            <xm:f>'コード '!$B$78:$B$81</xm:f>
          </x14:formula1>
          <xm:sqref>K21:K30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48"/>
  <sheetViews>
    <sheetView showGridLines="0" view="pageBreakPreview" topLeftCell="A13" zoomScale="85" zoomScaleNormal="90" zoomScaleSheetLayoutView="85" workbookViewId="0">
      <selection activeCell="H20" sqref="H20"/>
    </sheetView>
  </sheetViews>
  <sheetFormatPr defaultColWidth="8.875" defaultRowHeight="14.25"/>
  <cols>
    <col min="1" max="1" width="2.875" style="20" customWidth="1"/>
    <col min="2" max="2" width="5.5" style="29" customWidth="1"/>
    <col min="3" max="3" width="4.5" style="148" customWidth="1"/>
    <col min="4" max="4" width="4.5" style="12" customWidth="1"/>
    <col min="5" max="6" width="4.875" style="4" customWidth="1"/>
    <col min="7" max="7" width="14.875" style="13" customWidth="1"/>
    <col min="8" max="8" width="18.125" style="14" customWidth="1"/>
    <col min="9" max="9" width="15.875" style="3" customWidth="1"/>
    <col min="10" max="10" width="15" style="3" customWidth="1"/>
    <col min="11" max="11" width="10.875" style="3" customWidth="1"/>
    <col min="12" max="12" width="8.875" style="3" customWidth="1"/>
    <col min="13" max="15" width="12.875" style="3" customWidth="1"/>
    <col min="16" max="16" width="2.5" style="3" customWidth="1"/>
    <col min="17" max="17" width="10.5" style="3" customWidth="1"/>
    <col min="18" max="18" width="8.875" style="3"/>
    <col min="19" max="19" width="10.125" style="3" bestFit="1" customWidth="1"/>
    <col min="20" max="20" width="8.875" style="3"/>
    <col min="21" max="21" width="10.875" style="3" customWidth="1"/>
    <col min="22" max="22" width="10.5" style="3" customWidth="1"/>
    <col min="23" max="23" width="8.875" style="3"/>
    <col min="24" max="24" width="11.25" style="3" bestFit="1" customWidth="1"/>
    <col min="25" max="25" width="8.875" style="3"/>
    <col min="26" max="26" width="10.75" style="3" customWidth="1"/>
    <col min="27" max="27" width="2.5" style="3" customWidth="1"/>
    <col min="28" max="16384" width="8.875" style="3"/>
  </cols>
  <sheetData>
    <row r="1" spans="1:26" ht="25.5" customHeight="1">
      <c r="A1" s="153"/>
      <c r="B1" s="181" t="str">
        <f>'コード '!A1</f>
        <v>溶融亜鉛めっき鋼帯及び鋼板（海外供給者）</v>
      </c>
    </row>
    <row r="2" spans="1:26" ht="18">
      <c r="B2" s="174" t="s">
        <v>289</v>
      </c>
    </row>
    <row r="3" spans="1:26" ht="6.95" customHeight="1" thickBot="1">
      <c r="B3" s="86"/>
    </row>
    <row r="4" spans="1:26" ht="17.45" customHeight="1" thickBot="1">
      <c r="B4" s="757" t="s">
        <v>65</v>
      </c>
      <c r="C4" s="758"/>
      <c r="D4" s="758"/>
      <c r="E4" s="758"/>
      <c r="F4" s="758"/>
      <c r="G4" s="758"/>
      <c r="H4" s="759" t="str">
        <f>IF(様式一覧表!D5="","",様式一覧表!D5)</f>
        <v/>
      </c>
      <c r="I4" s="759"/>
      <c r="J4" s="759"/>
      <c r="K4" s="759"/>
      <c r="L4" s="760"/>
    </row>
    <row r="5" spans="1:26" ht="7.5" customHeight="1">
      <c r="A5" s="3"/>
      <c r="B5" s="30"/>
    </row>
    <row r="6" spans="1:26">
      <c r="A6" s="11"/>
      <c r="B6" s="11" t="s">
        <v>290</v>
      </c>
    </row>
    <row r="7" spans="1:26">
      <c r="A7" s="3"/>
      <c r="B7" s="3"/>
    </row>
    <row r="8" spans="1:26">
      <c r="A8" s="3"/>
      <c r="B8" s="3" t="s">
        <v>291</v>
      </c>
      <c r="E8" s="576" t="str">
        <f>'コード '!$B$3</f>
        <v>2024年1月1日から2024年12月31日まで</v>
      </c>
      <c r="L8" s="48"/>
    </row>
    <row r="9" spans="1:26">
      <c r="A9" s="3"/>
      <c r="B9" s="3" t="s">
        <v>292</v>
      </c>
      <c r="E9" s="879"/>
      <c r="F9" s="880"/>
      <c r="G9" s="880"/>
      <c r="H9" s="881"/>
      <c r="I9" s="11" t="s">
        <v>293</v>
      </c>
      <c r="J9" s="11"/>
    </row>
    <row r="10" spans="1:26">
      <c r="A10" s="3"/>
      <c r="B10" s="882"/>
      <c r="C10" s="882"/>
      <c r="D10" s="882"/>
      <c r="E10" s="882"/>
      <c r="F10" s="882"/>
      <c r="G10" s="49"/>
      <c r="H10" s="882"/>
      <c r="I10" s="882"/>
      <c r="J10" s="883"/>
      <c r="K10" s="883"/>
      <c r="L10" s="883"/>
      <c r="M10" s="50"/>
      <c r="N10" s="50"/>
      <c r="O10" s="50"/>
    </row>
    <row r="11" spans="1:26">
      <c r="B11" s="51" t="s">
        <v>294</v>
      </c>
      <c r="C11" s="52"/>
      <c r="D11" s="53"/>
      <c r="E11" s="54"/>
      <c r="F11" s="54"/>
      <c r="G11" s="55"/>
      <c r="H11" s="56"/>
      <c r="I11" s="57"/>
      <c r="J11" s="57"/>
      <c r="K11" s="57"/>
      <c r="L11" s="58"/>
      <c r="M11" s="56"/>
      <c r="N11" s="56"/>
      <c r="O11" s="59"/>
    </row>
    <row r="12" spans="1:26" ht="78" customHeight="1">
      <c r="B12" s="884" t="s">
        <v>295</v>
      </c>
      <c r="C12" s="885"/>
      <c r="D12" s="885"/>
      <c r="E12" s="885"/>
      <c r="F12" s="885"/>
      <c r="G12" s="885"/>
      <c r="H12" s="885"/>
      <c r="I12" s="885"/>
      <c r="J12" s="885"/>
      <c r="K12" s="885"/>
      <c r="L12" s="885"/>
      <c r="M12" s="885"/>
      <c r="N12" s="885"/>
      <c r="O12" s="886"/>
    </row>
    <row r="13" spans="1:26" ht="23.25" customHeight="1" thickBot="1">
      <c r="B13" s="28"/>
      <c r="C13" s="28"/>
      <c r="D13" s="28"/>
      <c r="E13" s="28"/>
      <c r="F13" s="28"/>
      <c r="G13" s="28"/>
      <c r="H13" s="28"/>
      <c r="I13" s="28"/>
      <c r="J13" s="28"/>
      <c r="K13" s="28"/>
      <c r="L13" s="28"/>
      <c r="M13" s="28"/>
      <c r="N13" s="28"/>
      <c r="O13" s="28"/>
    </row>
    <row r="14" spans="1:26" ht="30" customHeight="1" thickTop="1" thickBot="1">
      <c r="B14" s="60"/>
      <c r="C14" s="61"/>
      <c r="D14" s="61"/>
      <c r="E14" s="61"/>
      <c r="F14" s="61"/>
      <c r="G14" s="61"/>
      <c r="H14" s="61"/>
      <c r="I14" s="61"/>
      <c r="J14" s="61"/>
      <c r="K14" s="62"/>
      <c r="L14" s="63"/>
      <c r="M14" s="63"/>
      <c r="N14" s="581"/>
      <c r="O14" s="416" t="s">
        <v>296</v>
      </c>
      <c r="Q14" s="164"/>
      <c r="R14" s="63"/>
      <c r="S14" s="63"/>
      <c r="T14" s="63"/>
      <c r="U14" s="165"/>
      <c r="V14" s="166"/>
      <c r="W14" s="63"/>
      <c r="X14" s="63"/>
      <c r="Y14" s="63"/>
      <c r="Z14" s="165"/>
    </row>
    <row r="15" spans="1:26" s="23" customFormat="1" ht="39.6" customHeight="1" thickBot="1">
      <c r="A15" s="22"/>
      <c r="B15" s="64" t="s">
        <v>297</v>
      </c>
      <c r="C15" s="875" t="s">
        <v>298</v>
      </c>
      <c r="D15" s="875"/>
      <c r="E15" s="875"/>
      <c r="F15" s="875"/>
      <c r="G15" s="876"/>
      <c r="H15" s="65" t="s">
        <v>299</v>
      </c>
      <c r="I15" s="65" t="s">
        <v>300</v>
      </c>
      <c r="J15" s="66" t="s">
        <v>301</v>
      </c>
      <c r="K15" s="877" t="s">
        <v>302</v>
      </c>
      <c r="L15" s="878"/>
      <c r="M15" s="67" t="s">
        <v>303</v>
      </c>
      <c r="N15" s="68" t="s">
        <v>304</v>
      </c>
      <c r="O15" s="69" t="s">
        <v>305</v>
      </c>
      <c r="Q15" s="923" t="s">
        <v>306</v>
      </c>
      <c r="R15" s="924"/>
      <c r="S15" s="167" t="s">
        <v>307</v>
      </c>
      <c r="T15" s="168" t="s">
        <v>308</v>
      </c>
      <c r="U15" s="169" t="s">
        <v>309</v>
      </c>
      <c r="V15" s="923" t="s">
        <v>310</v>
      </c>
      <c r="W15" s="924"/>
      <c r="X15" s="167" t="s">
        <v>307</v>
      </c>
      <c r="Y15" s="168" t="s">
        <v>308</v>
      </c>
      <c r="Z15" s="169" t="s">
        <v>309</v>
      </c>
    </row>
    <row r="16" spans="1:26" ht="21" customHeight="1" thickTop="1" thickBot="1">
      <c r="B16" s="70">
        <v>1</v>
      </c>
      <c r="C16" s="887"/>
      <c r="D16" s="888"/>
      <c r="E16" s="888"/>
      <c r="F16" s="888"/>
      <c r="G16" s="889"/>
      <c r="H16" s="476"/>
      <c r="I16" s="477"/>
      <c r="J16" s="543"/>
      <c r="K16" s="863" t="s">
        <v>311</v>
      </c>
      <c r="L16" s="71" t="s">
        <v>312</v>
      </c>
      <c r="M16" s="545"/>
      <c r="N16" s="546"/>
      <c r="O16" s="547" t="str">
        <f>IF(M16+N16&lt;&gt;0,M16+N16,"")</f>
        <v/>
      </c>
      <c r="Q16" s="912" t="s">
        <v>313</v>
      </c>
      <c r="R16" s="437" t="s">
        <v>314</v>
      </c>
      <c r="S16" s="545"/>
      <c r="T16" s="546"/>
      <c r="U16" s="547" t="str">
        <f>IF(S16+T16&lt;&gt;0,S16+T16,"")</f>
        <v/>
      </c>
      <c r="V16" s="912" t="s">
        <v>315</v>
      </c>
      <c r="W16" s="159" t="s">
        <v>314</v>
      </c>
      <c r="X16" s="545"/>
      <c r="Y16" s="546"/>
      <c r="Z16" s="547" t="str">
        <f>IF(X16+Y16&lt;&gt;0,X16+Y16,"")</f>
        <v/>
      </c>
    </row>
    <row r="17" spans="2:26" ht="21.6" customHeight="1">
      <c r="B17" s="70"/>
      <c r="C17" s="866" t="s">
        <v>316</v>
      </c>
      <c r="D17" s="867"/>
      <c r="E17" s="867" t="s">
        <v>317</v>
      </c>
      <c r="F17" s="867"/>
      <c r="G17" s="867" t="s">
        <v>318</v>
      </c>
      <c r="H17" s="870" t="s">
        <v>319</v>
      </c>
      <c r="I17" s="871" t="s">
        <v>320</v>
      </c>
      <c r="J17" s="872"/>
      <c r="K17" s="864"/>
      <c r="L17" s="74" t="s">
        <v>321</v>
      </c>
      <c r="M17" s="548"/>
      <c r="N17" s="549"/>
      <c r="O17" s="550" t="str">
        <f>IF(M17+N17&lt;&gt;0,M17+N17,"")</f>
        <v/>
      </c>
      <c r="Q17" s="913"/>
      <c r="R17" s="438" t="s">
        <v>322</v>
      </c>
      <c r="S17" s="548"/>
      <c r="T17" s="549"/>
      <c r="U17" s="550" t="str">
        <f>IF(S17+T17&lt;&gt;0,S17+T17,"")</f>
        <v/>
      </c>
      <c r="V17" s="913"/>
      <c r="W17" s="108" t="s">
        <v>322</v>
      </c>
      <c r="X17" s="548"/>
      <c r="Y17" s="549"/>
      <c r="Z17" s="550" t="str">
        <f>IF(X17+Y17&lt;&gt;0,X17+Y17,"")</f>
        <v/>
      </c>
    </row>
    <row r="18" spans="2:26" ht="21.6" customHeight="1">
      <c r="B18" s="70"/>
      <c r="C18" s="868"/>
      <c r="D18" s="869"/>
      <c r="E18" s="869"/>
      <c r="F18" s="869"/>
      <c r="G18" s="869"/>
      <c r="H18" s="869"/>
      <c r="I18" s="873"/>
      <c r="J18" s="874"/>
      <c r="K18" s="865"/>
      <c r="L18" s="77" t="s">
        <v>305</v>
      </c>
      <c r="M18" s="551" t="str">
        <f>IF(M16+M17&lt;&gt;0,M16+M17,"")</f>
        <v/>
      </c>
      <c r="N18" s="551" t="str">
        <f>IF(N16+N17&lt;&gt;0,N16+N17,"")</f>
        <v/>
      </c>
      <c r="O18" s="550" t="e">
        <f>O16+O17</f>
        <v>#VALUE!</v>
      </c>
      <c r="Q18" s="914"/>
      <c r="R18" s="439" t="s">
        <v>323</v>
      </c>
      <c r="S18" s="551" t="str">
        <f>IF(S16+S17&lt;&gt;0,S16+S17,"")</f>
        <v/>
      </c>
      <c r="T18" s="551" t="str">
        <f>IF(T16+T17&lt;&gt;0,T16+T17,"")</f>
        <v/>
      </c>
      <c r="U18" s="550" t="e">
        <f>U16+U17</f>
        <v>#VALUE!</v>
      </c>
      <c r="V18" s="914"/>
      <c r="W18" s="160" t="s">
        <v>323</v>
      </c>
      <c r="X18" s="551" t="str">
        <f>IF(X16+X17&lt;&gt;0,X16+X17,"")</f>
        <v/>
      </c>
      <c r="Y18" s="551" t="str">
        <f>IF(Y16+Y17&lt;&gt;0,Y16+Y17,"")</f>
        <v/>
      </c>
      <c r="Z18" s="550" t="e">
        <f>Z16+Z17</f>
        <v>#VALUE!</v>
      </c>
    </row>
    <row r="19" spans="2:26" ht="21.6" customHeight="1">
      <c r="B19" s="70"/>
      <c r="C19" s="890"/>
      <c r="D19" s="891"/>
      <c r="E19" s="892"/>
      <c r="F19" s="893"/>
      <c r="G19" s="78"/>
      <c r="H19" s="417"/>
      <c r="I19" s="894"/>
      <c r="J19" s="895"/>
      <c r="K19" s="896" t="s">
        <v>324</v>
      </c>
      <c r="L19" s="74" t="s">
        <v>312</v>
      </c>
      <c r="M19" s="552"/>
      <c r="N19" s="552"/>
      <c r="O19" s="553" t="str">
        <f>IF(M19+N19&lt;&gt;0,M19+N19,"")</f>
        <v/>
      </c>
      <c r="Q19" s="910" t="s">
        <v>325</v>
      </c>
      <c r="R19" s="438" t="s">
        <v>314</v>
      </c>
      <c r="S19" s="552"/>
      <c r="T19" s="552"/>
      <c r="U19" s="553" t="str">
        <f>IF(S19+T19&lt;&gt;0,S19+T19,"")</f>
        <v/>
      </c>
      <c r="V19" s="910" t="s">
        <v>326</v>
      </c>
      <c r="W19" s="108" t="s">
        <v>314</v>
      </c>
      <c r="X19" s="552"/>
      <c r="Y19" s="552"/>
      <c r="Z19" s="553" t="str">
        <f>IF(X19+Y19&lt;&gt;0,X19+Y19,"")</f>
        <v/>
      </c>
    </row>
    <row r="20" spans="2:26" ht="21.6" customHeight="1">
      <c r="B20" s="70"/>
      <c r="C20" s="890"/>
      <c r="D20" s="891"/>
      <c r="E20" s="892"/>
      <c r="F20" s="893"/>
      <c r="G20" s="78"/>
      <c r="H20" s="417"/>
      <c r="I20" s="894"/>
      <c r="J20" s="895"/>
      <c r="K20" s="864"/>
      <c r="L20" s="74" t="s">
        <v>321</v>
      </c>
      <c r="M20" s="552"/>
      <c r="N20" s="552"/>
      <c r="O20" s="553" t="str">
        <f>IF(M20+N20&lt;&gt;0,M20+N20,"")</f>
        <v/>
      </c>
      <c r="Q20" s="910"/>
      <c r="R20" s="438" t="s">
        <v>322</v>
      </c>
      <c r="S20" s="552"/>
      <c r="T20" s="552"/>
      <c r="U20" s="553" t="str">
        <f>IF(S20+T20&lt;&gt;0,S20+T20,"")</f>
        <v/>
      </c>
      <c r="V20" s="910"/>
      <c r="W20" s="108" t="s">
        <v>322</v>
      </c>
      <c r="X20" s="552"/>
      <c r="Y20" s="552"/>
      <c r="Z20" s="553" t="str">
        <f>IF(X20+Y20&lt;&gt;0,X20+Y20,"")</f>
        <v/>
      </c>
    </row>
    <row r="21" spans="2:26" ht="21.6" customHeight="1">
      <c r="B21" s="70"/>
      <c r="C21" s="890"/>
      <c r="D21" s="891"/>
      <c r="E21" s="892"/>
      <c r="F21" s="893"/>
      <c r="G21" s="78"/>
      <c r="H21" s="417"/>
      <c r="I21" s="894"/>
      <c r="J21" s="895"/>
      <c r="K21" s="865"/>
      <c r="L21" s="77" t="s">
        <v>305</v>
      </c>
      <c r="M21" s="554" t="str">
        <f>IF(M19+M20&lt;&gt;0,M19+M20,"")</f>
        <v/>
      </c>
      <c r="N21" s="554" t="str">
        <f>IF(N19+N20&lt;&gt;0,N19+N20,"")</f>
        <v/>
      </c>
      <c r="O21" s="553" t="e">
        <f>O19+O20</f>
        <v>#VALUE!</v>
      </c>
      <c r="Q21" s="910"/>
      <c r="R21" s="439" t="s">
        <v>323</v>
      </c>
      <c r="S21" s="554" t="str">
        <f>IF(S19+S20&lt;&gt;0,S19+S20,"")</f>
        <v/>
      </c>
      <c r="T21" s="554" t="str">
        <f>IF(T19+T20&lt;&gt;0,T19+T20,"")</f>
        <v/>
      </c>
      <c r="U21" s="553" t="e">
        <f>U19+U20</f>
        <v>#VALUE!</v>
      </c>
      <c r="V21" s="910"/>
      <c r="W21" s="160" t="s">
        <v>323</v>
      </c>
      <c r="X21" s="554" t="str">
        <f>IF(X19+X20&lt;&gt;0,X19+X20,"")</f>
        <v/>
      </c>
      <c r="Y21" s="554" t="str">
        <f>IF(Y19+Y20&lt;&gt;0,Y19+Y20,"")</f>
        <v/>
      </c>
      <c r="Z21" s="553" t="e">
        <f>Z19+Z20</f>
        <v>#VALUE!</v>
      </c>
    </row>
    <row r="22" spans="2:26" ht="21.6" customHeight="1">
      <c r="B22" s="70"/>
      <c r="C22" s="890"/>
      <c r="D22" s="891"/>
      <c r="E22" s="892"/>
      <c r="F22" s="893"/>
      <c r="G22" s="78"/>
      <c r="H22" s="417"/>
      <c r="I22" s="894"/>
      <c r="J22" s="895"/>
      <c r="K22" s="897" t="s">
        <v>327</v>
      </c>
      <c r="L22" s="74" t="s">
        <v>312</v>
      </c>
      <c r="M22" s="554" t="e">
        <f t="shared" ref="M22:O23" si="0">M19/M16</f>
        <v>#DIV/0!</v>
      </c>
      <c r="N22" s="554" t="e">
        <f t="shared" si="0"/>
        <v>#DIV/0!</v>
      </c>
      <c r="O22" s="553" t="e">
        <f t="shared" si="0"/>
        <v>#VALUE!</v>
      </c>
      <c r="Q22" s="910" t="s">
        <v>328</v>
      </c>
      <c r="R22" s="438" t="s">
        <v>314</v>
      </c>
      <c r="S22" s="554" t="e">
        <f t="shared" ref="S22:U23" si="1">S19/S16</f>
        <v>#DIV/0!</v>
      </c>
      <c r="T22" s="554" t="e">
        <f t="shared" si="1"/>
        <v>#DIV/0!</v>
      </c>
      <c r="U22" s="553" t="e">
        <f t="shared" si="1"/>
        <v>#VALUE!</v>
      </c>
      <c r="V22" s="910" t="s">
        <v>328</v>
      </c>
      <c r="W22" s="108" t="s">
        <v>314</v>
      </c>
      <c r="X22" s="554" t="e">
        <f t="shared" ref="X22:Z23" si="2">X19/X16</f>
        <v>#DIV/0!</v>
      </c>
      <c r="Y22" s="554" t="e">
        <f t="shared" si="2"/>
        <v>#DIV/0!</v>
      </c>
      <c r="Z22" s="553" t="e">
        <f t="shared" si="2"/>
        <v>#VALUE!</v>
      </c>
    </row>
    <row r="23" spans="2:26" ht="21.6" customHeight="1" thickBot="1">
      <c r="B23" s="80"/>
      <c r="C23" s="899"/>
      <c r="D23" s="900"/>
      <c r="E23" s="901"/>
      <c r="F23" s="902"/>
      <c r="G23" s="81"/>
      <c r="H23" s="418"/>
      <c r="I23" s="903"/>
      <c r="J23" s="904"/>
      <c r="K23" s="898"/>
      <c r="L23" s="82" t="s">
        <v>321</v>
      </c>
      <c r="M23" s="555" t="e">
        <f t="shared" si="0"/>
        <v>#DIV/0!</v>
      </c>
      <c r="N23" s="555" t="e">
        <f t="shared" si="0"/>
        <v>#DIV/0!</v>
      </c>
      <c r="O23" s="556" t="e">
        <f t="shared" si="0"/>
        <v>#VALUE!</v>
      </c>
      <c r="Q23" s="911"/>
      <c r="R23" s="440" t="s">
        <v>322</v>
      </c>
      <c r="S23" s="555" t="e">
        <f t="shared" si="1"/>
        <v>#DIV/0!</v>
      </c>
      <c r="T23" s="555" t="e">
        <f t="shared" si="1"/>
        <v>#DIV/0!</v>
      </c>
      <c r="U23" s="556" t="e">
        <f t="shared" si="1"/>
        <v>#VALUE!</v>
      </c>
      <c r="V23" s="911"/>
      <c r="W23" s="161" t="s">
        <v>322</v>
      </c>
      <c r="X23" s="555" t="e">
        <f t="shared" si="2"/>
        <v>#DIV/0!</v>
      </c>
      <c r="Y23" s="555" t="e">
        <f t="shared" si="2"/>
        <v>#DIV/0!</v>
      </c>
      <c r="Z23" s="556" t="e">
        <f t="shared" si="2"/>
        <v>#VALUE!</v>
      </c>
    </row>
    <row r="24" spans="2:26" ht="21.6" customHeight="1" thickTop="1" thickBot="1">
      <c r="B24" s="83">
        <v>2</v>
      </c>
      <c r="C24" s="905"/>
      <c r="D24" s="906"/>
      <c r="E24" s="906"/>
      <c r="F24" s="906"/>
      <c r="G24" s="907"/>
      <c r="H24" s="478"/>
      <c r="I24" s="479"/>
      <c r="J24" s="544"/>
      <c r="K24" s="864" t="s">
        <v>311</v>
      </c>
      <c r="L24" s="71" t="s">
        <v>312</v>
      </c>
      <c r="M24" s="545"/>
      <c r="N24" s="546"/>
      <c r="O24" s="547" t="str">
        <f>IF(M24+N24&lt;&gt;0,M24+N24,"")</f>
        <v/>
      </c>
      <c r="Q24" s="912" t="s">
        <v>313</v>
      </c>
      <c r="R24" s="437" t="s">
        <v>314</v>
      </c>
      <c r="S24" s="545"/>
      <c r="T24" s="546"/>
      <c r="U24" s="547" t="str">
        <f>IF(S24+T24&lt;&gt;0,S24+T24,"")</f>
        <v/>
      </c>
      <c r="V24" s="912" t="s">
        <v>315</v>
      </c>
      <c r="W24" s="159" t="s">
        <v>314</v>
      </c>
      <c r="X24" s="545"/>
      <c r="Y24" s="546"/>
      <c r="Z24" s="547" t="str">
        <f>IF(X24+Y24&lt;&gt;0,X24+Y24,"")</f>
        <v/>
      </c>
    </row>
    <row r="25" spans="2:26" ht="21.6" customHeight="1">
      <c r="B25" s="70"/>
      <c r="C25" s="866" t="s">
        <v>316</v>
      </c>
      <c r="D25" s="867"/>
      <c r="E25" s="867" t="s">
        <v>317</v>
      </c>
      <c r="F25" s="867"/>
      <c r="G25" s="867" t="s">
        <v>318</v>
      </c>
      <c r="H25" s="870" t="s">
        <v>329</v>
      </c>
      <c r="I25" s="871" t="s">
        <v>320</v>
      </c>
      <c r="J25" s="872"/>
      <c r="K25" s="864"/>
      <c r="L25" s="74" t="s">
        <v>321</v>
      </c>
      <c r="M25" s="548"/>
      <c r="N25" s="549"/>
      <c r="O25" s="550" t="str">
        <f>IF(M25+N25&lt;&gt;0,M25+N25,"")</f>
        <v/>
      </c>
      <c r="Q25" s="913"/>
      <c r="R25" s="438" t="s">
        <v>322</v>
      </c>
      <c r="S25" s="548"/>
      <c r="T25" s="549"/>
      <c r="U25" s="550" t="str">
        <f>IF(S25+T25&lt;&gt;0,S25+T25,"")</f>
        <v/>
      </c>
      <c r="V25" s="913"/>
      <c r="W25" s="108" t="s">
        <v>322</v>
      </c>
      <c r="X25" s="548"/>
      <c r="Y25" s="549"/>
      <c r="Z25" s="550" t="str">
        <f>IF(X25+Y25&lt;&gt;0,X25+Y25,"")</f>
        <v/>
      </c>
    </row>
    <row r="26" spans="2:26" ht="21.6" customHeight="1">
      <c r="B26" s="70"/>
      <c r="C26" s="868"/>
      <c r="D26" s="869"/>
      <c r="E26" s="869"/>
      <c r="F26" s="869"/>
      <c r="G26" s="869"/>
      <c r="H26" s="869"/>
      <c r="I26" s="873"/>
      <c r="J26" s="874"/>
      <c r="K26" s="865"/>
      <c r="L26" s="77" t="s">
        <v>305</v>
      </c>
      <c r="M26" s="551" t="str">
        <f>IF(M24+M25&lt;&gt;0,M24+M25,"")</f>
        <v/>
      </c>
      <c r="N26" s="551" t="str">
        <f>IF(N24+N25&lt;&gt;0,N24+N25,"")</f>
        <v/>
      </c>
      <c r="O26" s="550" t="e">
        <f>O24+O25</f>
        <v>#VALUE!</v>
      </c>
      <c r="Q26" s="914"/>
      <c r="R26" s="439" t="s">
        <v>323</v>
      </c>
      <c r="S26" s="551" t="str">
        <f>IF(S24+S25&lt;&gt;0,S24+S25,"")</f>
        <v/>
      </c>
      <c r="T26" s="551" t="str">
        <f>IF(T24+T25&lt;&gt;0,T24+T25,"")</f>
        <v/>
      </c>
      <c r="U26" s="550" t="e">
        <f>U24+U25</f>
        <v>#VALUE!</v>
      </c>
      <c r="V26" s="914"/>
      <c r="W26" s="160" t="s">
        <v>323</v>
      </c>
      <c r="X26" s="551" t="str">
        <f>IF(X24+X25&lt;&gt;0,X24+X25,"")</f>
        <v/>
      </c>
      <c r="Y26" s="551" t="str">
        <f>IF(Y24+Y25&lt;&gt;0,Y24+Y25,"")</f>
        <v/>
      </c>
      <c r="Z26" s="550" t="e">
        <f>Z24+Z25</f>
        <v>#VALUE!</v>
      </c>
    </row>
    <row r="27" spans="2:26" ht="21.6" customHeight="1">
      <c r="B27" s="70"/>
      <c r="C27" s="890"/>
      <c r="D27" s="891"/>
      <c r="E27" s="892"/>
      <c r="F27" s="893"/>
      <c r="G27" s="78"/>
      <c r="H27" s="417"/>
      <c r="I27" s="894"/>
      <c r="J27" s="895"/>
      <c r="K27" s="897" t="s">
        <v>324</v>
      </c>
      <c r="L27" s="74" t="s">
        <v>312</v>
      </c>
      <c r="M27" s="552"/>
      <c r="N27" s="552"/>
      <c r="O27" s="553" t="str">
        <f>IF(M27+N27&lt;&gt;0,M27+N27,"")</f>
        <v/>
      </c>
      <c r="Q27" s="910" t="s">
        <v>325</v>
      </c>
      <c r="R27" s="438" t="s">
        <v>314</v>
      </c>
      <c r="S27" s="552"/>
      <c r="T27" s="552"/>
      <c r="U27" s="553" t="str">
        <f>IF(S27+T27&lt;&gt;0,S27+T27,"")</f>
        <v/>
      </c>
      <c r="V27" s="910" t="s">
        <v>326</v>
      </c>
      <c r="W27" s="108" t="s">
        <v>314</v>
      </c>
      <c r="X27" s="552"/>
      <c r="Y27" s="552"/>
      <c r="Z27" s="553" t="str">
        <f>IF(X27+Y27&lt;&gt;0,X27+Y27,"")</f>
        <v/>
      </c>
    </row>
    <row r="28" spans="2:26" ht="21.6" customHeight="1">
      <c r="B28" s="70"/>
      <c r="C28" s="890"/>
      <c r="D28" s="891"/>
      <c r="E28" s="892"/>
      <c r="F28" s="893"/>
      <c r="G28" s="78"/>
      <c r="H28" s="417"/>
      <c r="I28" s="894"/>
      <c r="J28" s="895"/>
      <c r="K28" s="897"/>
      <c r="L28" s="74" t="s">
        <v>321</v>
      </c>
      <c r="M28" s="552"/>
      <c r="N28" s="552"/>
      <c r="O28" s="553" t="str">
        <f>IF(M28+N28&lt;&gt;0,M28+N28,"")</f>
        <v/>
      </c>
      <c r="Q28" s="910"/>
      <c r="R28" s="438" t="s">
        <v>322</v>
      </c>
      <c r="S28" s="552"/>
      <c r="T28" s="552"/>
      <c r="U28" s="553" t="str">
        <f>IF(S28+T28&lt;&gt;0,S28+T28,"")</f>
        <v/>
      </c>
      <c r="V28" s="910"/>
      <c r="W28" s="108" t="s">
        <v>322</v>
      </c>
      <c r="X28" s="552"/>
      <c r="Y28" s="552"/>
      <c r="Z28" s="553" t="str">
        <f>IF(X28+Y28&lt;&gt;0,X28+Y28,"")</f>
        <v/>
      </c>
    </row>
    <row r="29" spans="2:26" ht="21.6" customHeight="1">
      <c r="B29" s="70"/>
      <c r="C29" s="890"/>
      <c r="D29" s="891"/>
      <c r="E29" s="892"/>
      <c r="F29" s="893"/>
      <c r="G29" s="78"/>
      <c r="H29" s="417"/>
      <c r="I29" s="894"/>
      <c r="J29" s="895"/>
      <c r="K29" s="897"/>
      <c r="L29" s="77" t="s">
        <v>305</v>
      </c>
      <c r="M29" s="554" t="str">
        <f>IF(M27+M28&lt;&gt;0,M27+M28,"")</f>
        <v/>
      </c>
      <c r="N29" s="554" t="str">
        <f>IF(N27+N28&lt;&gt;0,N27+N28,"")</f>
        <v/>
      </c>
      <c r="O29" s="553" t="e">
        <f>O27+O28</f>
        <v>#VALUE!</v>
      </c>
      <c r="Q29" s="910"/>
      <c r="R29" s="439" t="s">
        <v>323</v>
      </c>
      <c r="S29" s="554" t="str">
        <f>IF(S27+S28&lt;&gt;0,S27+S28,"")</f>
        <v/>
      </c>
      <c r="T29" s="554" t="str">
        <f>IF(T27+T28&lt;&gt;0,T27+T28,"")</f>
        <v/>
      </c>
      <c r="U29" s="553" t="e">
        <f>U27+U28</f>
        <v>#VALUE!</v>
      </c>
      <c r="V29" s="910"/>
      <c r="W29" s="160" t="s">
        <v>323</v>
      </c>
      <c r="X29" s="554" t="str">
        <f>IF(X27+X28&lt;&gt;0,X27+X28,"")</f>
        <v/>
      </c>
      <c r="Y29" s="554" t="str">
        <f>IF(Y27+Y28&lt;&gt;0,Y27+Y28,"")</f>
        <v/>
      </c>
      <c r="Z29" s="553" t="e">
        <f>Z27+Z28</f>
        <v>#VALUE!</v>
      </c>
    </row>
    <row r="30" spans="2:26" ht="21.6" customHeight="1">
      <c r="B30" s="70"/>
      <c r="C30" s="890"/>
      <c r="D30" s="891"/>
      <c r="E30" s="892"/>
      <c r="F30" s="893"/>
      <c r="G30" s="78"/>
      <c r="H30" s="417"/>
      <c r="I30" s="894"/>
      <c r="J30" s="895"/>
      <c r="K30" s="897" t="s">
        <v>327</v>
      </c>
      <c r="L30" s="74" t="s">
        <v>312</v>
      </c>
      <c r="M30" s="554" t="e">
        <f t="shared" ref="M30:O31" si="3">M27/M24</f>
        <v>#DIV/0!</v>
      </c>
      <c r="N30" s="554" t="e">
        <f t="shared" si="3"/>
        <v>#DIV/0!</v>
      </c>
      <c r="O30" s="553" t="e">
        <f t="shared" si="3"/>
        <v>#VALUE!</v>
      </c>
      <c r="Q30" s="910" t="s">
        <v>328</v>
      </c>
      <c r="R30" s="438" t="s">
        <v>314</v>
      </c>
      <c r="S30" s="554" t="e">
        <f t="shared" ref="S30:U31" si="4">S27/S24</f>
        <v>#DIV/0!</v>
      </c>
      <c r="T30" s="554" t="e">
        <f t="shared" si="4"/>
        <v>#DIV/0!</v>
      </c>
      <c r="U30" s="553" t="e">
        <f t="shared" si="4"/>
        <v>#VALUE!</v>
      </c>
      <c r="V30" s="910" t="s">
        <v>328</v>
      </c>
      <c r="W30" s="108" t="s">
        <v>314</v>
      </c>
      <c r="X30" s="554" t="e">
        <f t="shared" ref="X30:Z31" si="5">X27/X24</f>
        <v>#DIV/0!</v>
      </c>
      <c r="Y30" s="554" t="e">
        <f t="shared" si="5"/>
        <v>#DIV/0!</v>
      </c>
      <c r="Z30" s="553" t="e">
        <f t="shared" si="5"/>
        <v>#VALUE!</v>
      </c>
    </row>
    <row r="31" spans="2:26" ht="21.6" customHeight="1" thickBot="1">
      <c r="B31" s="80"/>
      <c r="C31" s="899"/>
      <c r="D31" s="900"/>
      <c r="E31" s="901"/>
      <c r="F31" s="902"/>
      <c r="G31" s="157"/>
      <c r="H31" s="419"/>
      <c r="I31" s="903"/>
      <c r="J31" s="904"/>
      <c r="K31" s="898"/>
      <c r="L31" s="82" t="s">
        <v>321</v>
      </c>
      <c r="M31" s="555" t="e">
        <f t="shared" si="3"/>
        <v>#DIV/0!</v>
      </c>
      <c r="N31" s="555" t="e">
        <f t="shared" si="3"/>
        <v>#DIV/0!</v>
      </c>
      <c r="O31" s="556" t="e">
        <f t="shared" si="3"/>
        <v>#VALUE!</v>
      </c>
      <c r="Q31" s="911"/>
      <c r="R31" s="440" t="s">
        <v>322</v>
      </c>
      <c r="S31" s="555" t="e">
        <f t="shared" si="4"/>
        <v>#DIV/0!</v>
      </c>
      <c r="T31" s="555" t="e">
        <f t="shared" si="4"/>
        <v>#DIV/0!</v>
      </c>
      <c r="U31" s="556" t="e">
        <f t="shared" si="4"/>
        <v>#VALUE!</v>
      </c>
      <c r="V31" s="911"/>
      <c r="W31" s="161" t="s">
        <v>322</v>
      </c>
      <c r="X31" s="555" t="e">
        <f t="shared" si="5"/>
        <v>#DIV/0!</v>
      </c>
      <c r="Y31" s="555" t="e">
        <f t="shared" si="5"/>
        <v>#DIV/0!</v>
      </c>
      <c r="Z31" s="556" t="e">
        <f t="shared" si="5"/>
        <v>#VALUE!</v>
      </c>
    </row>
    <row r="32" spans="2:26" ht="21.6" customHeight="1" thickTop="1" thickBot="1">
      <c r="B32" s="70">
        <v>3</v>
      </c>
      <c r="C32" s="905"/>
      <c r="D32" s="906"/>
      <c r="E32" s="906"/>
      <c r="F32" s="906"/>
      <c r="G32" s="907"/>
      <c r="H32" s="478"/>
      <c r="I32" s="477"/>
      <c r="J32" s="543"/>
      <c r="K32" s="864" t="s">
        <v>311</v>
      </c>
      <c r="L32" s="71" t="s">
        <v>312</v>
      </c>
      <c r="M32" s="545"/>
      <c r="N32" s="546"/>
      <c r="O32" s="547" t="str">
        <f>IF(M32+N32&lt;&gt;0,M32+N32,"")</f>
        <v/>
      </c>
      <c r="Q32" s="912" t="s">
        <v>313</v>
      </c>
      <c r="R32" s="437" t="s">
        <v>314</v>
      </c>
      <c r="S32" s="545"/>
      <c r="T32" s="546"/>
      <c r="U32" s="547" t="str">
        <f>IF(S32+T32&lt;&gt;0,S32+T32,"")</f>
        <v/>
      </c>
      <c r="V32" s="912" t="s">
        <v>315</v>
      </c>
      <c r="W32" s="159" t="s">
        <v>314</v>
      </c>
      <c r="X32" s="545"/>
      <c r="Y32" s="546"/>
      <c r="Z32" s="547" t="str">
        <f>IF(X32+Y32&lt;&gt;0,X32+Y32,"")</f>
        <v/>
      </c>
    </row>
    <row r="33" spans="2:26" ht="21.6" customHeight="1">
      <c r="B33" s="70"/>
      <c r="C33" s="866" t="s">
        <v>316</v>
      </c>
      <c r="D33" s="867"/>
      <c r="E33" s="867" t="s">
        <v>317</v>
      </c>
      <c r="F33" s="867"/>
      <c r="G33" s="867" t="s">
        <v>318</v>
      </c>
      <c r="H33" s="870" t="s">
        <v>319</v>
      </c>
      <c r="I33" s="871" t="s">
        <v>320</v>
      </c>
      <c r="J33" s="872"/>
      <c r="K33" s="864"/>
      <c r="L33" s="74" t="s">
        <v>321</v>
      </c>
      <c r="M33" s="548"/>
      <c r="N33" s="549"/>
      <c r="O33" s="550" t="str">
        <f>IF(M33+N33&lt;&gt;0,M33+N33,"")</f>
        <v/>
      </c>
      <c r="Q33" s="913"/>
      <c r="R33" s="438" t="s">
        <v>322</v>
      </c>
      <c r="S33" s="548"/>
      <c r="T33" s="549"/>
      <c r="U33" s="550" t="str">
        <f>IF(S33+T33&lt;&gt;0,S33+T33,"")</f>
        <v/>
      </c>
      <c r="V33" s="913"/>
      <c r="W33" s="108" t="s">
        <v>322</v>
      </c>
      <c r="X33" s="548"/>
      <c r="Y33" s="549"/>
      <c r="Z33" s="550" t="str">
        <f>IF(X33+Y33&lt;&gt;0,X33+Y33,"")</f>
        <v/>
      </c>
    </row>
    <row r="34" spans="2:26" ht="21.6" customHeight="1">
      <c r="B34" s="70"/>
      <c r="C34" s="868"/>
      <c r="D34" s="869"/>
      <c r="E34" s="869"/>
      <c r="F34" s="869"/>
      <c r="G34" s="869"/>
      <c r="H34" s="869"/>
      <c r="I34" s="873"/>
      <c r="J34" s="874"/>
      <c r="K34" s="865"/>
      <c r="L34" s="77" t="s">
        <v>305</v>
      </c>
      <c r="M34" s="551" t="str">
        <f>IF(M32+M33&lt;&gt;0,M32+M33,"")</f>
        <v/>
      </c>
      <c r="N34" s="551" t="str">
        <f>IF(N32+N33&lt;&gt;0,N32+N33,"")</f>
        <v/>
      </c>
      <c r="O34" s="550" t="e">
        <f>O32+O33</f>
        <v>#VALUE!</v>
      </c>
      <c r="Q34" s="914"/>
      <c r="R34" s="439" t="s">
        <v>323</v>
      </c>
      <c r="S34" s="551" t="str">
        <f>IF(S32+S33&lt;&gt;0,S32+S33,"")</f>
        <v/>
      </c>
      <c r="T34" s="551" t="str">
        <f>IF(T32+T33&lt;&gt;0,T32+T33,"")</f>
        <v/>
      </c>
      <c r="U34" s="550" t="e">
        <f>U32+U33</f>
        <v>#VALUE!</v>
      </c>
      <c r="V34" s="914"/>
      <c r="W34" s="160" t="s">
        <v>323</v>
      </c>
      <c r="X34" s="551" t="str">
        <f>IF(X32+X33&lt;&gt;0,X32+X33,"")</f>
        <v/>
      </c>
      <c r="Y34" s="551" t="str">
        <f>IF(Y32+Y33&lt;&gt;0,Y32+Y33,"")</f>
        <v/>
      </c>
      <c r="Z34" s="550" t="e">
        <f>Z32+Z33</f>
        <v>#VALUE!</v>
      </c>
    </row>
    <row r="35" spans="2:26" ht="21.6" customHeight="1">
      <c r="B35" s="70"/>
      <c r="C35" s="890"/>
      <c r="D35" s="891"/>
      <c r="E35" s="892"/>
      <c r="F35" s="893"/>
      <c r="G35" s="78"/>
      <c r="H35" s="417"/>
      <c r="I35" s="894"/>
      <c r="J35" s="895"/>
      <c r="K35" s="897" t="s">
        <v>324</v>
      </c>
      <c r="L35" s="74" t="s">
        <v>312</v>
      </c>
      <c r="M35" s="552"/>
      <c r="N35" s="552"/>
      <c r="O35" s="553" t="str">
        <f>IF(M35+N35&lt;&gt;0,M35+N35,"")</f>
        <v/>
      </c>
      <c r="Q35" s="910" t="s">
        <v>325</v>
      </c>
      <c r="R35" s="438" t="s">
        <v>314</v>
      </c>
      <c r="S35" s="552"/>
      <c r="T35" s="552"/>
      <c r="U35" s="553" t="str">
        <f>IF(S35+T35&lt;&gt;0,S35+T35,"")</f>
        <v/>
      </c>
      <c r="V35" s="910" t="s">
        <v>326</v>
      </c>
      <c r="W35" s="108" t="s">
        <v>314</v>
      </c>
      <c r="X35" s="552"/>
      <c r="Y35" s="552"/>
      <c r="Z35" s="553" t="str">
        <f>IF(X35+Y35&lt;&gt;0,X35+Y35,"")</f>
        <v/>
      </c>
    </row>
    <row r="36" spans="2:26" ht="21.6" customHeight="1">
      <c r="B36" s="70"/>
      <c r="C36" s="890"/>
      <c r="D36" s="891"/>
      <c r="E36" s="892"/>
      <c r="F36" s="893"/>
      <c r="G36" s="78"/>
      <c r="H36" s="417"/>
      <c r="I36" s="894"/>
      <c r="J36" s="895"/>
      <c r="K36" s="897"/>
      <c r="L36" s="74" t="s">
        <v>321</v>
      </c>
      <c r="M36" s="552"/>
      <c r="N36" s="552"/>
      <c r="O36" s="553" t="str">
        <f>IF(M36+N36&lt;&gt;0,M36+N36,"")</f>
        <v/>
      </c>
      <c r="Q36" s="910"/>
      <c r="R36" s="438" t="s">
        <v>322</v>
      </c>
      <c r="S36" s="552"/>
      <c r="T36" s="552"/>
      <c r="U36" s="553" t="str">
        <f>IF(S36+T36&lt;&gt;0,S36+T36,"")</f>
        <v/>
      </c>
      <c r="V36" s="910"/>
      <c r="W36" s="108" t="s">
        <v>322</v>
      </c>
      <c r="X36" s="552"/>
      <c r="Y36" s="552"/>
      <c r="Z36" s="553" t="str">
        <f>IF(X36+Y36&lt;&gt;0,X36+Y36,"")</f>
        <v/>
      </c>
    </row>
    <row r="37" spans="2:26" ht="21.6" customHeight="1">
      <c r="B37" s="70"/>
      <c r="C37" s="890"/>
      <c r="D37" s="891"/>
      <c r="E37" s="892"/>
      <c r="F37" s="893"/>
      <c r="G37" s="78"/>
      <c r="H37" s="417"/>
      <c r="I37" s="894"/>
      <c r="J37" s="895"/>
      <c r="K37" s="897"/>
      <c r="L37" s="77" t="s">
        <v>305</v>
      </c>
      <c r="M37" s="554" t="str">
        <f>IF(M35+M36&lt;&gt;0,M35+M36,"")</f>
        <v/>
      </c>
      <c r="N37" s="554" t="str">
        <f>IF(N35+N36&lt;&gt;0,N35+N36,"")</f>
        <v/>
      </c>
      <c r="O37" s="553" t="e">
        <f>O35+O36</f>
        <v>#VALUE!</v>
      </c>
      <c r="Q37" s="910"/>
      <c r="R37" s="439" t="s">
        <v>323</v>
      </c>
      <c r="S37" s="554" t="str">
        <f>IF(S35+S36&lt;&gt;0,S35+S36,"")</f>
        <v/>
      </c>
      <c r="T37" s="554" t="str">
        <f>IF(T35+T36&lt;&gt;0,T35+T36,"")</f>
        <v/>
      </c>
      <c r="U37" s="553" t="e">
        <f>U35+U36</f>
        <v>#VALUE!</v>
      </c>
      <c r="V37" s="910"/>
      <c r="W37" s="160" t="s">
        <v>323</v>
      </c>
      <c r="X37" s="554" t="str">
        <f>IF(X35+X36&lt;&gt;0,X35+X36,"")</f>
        <v/>
      </c>
      <c r="Y37" s="554" t="str">
        <f>IF(Y35+Y36&lt;&gt;0,Y35+Y36,"")</f>
        <v/>
      </c>
      <c r="Z37" s="553" t="e">
        <f>Z35+Z36</f>
        <v>#VALUE!</v>
      </c>
    </row>
    <row r="38" spans="2:26" ht="21.6" customHeight="1">
      <c r="B38" s="70"/>
      <c r="C38" s="890"/>
      <c r="D38" s="891"/>
      <c r="E38" s="892"/>
      <c r="F38" s="893"/>
      <c r="G38" s="78"/>
      <c r="H38" s="417"/>
      <c r="I38" s="894"/>
      <c r="J38" s="895"/>
      <c r="K38" s="897" t="s">
        <v>327</v>
      </c>
      <c r="L38" s="74" t="s">
        <v>312</v>
      </c>
      <c r="M38" s="554" t="e">
        <f t="shared" ref="M38:O39" si="6">M35/M32</f>
        <v>#DIV/0!</v>
      </c>
      <c r="N38" s="554" t="e">
        <f t="shared" si="6"/>
        <v>#DIV/0!</v>
      </c>
      <c r="O38" s="553" t="e">
        <f t="shared" si="6"/>
        <v>#VALUE!</v>
      </c>
      <c r="Q38" s="910" t="s">
        <v>328</v>
      </c>
      <c r="R38" s="438" t="s">
        <v>314</v>
      </c>
      <c r="S38" s="554" t="e">
        <f t="shared" ref="S38:U39" si="7">S35/S32</f>
        <v>#DIV/0!</v>
      </c>
      <c r="T38" s="554" t="e">
        <f t="shared" si="7"/>
        <v>#DIV/0!</v>
      </c>
      <c r="U38" s="553" t="e">
        <f t="shared" si="7"/>
        <v>#VALUE!</v>
      </c>
      <c r="V38" s="910" t="s">
        <v>328</v>
      </c>
      <c r="W38" s="108" t="s">
        <v>314</v>
      </c>
      <c r="X38" s="554" t="e">
        <f t="shared" ref="X38:Z39" si="8">X35/X32</f>
        <v>#DIV/0!</v>
      </c>
      <c r="Y38" s="554" t="e">
        <f t="shared" si="8"/>
        <v>#DIV/0!</v>
      </c>
      <c r="Z38" s="553" t="e">
        <f t="shared" si="8"/>
        <v>#VALUE!</v>
      </c>
    </row>
    <row r="39" spans="2:26" ht="21.6" customHeight="1" thickBot="1">
      <c r="B39" s="70"/>
      <c r="C39" s="890"/>
      <c r="D39" s="891"/>
      <c r="E39" s="901"/>
      <c r="F39" s="902"/>
      <c r="G39" s="81"/>
      <c r="H39" s="418"/>
      <c r="I39" s="908"/>
      <c r="J39" s="909"/>
      <c r="K39" s="898"/>
      <c r="L39" s="82" t="s">
        <v>321</v>
      </c>
      <c r="M39" s="555" t="e">
        <f t="shared" si="6"/>
        <v>#DIV/0!</v>
      </c>
      <c r="N39" s="555" t="e">
        <f t="shared" si="6"/>
        <v>#DIV/0!</v>
      </c>
      <c r="O39" s="556" t="e">
        <f t="shared" si="6"/>
        <v>#VALUE!</v>
      </c>
      <c r="Q39" s="911"/>
      <c r="R39" s="440" t="s">
        <v>322</v>
      </c>
      <c r="S39" s="555" t="e">
        <f t="shared" si="7"/>
        <v>#DIV/0!</v>
      </c>
      <c r="T39" s="555" t="e">
        <f t="shared" si="7"/>
        <v>#DIV/0!</v>
      </c>
      <c r="U39" s="556" t="e">
        <f t="shared" si="7"/>
        <v>#VALUE!</v>
      </c>
      <c r="V39" s="911"/>
      <c r="W39" s="161" t="s">
        <v>322</v>
      </c>
      <c r="X39" s="555" t="e">
        <f t="shared" si="8"/>
        <v>#DIV/0!</v>
      </c>
      <c r="Y39" s="555" t="e">
        <f t="shared" si="8"/>
        <v>#DIV/0!</v>
      </c>
      <c r="Z39" s="556" t="e">
        <f t="shared" si="8"/>
        <v>#VALUE!</v>
      </c>
    </row>
    <row r="40" spans="2:26" ht="21.6" customHeight="1" thickTop="1" thickBot="1">
      <c r="B40" s="83">
        <v>4</v>
      </c>
      <c r="C40" s="905"/>
      <c r="D40" s="906"/>
      <c r="E40" s="906"/>
      <c r="F40" s="906"/>
      <c r="G40" s="907"/>
      <c r="H40" s="480"/>
      <c r="I40" s="479"/>
      <c r="J40" s="544"/>
      <c r="K40" s="864" t="s">
        <v>311</v>
      </c>
      <c r="L40" s="71" t="s">
        <v>312</v>
      </c>
      <c r="M40" s="545"/>
      <c r="N40" s="546"/>
      <c r="O40" s="547" t="str">
        <f>IF(M40+N40&lt;&gt;0,M40+N40,"")</f>
        <v/>
      </c>
      <c r="Q40" s="912" t="s">
        <v>313</v>
      </c>
      <c r="R40" s="437" t="s">
        <v>314</v>
      </c>
      <c r="S40" s="545"/>
      <c r="T40" s="546"/>
      <c r="U40" s="547" t="str">
        <f>IF(S40+T40&lt;&gt;0,S40+T40,"")</f>
        <v/>
      </c>
      <c r="V40" s="912" t="s">
        <v>315</v>
      </c>
      <c r="W40" s="159" t="s">
        <v>314</v>
      </c>
      <c r="X40" s="545"/>
      <c r="Y40" s="546"/>
      <c r="Z40" s="547" t="str">
        <f>IF(X40+Y40&lt;&gt;0,X40+Y40,"")</f>
        <v/>
      </c>
    </row>
    <row r="41" spans="2:26" ht="21.6" customHeight="1">
      <c r="B41" s="70"/>
      <c r="C41" s="866" t="s">
        <v>316</v>
      </c>
      <c r="D41" s="867"/>
      <c r="E41" s="867" t="s">
        <v>317</v>
      </c>
      <c r="F41" s="867"/>
      <c r="G41" s="867" t="s">
        <v>318</v>
      </c>
      <c r="H41" s="870" t="s">
        <v>319</v>
      </c>
      <c r="I41" s="871" t="s">
        <v>320</v>
      </c>
      <c r="J41" s="872"/>
      <c r="K41" s="864"/>
      <c r="L41" s="74" t="s">
        <v>321</v>
      </c>
      <c r="M41" s="548"/>
      <c r="N41" s="549"/>
      <c r="O41" s="550" t="str">
        <f>IF(M41+N41&lt;&gt;0,M41+N41,"")</f>
        <v/>
      </c>
      <c r="Q41" s="913"/>
      <c r="R41" s="438" t="s">
        <v>322</v>
      </c>
      <c r="S41" s="548"/>
      <c r="T41" s="549"/>
      <c r="U41" s="550" t="str">
        <f>IF(S41+T41&lt;&gt;0,S41+T41,"")</f>
        <v/>
      </c>
      <c r="V41" s="913"/>
      <c r="W41" s="108" t="s">
        <v>322</v>
      </c>
      <c r="X41" s="548"/>
      <c r="Y41" s="549"/>
      <c r="Z41" s="550" t="str">
        <f>IF(X41+Y41&lt;&gt;0,X41+Y41,"")</f>
        <v/>
      </c>
    </row>
    <row r="42" spans="2:26" ht="21.6" customHeight="1">
      <c r="B42" s="70"/>
      <c r="C42" s="868"/>
      <c r="D42" s="869"/>
      <c r="E42" s="869"/>
      <c r="F42" s="869"/>
      <c r="G42" s="869"/>
      <c r="H42" s="869"/>
      <c r="I42" s="873"/>
      <c r="J42" s="874"/>
      <c r="K42" s="865"/>
      <c r="L42" s="77" t="s">
        <v>305</v>
      </c>
      <c r="M42" s="551" t="str">
        <f>IF(M40+M41&lt;&gt;0,M40+M41,"")</f>
        <v/>
      </c>
      <c r="N42" s="551" t="str">
        <f>IF(N40+N41&lt;&gt;0,N40+N41,"")</f>
        <v/>
      </c>
      <c r="O42" s="550" t="e">
        <f>O40+O41</f>
        <v>#VALUE!</v>
      </c>
      <c r="Q42" s="914"/>
      <c r="R42" s="439" t="s">
        <v>323</v>
      </c>
      <c r="S42" s="551" t="str">
        <f>IF(S40+S41&lt;&gt;0,S40+S41,"")</f>
        <v/>
      </c>
      <c r="T42" s="551" t="str">
        <f>IF(T40+T41&lt;&gt;0,T40+T41,"")</f>
        <v/>
      </c>
      <c r="U42" s="550" t="e">
        <f>U40+U41</f>
        <v>#VALUE!</v>
      </c>
      <c r="V42" s="914"/>
      <c r="W42" s="160" t="s">
        <v>323</v>
      </c>
      <c r="X42" s="551" t="str">
        <f>IF(X40+X41&lt;&gt;0,X40+X41,"")</f>
        <v/>
      </c>
      <c r="Y42" s="551" t="str">
        <f>IF(Y40+Y41&lt;&gt;0,Y40+Y41,"")</f>
        <v/>
      </c>
      <c r="Z42" s="550" t="e">
        <f>Z40+Z41</f>
        <v>#VALUE!</v>
      </c>
    </row>
    <row r="43" spans="2:26" ht="21.6" customHeight="1">
      <c r="B43" s="70"/>
      <c r="C43" s="890"/>
      <c r="D43" s="891"/>
      <c r="E43" s="892"/>
      <c r="F43" s="893"/>
      <c r="G43" s="78"/>
      <c r="H43" s="417"/>
      <c r="I43" s="894"/>
      <c r="J43" s="895"/>
      <c r="K43" s="897" t="s">
        <v>324</v>
      </c>
      <c r="L43" s="74" t="s">
        <v>312</v>
      </c>
      <c r="M43" s="552"/>
      <c r="N43" s="552"/>
      <c r="O43" s="553" t="str">
        <f>IF(M43+N43&lt;&gt;0,M43+N43,"")</f>
        <v/>
      </c>
      <c r="Q43" s="910" t="s">
        <v>325</v>
      </c>
      <c r="R43" s="438" t="s">
        <v>314</v>
      </c>
      <c r="S43" s="552"/>
      <c r="T43" s="552"/>
      <c r="U43" s="553" t="str">
        <f>IF(S43+T43&lt;&gt;0,S43+T43,"")</f>
        <v/>
      </c>
      <c r="V43" s="910" t="s">
        <v>326</v>
      </c>
      <c r="W43" s="108" t="s">
        <v>314</v>
      </c>
      <c r="X43" s="552"/>
      <c r="Y43" s="552"/>
      <c r="Z43" s="553" t="str">
        <f>IF(X43+Y43&lt;&gt;0,X43+Y43,"")</f>
        <v/>
      </c>
    </row>
    <row r="44" spans="2:26" ht="21.6" customHeight="1">
      <c r="B44" s="70"/>
      <c r="C44" s="890"/>
      <c r="D44" s="891"/>
      <c r="E44" s="892"/>
      <c r="F44" s="893"/>
      <c r="G44" s="78"/>
      <c r="H44" s="417"/>
      <c r="I44" s="894"/>
      <c r="J44" s="895"/>
      <c r="K44" s="897"/>
      <c r="L44" s="74" t="s">
        <v>321</v>
      </c>
      <c r="M44" s="552"/>
      <c r="N44" s="552"/>
      <c r="O44" s="553" t="str">
        <f>IF(M44+N44&lt;&gt;0,M44+N44,"")</f>
        <v/>
      </c>
      <c r="Q44" s="910"/>
      <c r="R44" s="438" t="s">
        <v>322</v>
      </c>
      <c r="S44" s="552"/>
      <c r="T44" s="552"/>
      <c r="U44" s="553" t="str">
        <f>IF(S44+T44&lt;&gt;0,S44+T44,"")</f>
        <v/>
      </c>
      <c r="V44" s="910"/>
      <c r="W44" s="108" t="s">
        <v>322</v>
      </c>
      <c r="X44" s="552"/>
      <c r="Y44" s="552"/>
      <c r="Z44" s="553" t="str">
        <f>IF(X44+Y44&lt;&gt;0,X44+Y44,"")</f>
        <v/>
      </c>
    </row>
    <row r="45" spans="2:26" ht="21.6" customHeight="1">
      <c r="B45" s="70"/>
      <c r="C45" s="890"/>
      <c r="D45" s="891"/>
      <c r="E45" s="892"/>
      <c r="F45" s="893"/>
      <c r="G45" s="78"/>
      <c r="H45" s="417"/>
      <c r="I45" s="894"/>
      <c r="J45" s="895"/>
      <c r="K45" s="897"/>
      <c r="L45" s="77" t="s">
        <v>305</v>
      </c>
      <c r="M45" s="554" t="str">
        <f>IF(M43+M44&lt;&gt;0,M43+M44,"")</f>
        <v/>
      </c>
      <c r="N45" s="554" t="str">
        <f>IF(N43+N44&lt;&gt;0,N43+N44,"")</f>
        <v/>
      </c>
      <c r="O45" s="553" t="e">
        <f>O43+O44</f>
        <v>#VALUE!</v>
      </c>
      <c r="Q45" s="910"/>
      <c r="R45" s="439" t="s">
        <v>323</v>
      </c>
      <c r="S45" s="554" t="str">
        <f>IF(S43+S44&lt;&gt;0,S43+S44,"")</f>
        <v/>
      </c>
      <c r="T45" s="554" t="str">
        <f>IF(T43+T44&lt;&gt;0,T43+T44,"")</f>
        <v/>
      </c>
      <c r="U45" s="553" t="e">
        <f>U43+U44</f>
        <v>#VALUE!</v>
      </c>
      <c r="V45" s="910"/>
      <c r="W45" s="160" t="s">
        <v>323</v>
      </c>
      <c r="X45" s="554" t="str">
        <f>IF(X43+X44&lt;&gt;0,X43+X44,"")</f>
        <v/>
      </c>
      <c r="Y45" s="554" t="str">
        <f>IF(Y43+Y44&lt;&gt;0,Y43+Y44,"")</f>
        <v/>
      </c>
      <c r="Z45" s="553" t="e">
        <f>Z43+Z44</f>
        <v>#VALUE!</v>
      </c>
    </row>
    <row r="46" spans="2:26" ht="21.6" customHeight="1">
      <c r="B46" s="70"/>
      <c r="C46" s="890"/>
      <c r="D46" s="891"/>
      <c r="E46" s="892"/>
      <c r="F46" s="893"/>
      <c r="G46" s="78"/>
      <c r="H46" s="417"/>
      <c r="I46" s="894"/>
      <c r="J46" s="895"/>
      <c r="K46" s="897" t="s">
        <v>327</v>
      </c>
      <c r="L46" s="74" t="s">
        <v>312</v>
      </c>
      <c r="M46" s="554" t="e">
        <f t="shared" ref="M46:O47" si="9">M43/M40</f>
        <v>#DIV/0!</v>
      </c>
      <c r="N46" s="554" t="e">
        <f t="shared" si="9"/>
        <v>#DIV/0!</v>
      </c>
      <c r="O46" s="553" t="e">
        <f t="shared" si="9"/>
        <v>#VALUE!</v>
      </c>
      <c r="Q46" s="910" t="s">
        <v>328</v>
      </c>
      <c r="R46" s="438" t="s">
        <v>314</v>
      </c>
      <c r="S46" s="554" t="e">
        <f t="shared" ref="S46:U47" si="10">S43/S40</f>
        <v>#DIV/0!</v>
      </c>
      <c r="T46" s="554" t="e">
        <f t="shared" si="10"/>
        <v>#DIV/0!</v>
      </c>
      <c r="U46" s="553" t="e">
        <f t="shared" si="10"/>
        <v>#VALUE!</v>
      </c>
      <c r="V46" s="910" t="s">
        <v>328</v>
      </c>
      <c r="W46" s="108" t="s">
        <v>314</v>
      </c>
      <c r="X46" s="554" t="e">
        <f t="shared" ref="X46:Z47" si="11">X43/X40</f>
        <v>#DIV/0!</v>
      </c>
      <c r="Y46" s="554" t="e">
        <f t="shared" si="11"/>
        <v>#DIV/0!</v>
      </c>
      <c r="Z46" s="553" t="e">
        <f t="shared" si="11"/>
        <v>#VALUE!</v>
      </c>
    </row>
    <row r="47" spans="2:26" ht="21.6" customHeight="1" thickBot="1">
      <c r="B47" s="84"/>
      <c r="C47" s="916"/>
      <c r="D47" s="917"/>
      <c r="E47" s="918"/>
      <c r="F47" s="919"/>
      <c r="G47" s="130"/>
      <c r="H47" s="420"/>
      <c r="I47" s="920"/>
      <c r="J47" s="921"/>
      <c r="K47" s="915"/>
      <c r="L47" s="85" t="s">
        <v>321</v>
      </c>
      <c r="M47" s="557" t="e">
        <f t="shared" si="9"/>
        <v>#DIV/0!</v>
      </c>
      <c r="N47" s="557" t="e">
        <f t="shared" si="9"/>
        <v>#DIV/0!</v>
      </c>
      <c r="O47" s="558" t="e">
        <f t="shared" si="9"/>
        <v>#VALUE!</v>
      </c>
      <c r="Q47" s="922"/>
      <c r="R47" s="441" t="s">
        <v>322</v>
      </c>
      <c r="S47" s="557" t="e">
        <f t="shared" si="10"/>
        <v>#DIV/0!</v>
      </c>
      <c r="T47" s="557" t="e">
        <f t="shared" si="10"/>
        <v>#DIV/0!</v>
      </c>
      <c r="U47" s="558" t="e">
        <f t="shared" si="10"/>
        <v>#VALUE!</v>
      </c>
      <c r="V47" s="922"/>
      <c r="W47" s="162" t="s">
        <v>322</v>
      </c>
      <c r="X47" s="557" t="e">
        <f t="shared" si="11"/>
        <v>#DIV/0!</v>
      </c>
      <c r="Y47" s="557" t="e">
        <f t="shared" si="11"/>
        <v>#DIV/0!</v>
      </c>
      <c r="Z47" s="558" t="e">
        <f t="shared" si="11"/>
        <v>#VALUE!</v>
      </c>
    </row>
    <row r="48" spans="2:26" ht="11.25" customHeight="1" thickTop="1"/>
  </sheetData>
  <mergeCells count="131">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C27:D27"/>
    <mergeCell ref="E27:F27"/>
    <mergeCell ref="I27:J27"/>
    <mergeCell ref="K27:K29"/>
    <mergeCell ref="C28:D28"/>
    <mergeCell ref="E28:F28"/>
    <mergeCell ref="I28:J28"/>
    <mergeCell ref="C29:D29"/>
    <mergeCell ref="E29:F29"/>
    <mergeCell ref="I29:J29"/>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19:D19"/>
    <mergeCell ref="E19:F19"/>
    <mergeCell ref="I19:J19"/>
    <mergeCell ref="K19:K21"/>
    <mergeCell ref="C20:D20"/>
    <mergeCell ref="E20:F20"/>
    <mergeCell ref="I20:J20"/>
    <mergeCell ref="C21:D21"/>
    <mergeCell ref="E21:F21"/>
    <mergeCell ref="I21:J2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s>
  <phoneticPr fontId="10"/>
  <dataValidations count="2">
    <dataValidation type="list" allowBlank="1" showInputMessage="1" showErrorMessage="1" sqref="C19:D23 C35:D39 C27:D31 C43:D47" xr:uid="{00000000-0002-0000-0F00-000000000000}">
      <formula1>"国内購入,輸入,"</formula1>
    </dataValidation>
    <dataValidation type="list" allowBlank="1" showInputMessage="1" showErrorMessage="1" sqref="E9:H9" xr:uid="{00000000-0002-0000-0F00-000001000000}">
      <formula1>"調査対象貨物,国内向け同種の貨物,第三国向け同種の貨物"</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2000000}">
          <x14:formula1>
            <xm:f>'コード '!$B$116:$B$117</xm:f>
          </x14:formula1>
          <xm:sqref>E19:F23 E43:F47 E35:F39 E27:F31</xm:sqref>
        </x14:dataValidation>
        <x14:dataValidation type="list" allowBlank="1" showInputMessage="1" showErrorMessage="1" xr:uid="{8AD8F597-FE3E-477E-AD89-51728A427201}">
          <x14:formula1>
            <xm:f>'コード '!$B$120:$B$127</xm:f>
          </x14:formula1>
          <xm:sqref>H19:H23 H27:H31 H35:H39 H43:H47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36"/>
  <sheetViews>
    <sheetView view="pageBreakPreview" zoomScale="90" zoomScaleNormal="100" zoomScaleSheetLayoutView="90" workbookViewId="0">
      <selection activeCell="E17" sqref="E17"/>
    </sheetView>
  </sheetViews>
  <sheetFormatPr defaultColWidth="9" defaultRowHeight="13.5"/>
  <cols>
    <col min="1" max="1" width="1" style="184" customWidth="1"/>
    <col min="2" max="2" width="7.125" style="184" customWidth="1"/>
    <col min="3" max="3" width="23.5" style="184" customWidth="1"/>
    <col min="4" max="4" width="12.875" style="184" customWidth="1"/>
    <col min="5" max="5" width="44.125" style="184" customWidth="1"/>
    <col min="6" max="6" width="27.5" style="184" customWidth="1"/>
    <col min="7" max="7" width="1.125" style="184" customWidth="1"/>
    <col min="8" max="8" width="4.5" style="184" customWidth="1"/>
    <col min="9" max="16384" width="9" style="184"/>
  </cols>
  <sheetData>
    <row r="1" spans="1:16" ht="23.45" customHeight="1">
      <c r="B1" s="725" t="s">
        <v>35</v>
      </c>
      <c r="C1" s="726"/>
    </row>
    <row r="2" spans="1:16" ht="9.6" customHeight="1"/>
    <row r="3" spans="1:16" ht="17.25">
      <c r="B3" s="185" t="str">
        <f>'コード '!A1</f>
        <v>溶融亜鉛めっき鋼帯及び鋼板（海外供給者）</v>
      </c>
    </row>
    <row r="4" spans="1:16" s="187" customFormat="1" ht="21" customHeight="1" thickBot="1">
      <c r="A4" s="186"/>
      <c r="P4" s="188"/>
    </row>
    <row r="5" spans="1:16" s="189" customFormat="1" ht="17.25" customHeight="1" thickBot="1">
      <c r="B5" s="714" t="s">
        <v>10</v>
      </c>
      <c r="C5" s="715"/>
      <c r="D5" s="727" t="str">
        <f>IF(様式一覧表!D5="","",様式一覧表!D5)</f>
        <v/>
      </c>
      <c r="E5" s="728"/>
      <c r="F5" s="197"/>
      <c r="G5" s="190"/>
      <c r="H5" s="190"/>
      <c r="I5" s="190"/>
      <c r="J5" s="190"/>
      <c r="K5" s="190"/>
      <c r="L5" s="191"/>
    </row>
    <row r="6" spans="1:16" s="189" customFormat="1" ht="12" customHeight="1">
      <c r="B6" s="718"/>
      <c r="C6" s="718"/>
      <c r="D6" s="718"/>
      <c r="E6" s="718"/>
      <c r="F6" s="719"/>
      <c r="G6" s="719"/>
      <c r="H6" s="719"/>
      <c r="I6" s="190"/>
      <c r="J6" s="190"/>
      <c r="K6" s="190"/>
      <c r="L6" s="190"/>
      <c r="M6" s="190"/>
      <c r="N6" s="191"/>
    </row>
    <row r="7" spans="1:16" s="189" customFormat="1" ht="23.45" customHeight="1">
      <c r="B7" s="709" t="s">
        <v>11</v>
      </c>
      <c r="C7" s="710"/>
      <c r="D7" s="710"/>
      <c r="E7" s="710"/>
      <c r="F7" s="711"/>
      <c r="G7" s="307"/>
      <c r="H7" s="307"/>
      <c r="I7" s="190"/>
      <c r="J7" s="190"/>
      <c r="K7" s="190"/>
      <c r="L7" s="190"/>
      <c r="M7" s="190"/>
      <c r="N7" s="191"/>
    </row>
    <row r="8" spans="1:16" s="189" customFormat="1" ht="21.6" customHeight="1">
      <c r="B8" s="729" t="s">
        <v>36</v>
      </c>
      <c r="C8" s="730"/>
      <c r="D8" s="730"/>
      <c r="E8" s="730"/>
      <c r="F8" s="731"/>
      <c r="G8" s="307"/>
      <c r="H8" s="307"/>
      <c r="I8" s="190"/>
      <c r="J8" s="190"/>
      <c r="K8" s="190"/>
      <c r="L8" s="190"/>
      <c r="M8" s="190"/>
      <c r="N8" s="191"/>
    </row>
    <row r="9" spans="1:16" s="189" customFormat="1" ht="36.6" customHeight="1">
      <c r="B9" s="729" t="s">
        <v>37</v>
      </c>
      <c r="C9" s="730"/>
      <c r="D9" s="730"/>
      <c r="E9" s="730"/>
      <c r="F9" s="731"/>
      <c r="G9" s="307"/>
      <c r="H9" s="307"/>
      <c r="I9" s="190"/>
      <c r="J9" s="190"/>
      <c r="K9" s="190"/>
      <c r="L9" s="190"/>
      <c r="M9" s="190"/>
      <c r="N9" s="191"/>
    </row>
    <row r="10" spans="1:16" s="189" customFormat="1" ht="42.6" customHeight="1">
      <c r="B10" s="720" t="s">
        <v>38</v>
      </c>
      <c r="C10" s="721"/>
      <c r="D10" s="721"/>
      <c r="E10" s="721"/>
      <c r="F10" s="722"/>
      <c r="G10" s="307"/>
      <c r="H10" s="307"/>
      <c r="I10" s="190"/>
      <c r="J10" s="190"/>
      <c r="K10" s="190"/>
      <c r="L10" s="190"/>
      <c r="M10" s="190"/>
      <c r="N10" s="191"/>
    </row>
    <row r="11" spans="1:16" ht="12" customHeight="1"/>
    <row r="12" spans="1:16" ht="16.5" customHeight="1">
      <c r="B12" s="723" t="s">
        <v>13</v>
      </c>
      <c r="C12" s="723" t="s">
        <v>39</v>
      </c>
      <c r="D12" s="723" t="s">
        <v>15</v>
      </c>
      <c r="E12" s="198" t="s">
        <v>40</v>
      </c>
      <c r="F12" s="723" t="s">
        <v>17</v>
      </c>
    </row>
    <row r="13" spans="1:16" ht="34.5" customHeight="1">
      <c r="B13" s="724"/>
      <c r="C13" s="724"/>
      <c r="D13" s="724"/>
      <c r="E13" s="318" t="s">
        <v>41</v>
      </c>
      <c r="F13" s="724"/>
    </row>
    <row r="14" spans="1:16" ht="16.5" customHeight="1">
      <c r="B14" s="193">
        <v>1</v>
      </c>
      <c r="C14" s="199" t="s">
        <v>42</v>
      </c>
      <c r="D14" s="200"/>
      <c r="E14" s="474"/>
      <c r="F14" s="201"/>
    </row>
    <row r="15" spans="1:16" ht="16.5" customHeight="1">
      <c r="B15" s="193">
        <v>2</v>
      </c>
      <c r="C15" s="199" t="s">
        <v>43</v>
      </c>
      <c r="D15" s="200"/>
      <c r="E15" s="474"/>
      <c r="F15" s="201"/>
    </row>
    <row r="16" spans="1:16" ht="16.5" customHeight="1">
      <c r="B16" s="193">
        <v>3</v>
      </c>
      <c r="C16" s="199" t="s">
        <v>44</v>
      </c>
      <c r="D16" s="200"/>
      <c r="E16" s="474"/>
      <c r="F16" s="201"/>
    </row>
    <row r="17" spans="2:10" ht="16.5" customHeight="1">
      <c r="B17" s="193">
        <v>4</v>
      </c>
      <c r="C17" s="199" t="s">
        <v>45</v>
      </c>
      <c r="D17" s="200"/>
      <c r="E17" s="474"/>
      <c r="F17" s="201"/>
    </row>
    <row r="18" spans="2:10" ht="16.5" customHeight="1">
      <c r="B18" s="193">
        <v>5</v>
      </c>
      <c r="C18" s="199" t="s">
        <v>46</v>
      </c>
      <c r="D18" s="200"/>
      <c r="E18" s="474"/>
      <c r="F18" s="201"/>
    </row>
    <row r="19" spans="2:10" ht="16.5" customHeight="1">
      <c r="B19" s="193">
        <v>6</v>
      </c>
      <c r="C19" s="199" t="s">
        <v>47</v>
      </c>
      <c r="D19" s="200"/>
      <c r="E19" s="474"/>
      <c r="F19" s="201"/>
    </row>
    <row r="20" spans="2:10" ht="16.5" customHeight="1">
      <c r="B20" s="193">
        <v>7</v>
      </c>
      <c r="C20" s="199" t="s">
        <v>48</v>
      </c>
      <c r="D20" s="200"/>
      <c r="E20" s="474"/>
      <c r="F20" s="201"/>
    </row>
    <row r="21" spans="2:10" ht="16.5" customHeight="1">
      <c r="B21" s="193">
        <v>8</v>
      </c>
      <c r="C21" s="199" t="s">
        <v>49</v>
      </c>
      <c r="D21" s="200"/>
      <c r="E21" s="474"/>
      <c r="F21" s="201"/>
    </row>
    <row r="22" spans="2:10" ht="16.5" customHeight="1">
      <c r="B22" s="193">
        <v>9</v>
      </c>
      <c r="C22" s="199" t="s">
        <v>50</v>
      </c>
      <c r="D22" s="200"/>
      <c r="E22" s="474"/>
      <c r="F22" s="201"/>
    </row>
    <row r="23" spans="2:10" ht="16.5" customHeight="1">
      <c r="B23" s="193">
        <v>10</v>
      </c>
      <c r="C23" s="199" t="s">
        <v>51</v>
      </c>
      <c r="D23" s="200"/>
      <c r="E23" s="474"/>
      <c r="F23" s="201"/>
    </row>
    <row r="24" spans="2:10" ht="16.5" customHeight="1">
      <c r="B24" s="193">
        <v>11</v>
      </c>
      <c r="C24" s="199" t="s">
        <v>52</v>
      </c>
      <c r="D24" s="200"/>
      <c r="E24" s="474"/>
      <c r="F24" s="201"/>
    </row>
    <row r="25" spans="2:10" ht="16.5" customHeight="1">
      <c r="B25" s="193">
        <v>12</v>
      </c>
      <c r="C25" s="199" t="s">
        <v>53</v>
      </c>
      <c r="D25" s="200"/>
      <c r="E25" s="474"/>
      <c r="F25" s="201"/>
    </row>
    <row r="26" spans="2:10" ht="16.5" customHeight="1">
      <c r="B26" s="193">
        <v>13</v>
      </c>
      <c r="C26" s="199" t="s">
        <v>54</v>
      </c>
      <c r="D26" s="200"/>
      <c r="E26" s="474"/>
      <c r="F26" s="201"/>
    </row>
    <row r="27" spans="2:10" ht="16.5" customHeight="1">
      <c r="B27" s="193">
        <v>14</v>
      </c>
      <c r="C27" s="199" t="s">
        <v>55</v>
      </c>
      <c r="D27" s="200"/>
      <c r="E27" s="474"/>
      <c r="F27" s="201"/>
      <c r="J27" s="262"/>
    </row>
    <row r="28" spans="2:10" ht="16.5" customHeight="1">
      <c r="B28" s="193">
        <v>15</v>
      </c>
      <c r="C28" s="199" t="s">
        <v>56</v>
      </c>
      <c r="D28" s="200"/>
      <c r="E28" s="474"/>
      <c r="F28" s="201"/>
    </row>
    <row r="29" spans="2:10" ht="16.5" customHeight="1">
      <c r="B29" s="193">
        <v>16</v>
      </c>
      <c r="C29" s="199" t="s">
        <v>57</v>
      </c>
      <c r="D29" s="200"/>
      <c r="E29" s="474"/>
      <c r="F29" s="201"/>
    </row>
    <row r="30" spans="2:10" ht="16.5" customHeight="1">
      <c r="B30" s="193">
        <v>17</v>
      </c>
      <c r="C30" s="199" t="s">
        <v>58</v>
      </c>
      <c r="D30" s="200"/>
      <c r="E30" s="474"/>
      <c r="F30" s="201"/>
    </row>
    <row r="31" spans="2:10" ht="16.5" customHeight="1">
      <c r="B31" s="193">
        <v>18</v>
      </c>
      <c r="C31" s="199" t="s">
        <v>59</v>
      </c>
      <c r="D31" s="200"/>
      <c r="E31" s="474"/>
      <c r="F31" s="201"/>
    </row>
    <row r="32" spans="2:10" ht="16.5" customHeight="1">
      <c r="B32" s="193">
        <v>19</v>
      </c>
      <c r="C32" s="199" t="s">
        <v>60</v>
      </c>
      <c r="D32" s="200"/>
      <c r="E32" s="474"/>
      <c r="F32" s="201"/>
    </row>
    <row r="33" spans="2:6" ht="16.5" customHeight="1">
      <c r="B33" s="193">
        <v>20</v>
      </c>
      <c r="C33" s="194" t="s">
        <v>61</v>
      </c>
      <c r="D33" s="200"/>
      <c r="E33" s="474"/>
      <c r="F33" s="201"/>
    </row>
    <row r="34" spans="2:6" ht="16.5" customHeight="1">
      <c r="B34" s="193">
        <v>21</v>
      </c>
      <c r="C34" s="194" t="s">
        <v>62</v>
      </c>
      <c r="D34" s="200"/>
      <c r="E34" s="474"/>
      <c r="F34" s="201"/>
    </row>
    <row r="35" spans="2:6" ht="16.5" customHeight="1">
      <c r="B35" s="193">
        <v>22</v>
      </c>
      <c r="C35" s="194" t="s">
        <v>63</v>
      </c>
      <c r="D35" s="200"/>
      <c r="E35" s="474"/>
      <c r="F35" s="201"/>
    </row>
    <row r="36" spans="2:6" ht="6.95" customHeight="1"/>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0"/>
  <dataValidations count="1">
    <dataValidation type="list" allowBlank="1" showInputMessage="1" sqref="E14:E35"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430B-37D3-456F-961E-B2257DE4162F}">
  <sheetPr>
    <tabColor rgb="FF92D050"/>
  </sheetPr>
  <dimension ref="A1:Z48"/>
  <sheetViews>
    <sheetView showGridLines="0" view="pageBreakPreview" zoomScale="70" zoomScaleNormal="90" zoomScaleSheetLayoutView="70" workbookViewId="0">
      <selection activeCell="D7" sqref="D7"/>
    </sheetView>
  </sheetViews>
  <sheetFormatPr defaultColWidth="8.875" defaultRowHeight="14.25"/>
  <cols>
    <col min="1" max="1" width="2.875" style="20" customWidth="1"/>
    <col min="2" max="2" width="5.5" style="29" customWidth="1"/>
    <col min="3" max="3" width="4.5" style="148" customWidth="1"/>
    <col min="4" max="4" width="4.5" style="12" customWidth="1"/>
    <col min="5" max="6" width="4.875" style="4" customWidth="1"/>
    <col min="7" max="7" width="14.875" style="13" customWidth="1"/>
    <col min="8" max="8" width="18.125" style="14" customWidth="1"/>
    <col min="9" max="9" width="15.875" style="3" customWidth="1"/>
    <col min="10" max="10" width="15" style="3" customWidth="1"/>
    <col min="11" max="11" width="10.875" style="3" customWidth="1"/>
    <col min="12" max="12" width="8.875" style="3" customWidth="1"/>
    <col min="13" max="15" width="12.875" style="3" customWidth="1"/>
    <col min="16" max="16" width="2.5" style="3" customWidth="1"/>
    <col min="17" max="17" width="10.5" style="3" customWidth="1"/>
    <col min="18" max="18" width="8.875" style="3"/>
    <col min="19" max="20" width="9" style="3" bestFit="1" customWidth="1"/>
    <col min="21" max="21" width="11" style="3" bestFit="1" customWidth="1"/>
    <col min="22" max="22" width="10.5" style="3" customWidth="1"/>
    <col min="23" max="23" width="8.875" style="3"/>
    <col min="24" max="25" width="9" style="3" bestFit="1" customWidth="1"/>
    <col min="26" max="26" width="11" style="3" bestFit="1" customWidth="1"/>
    <col min="27" max="27" width="2.5" style="3" customWidth="1"/>
    <col min="28" max="16384" width="8.875" style="3"/>
  </cols>
  <sheetData>
    <row r="1" spans="1:26" ht="25.5" customHeight="1">
      <c r="A1" s="153"/>
      <c r="B1" s="181" t="str">
        <f>'コード '!A1</f>
        <v>溶融亜鉛めっき鋼帯及び鋼板（海外供給者）</v>
      </c>
    </row>
    <row r="2" spans="1:26" ht="24">
      <c r="B2" s="413" t="s">
        <v>330</v>
      </c>
    </row>
    <row r="3" spans="1:26" ht="6.95" customHeight="1" thickBot="1">
      <c r="B3" s="86"/>
    </row>
    <row r="4" spans="1:26" ht="17.45" customHeight="1" thickBot="1">
      <c r="B4" s="757" t="s">
        <v>65</v>
      </c>
      <c r="C4" s="758"/>
      <c r="D4" s="758"/>
      <c r="E4" s="758"/>
      <c r="F4" s="758"/>
      <c r="G4" s="758"/>
      <c r="H4" s="759" t="str">
        <f>IF(様式一覧表!D5="","",様式一覧表!D5)</f>
        <v/>
      </c>
      <c r="I4" s="759"/>
      <c r="J4" s="759"/>
      <c r="K4" s="759"/>
      <c r="L4" s="760"/>
    </row>
    <row r="5" spans="1:26" ht="7.5" customHeight="1">
      <c r="A5" s="3"/>
      <c r="B5" s="30"/>
    </row>
    <row r="6" spans="1:26">
      <c r="A6" s="11"/>
      <c r="B6" s="11" t="s">
        <v>290</v>
      </c>
    </row>
    <row r="7" spans="1:26">
      <c r="A7" s="3"/>
      <c r="B7" s="3"/>
    </row>
    <row r="8" spans="1:26">
      <c r="A8" s="3"/>
      <c r="B8" s="3" t="s">
        <v>291</v>
      </c>
      <c r="E8" s="576" t="str">
        <f>'コード '!$B$3</f>
        <v>2024年1月1日から2024年12月31日まで</v>
      </c>
      <c r="L8" s="48"/>
    </row>
    <row r="9" spans="1:26">
      <c r="A9" s="3"/>
      <c r="B9" s="3" t="s">
        <v>331</v>
      </c>
      <c r="E9" s="879" t="str">
        <f>IF('様式E-3-4'!E9="","",'様式E-3-4'!E9)</f>
        <v/>
      </c>
      <c r="F9" s="880"/>
      <c r="G9" s="880"/>
      <c r="H9" s="881"/>
      <c r="I9" s="11" t="s">
        <v>332</v>
      </c>
      <c r="J9" s="11"/>
    </row>
    <row r="10" spans="1:26">
      <c r="A10" s="3"/>
      <c r="B10" s="882"/>
      <c r="C10" s="882"/>
      <c r="D10" s="882"/>
      <c r="E10" s="882"/>
      <c r="F10" s="882"/>
      <c r="G10" s="49"/>
      <c r="H10" s="882"/>
      <c r="I10" s="882"/>
      <c r="J10" s="883"/>
      <c r="K10" s="883"/>
      <c r="L10" s="883"/>
      <c r="M10" s="50"/>
      <c r="N10" s="50"/>
      <c r="O10" s="50"/>
    </row>
    <row r="11" spans="1:26">
      <c r="B11" s="51" t="s">
        <v>333</v>
      </c>
      <c r="C11" s="52"/>
      <c r="D11" s="53"/>
      <c r="E11" s="54"/>
      <c r="F11" s="54"/>
      <c r="G11" s="55"/>
      <c r="H11" s="56"/>
      <c r="I11" s="57"/>
      <c r="J11" s="57"/>
      <c r="K11" s="57"/>
      <c r="L11" s="58"/>
      <c r="M11" s="56"/>
      <c r="N11" s="56"/>
      <c r="O11" s="59"/>
    </row>
    <row r="12" spans="1:26" ht="78" customHeight="1">
      <c r="B12" s="925" t="s">
        <v>334</v>
      </c>
      <c r="C12" s="885"/>
      <c r="D12" s="885"/>
      <c r="E12" s="885"/>
      <c r="F12" s="885"/>
      <c r="G12" s="885"/>
      <c r="H12" s="885"/>
      <c r="I12" s="885"/>
      <c r="J12" s="885"/>
      <c r="K12" s="885"/>
      <c r="L12" s="885"/>
      <c r="M12" s="885"/>
      <c r="N12" s="885"/>
      <c r="O12" s="886"/>
    </row>
    <row r="13" spans="1:26" ht="23.25" customHeight="1" thickBot="1">
      <c r="B13" s="28"/>
      <c r="C13" s="28"/>
      <c r="D13" s="28"/>
      <c r="E13" s="28"/>
      <c r="F13" s="28"/>
      <c r="G13" s="28"/>
      <c r="H13" s="28"/>
      <c r="I13" s="28"/>
      <c r="J13" s="28"/>
      <c r="K13" s="28"/>
      <c r="L13" s="28"/>
      <c r="M13" s="28"/>
      <c r="N13" s="28"/>
      <c r="O13" s="28"/>
    </row>
    <row r="14" spans="1:26" ht="30" customHeight="1" thickTop="1" thickBot="1">
      <c r="B14" s="60"/>
      <c r="C14" s="61"/>
      <c r="D14" s="61"/>
      <c r="E14" s="61"/>
      <c r="F14" s="61"/>
      <c r="G14" s="61"/>
      <c r="H14" s="61"/>
      <c r="I14" s="61"/>
      <c r="J14" s="61"/>
      <c r="K14" s="62"/>
      <c r="L14" s="63"/>
      <c r="M14" s="63"/>
      <c r="N14" s="581"/>
      <c r="O14" s="416" t="s">
        <v>335</v>
      </c>
      <c r="Q14" s="164"/>
      <c r="R14" s="63"/>
      <c r="S14" s="63"/>
      <c r="T14" s="63"/>
      <c r="U14" s="165"/>
      <c r="V14" s="166"/>
      <c r="W14" s="63"/>
      <c r="X14" s="63"/>
      <c r="Y14" s="63"/>
      <c r="Z14" s="165"/>
    </row>
    <row r="15" spans="1:26" s="23" customFormat="1" ht="39.6" customHeight="1" thickBot="1">
      <c r="A15" s="22"/>
      <c r="B15" s="64" t="s">
        <v>336</v>
      </c>
      <c r="C15" s="875" t="s">
        <v>337</v>
      </c>
      <c r="D15" s="875"/>
      <c r="E15" s="875"/>
      <c r="F15" s="875"/>
      <c r="G15" s="876"/>
      <c r="H15" s="65" t="s">
        <v>338</v>
      </c>
      <c r="I15" s="65" t="str">
        <f>'様式E-3-4'!I15</f>
        <v>金額　（貴国通貨単位：　　）</v>
      </c>
      <c r="J15" s="66" t="s">
        <v>339</v>
      </c>
      <c r="K15" s="877" t="s">
        <v>340</v>
      </c>
      <c r="L15" s="878"/>
      <c r="M15" s="67" t="s">
        <v>341</v>
      </c>
      <c r="N15" s="68" t="s">
        <v>342</v>
      </c>
      <c r="O15" s="69" t="s">
        <v>323</v>
      </c>
      <c r="Q15" s="923" t="s">
        <v>343</v>
      </c>
      <c r="R15" s="924"/>
      <c r="S15" s="167" t="s">
        <v>341</v>
      </c>
      <c r="T15" s="168" t="s">
        <v>342</v>
      </c>
      <c r="U15" s="169" t="s">
        <v>323</v>
      </c>
      <c r="V15" s="923" t="s">
        <v>344</v>
      </c>
      <c r="W15" s="924"/>
      <c r="X15" s="167" t="s">
        <v>341</v>
      </c>
      <c r="Y15" s="168" t="s">
        <v>342</v>
      </c>
      <c r="Z15" s="169" t="s">
        <v>323</v>
      </c>
    </row>
    <row r="16" spans="1:26" ht="21" customHeight="1" thickTop="1" thickBot="1">
      <c r="B16" s="70">
        <v>1</v>
      </c>
      <c r="C16" s="887" t="str">
        <f>IF('様式E-3-4'!C16:G16="","",'様式E-3-4'!C16:G16)</f>
        <v/>
      </c>
      <c r="D16" s="888"/>
      <c r="E16" s="888"/>
      <c r="F16" s="888"/>
      <c r="G16" s="889"/>
      <c r="H16" s="476" t="str">
        <f>IF('様式E-3-4'!H16="","",'様式E-3-4'!H16)</f>
        <v/>
      </c>
      <c r="I16" s="477" t="str">
        <f ca="1">IF('様式E-3-4'!I16="","","【"&amp;ROUND(IFERROR(IF(ABS('様式E-3-4'!I16)&gt;=10,IF('様式E-3-4'!I16&gt;=0,'様式E-3-4'!I16*RANDBETWEEN(80,90)*0.01,'様式E-3-4'!I16*RANDBETWEEN(110,120)*0.01),'様式E-3-4'!I16-RANDBETWEEN(1,3)),0),0)&amp;"～"&amp;ROUND(IFERROR(IF(ABS('様式E-3-4'!I16)&gt;=10,IF('様式E-3-4'!I16&gt;=0,'様式E-3-4'!I16*RANDBETWEEN(110,120)*0.01,'様式E-3-4'!I16*RANDBETWEEN(80,90)*0.01),'様式E-3-4'!I16+RANDBETWEEN(1,3)),0),0)&amp;"】")</f>
        <v/>
      </c>
      <c r="J16" s="486"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863" t="str">
        <f>'様式E-3-4'!K16</f>
        <v>購入数量
(単位：　)</v>
      </c>
      <c r="L16" s="71" t="s">
        <v>314</v>
      </c>
      <c r="M16" s="72"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73"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36"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912" t="str">
        <f>'様式E-3-4'!Q16</f>
        <v>期首棚卸数量
(単位：　)</v>
      </c>
      <c r="R16" s="159" t="s">
        <v>314</v>
      </c>
      <c r="S16" s="72"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73"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36"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912" t="str">
        <f>'様式E-3-4'!V16</f>
        <v>期末棚卸数量
(単位：　)</v>
      </c>
      <c r="W16" s="159" t="s">
        <v>314</v>
      </c>
      <c r="X16" s="72"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73"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36"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 customHeight="1">
      <c r="B17" s="70"/>
      <c r="C17" s="866" t="s">
        <v>316</v>
      </c>
      <c r="D17" s="867"/>
      <c r="E17" s="867" t="s">
        <v>317</v>
      </c>
      <c r="F17" s="867"/>
      <c r="G17" s="867" t="s">
        <v>318</v>
      </c>
      <c r="H17" s="870" t="s">
        <v>319</v>
      </c>
      <c r="I17" s="871" t="s">
        <v>345</v>
      </c>
      <c r="J17" s="872"/>
      <c r="K17" s="864"/>
      <c r="L17" s="74" t="s">
        <v>322</v>
      </c>
      <c r="M17" s="75"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76"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37"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913"/>
      <c r="R17" s="108" t="s">
        <v>322</v>
      </c>
      <c r="S17" s="75"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76"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37"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913"/>
      <c r="W17" s="108" t="s">
        <v>322</v>
      </c>
      <c r="X17" s="75"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76"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37"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 customHeight="1">
      <c r="B18" s="70"/>
      <c r="C18" s="868"/>
      <c r="D18" s="869"/>
      <c r="E18" s="869"/>
      <c r="F18" s="869"/>
      <c r="G18" s="869"/>
      <c r="H18" s="869"/>
      <c r="I18" s="873"/>
      <c r="J18" s="874"/>
      <c r="K18" s="865"/>
      <c r="L18" s="77" t="s">
        <v>323</v>
      </c>
      <c r="M18" s="341"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41"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37"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914"/>
      <c r="R18" s="160" t="s">
        <v>323</v>
      </c>
      <c r="S18" s="341"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41"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37"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914"/>
      <c r="W18" s="160" t="s">
        <v>323</v>
      </c>
      <c r="X18" s="341"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41"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37"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 customHeight="1">
      <c r="B19" s="70"/>
      <c r="C19" s="890" t="str">
        <f>IF('様式E-3-4'!C19:D19="","",'様式E-3-4'!C19:D19)</f>
        <v/>
      </c>
      <c r="D19" s="891"/>
      <c r="E19" s="892" t="str">
        <f>IF('様式E-3-4'!E19:F19="","",'様式E-3-4'!E19:F19)</f>
        <v/>
      </c>
      <c r="F19" s="893"/>
      <c r="G19" s="78" t="str">
        <f>IF('様式E-3-4'!G19:H19="","",'様式E-3-4'!G19:H19)</f>
        <v/>
      </c>
      <c r="H19" s="417" t="str">
        <f>IF('様式E-3-4'!H19:I19="","",'様式E-3-4'!H19:I19)</f>
        <v/>
      </c>
      <c r="I19" s="894" t="str">
        <f>IF('様式E-3-4'!I19:J19="","",'様式E-3-4'!I19:J19)</f>
        <v/>
      </c>
      <c r="J19" s="895"/>
      <c r="K19" s="897" t="str">
        <f>'様式E-3-4'!K19</f>
        <v>購入金額
（単位：　）</v>
      </c>
      <c r="L19" s="74" t="s">
        <v>314</v>
      </c>
      <c r="M19" s="79"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26"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38"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910" t="str">
        <f>'様式E-3-4'!Q19</f>
        <v>期首棚卸高
（単位：　）</v>
      </c>
      <c r="R19" s="108" t="s">
        <v>314</v>
      </c>
      <c r="S19" s="79"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26"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38"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910" t="str">
        <f>'様式E-3-4'!V19</f>
        <v>期末棚卸高
（単位：　）</v>
      </c>
      <c r="W19" s="108" t="s">
        <v>314</v>
      </c>
      <c r="X19" s="79"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26"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38"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 customHeight="1">
      <c r="B20" s="70"/>
      <c r="C20" s="890" t="str">
        <f>IF('様式E-3-4'!C20:D20="","",'様式E-3-4'!C20:D20)</f>
        <v/>
      </c>
      <c r="D20" s="891"/>
      <c r="E20" s="892" t="str">
        <f>IF('様式E-3-4'!E20:F20="","",'様式E-3-4'!E20:F20)</f>
        <v/>
      </c>
      <c r="F20" s="893"/>
      <c r="G20" s="78" t="str">
        <f>IF('様式E-3-4'!G20:H20="","",'様式E-3-4'!G20:H20)</f>
        <v/>
      </c>
      <c r="H20" s="417" t="str">
        <f>IF('様式E-3-4'!H20:I20="","",'様式E-3-4'!H20:I20)</f>
        <v/>
      </c>
      <c r="I20" s="894" t="str">
        <f>IF('様式E-3-4'!I20:J20="","",'様式E-3-4'!I20:J20)</f>
        <v/>
      </c>
      <c r="J20" s="895"/>
      <c r="K20" s="897"/>
      <c r="L20" s="74" t="s">
        <v>322</v>
      </c>
      <c r="M20" s="79"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26"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38"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910"/>
      <c r="R20" s="108" t="s">
        <v>322</v>
      </c>
      <c r="S20" s="79"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26"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38"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910"/>
      <c r="W20" s="108" t="s">
        <v>322</v>
      </c>
      <c r="X20" s="79"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26"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38"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 customHeight="1">
      <c r="B21" s="70"/>
      <c r="C21" s="890" t="str">
        <f>IF('様式E-3-4'!C21:D21="","",'様式E-3-4'!C21:D21)</f>
        <v/>
      </c>
      <c r="D21" s="891"/>
      <c r="E21" s="892" t="str">
        <f>IF('様式E-3-4'!E21:F21="","",'様式E-3-4'!E21:F21)</f>
        <v/>
      </c>
      <c r="F21" s="893"/>
      <c r="G21" s="78" t="str">
        <f>IF('様式E-3-4'!G21:H21="","",'様式E-3-4'!G21:H21)</f>
        <v/>
      </c>
      <c r="H21" s="417" t="str">
        <f>IF('様式E-3-4'!H21:I21="","",'様式E-3-4'!H21:I21)</f>
        <v/>
      </c>
      <c r="I21" s="894" t="str">
        <f>IF('様式E-3-4'!I21:J21="","",'様式E-3-4'!I21:J21)</f>
        <v/>
      </c>
      <c r="J21" s="895"/>
      <c r="K21" s="897"/>
      <c r="L21" s="77" t="s">
        <v>323</v>
      </c>
      <c r="M21" s="342"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42"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38"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910"/>
      <c r="R21" s="160" t="s">
        <v>323</v>
      </c>
      <c r="S21" s="342"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42"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38"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910"/>
      <c r="W21" s="160" t="s">
        <v>323</v>
      </c>
      <c r="X21" s="342"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42"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38"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 customHeight="1">
      <c r="B22" s="70"/>
      <c r="C22" s="890" t="str">
        <f>IF('様式E-3-4'!C22:D22="","",'様式E-3-4'!C22:D22)</f>
        <v/>
      </c>
      <c r="D22" s="891"/>
      <c r="E22" s="892" t="str">
        <f>IF('様式E-3-4'!E22:F22="","",'様式E-3-4'!E22:F22)</f>
        <v/>
      </c>
      <c r="F22" s="893"/>
      <c r="G22" s="78" t="str">
        <f>IF('様式E-3-4'!G22:H22="","",'様式E-3-4'!G22:H22)</f>
        <v/>
      </c>
      <c r="H22" s="417" t="str">
        <f>IF('様式E-3-4'!H22:I22="","",'様式E-3-4'!H22:I22)</f>
        <v/>
      </c>
      <c r="I22" s="894" t="str">
        <f>IF('様式E-3-4'!I22:J22="","",'様式E-3-4'!I22:J22)</f>
        <v/>
      </c>
      <c r="J22" s="895"/>
      <c r="K22" s="897" t="s">
        <v>328</v>
      </c>
      <c r="L22" s="74" t="s">
        <v>314</v>
      </c>
      <c r="M22" s="342"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42"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38"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910" t="s">
        <v>328</v>
      </c>
      <c r="R22" s="108" t="s">
        <v>314</v>
      </c>
      <c r="S22" s="342"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42"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38"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910" t="s">
        <v>328</v>
      </c>
      <c r="W22" s="108" t="s">
        <v>314</v>
      </c>
      <c r="X22" s="342"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42"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38"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 customHeight="1" thickBot="1">
      <c r="B23" s="80"/>
      <c r="C23" s="890" t="str">
        <f>IF('様式E-3-4'!C23:D23="","",'様式E-3-4'!C23:D23)</f>
        <v/>
      </c>
      <c r="D23" s="891"/>
      <c r="E23" s="901" t="str">
        <f>IF('様式E-3-4'!E23:F23="","",'様式E-3-4'!E23:F23)</f>
        <v/>
      </c>
      <c r="F23" s="902"/>
      <c r="G23" s="81" t="str">
        <f>IF('様式E-3-4'!G23:H23="","",'様式E-3-4'!G23:H23)</f>
        <v/>
      </c>
      <c r="H23" s="418" t="str">
        <f>IF('様式E-3-4'!H23:I23="","",'様式E-3-4'!H23:I23)</f>
        <v/>
      </c>
      <c r="I23" s="903" t="str">
        <f>IF('様式E-3-4'!I23:J23="","",'様式E-3-4'!I23:J23)</f>
        <v/>
      </c>
      <c r="J23" s="904"/>
      <c r="K23" s="898"/>
      <c r="L23" s="82" t="s">
        <v>322</v>
      </c>
      <c r="M23" s="343"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43"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39"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911"/>
      <c r="R23" s="161" t="s">
        <v>322</v>
      </c>
      <c r="S23" s="343"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43"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39"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911"/>
      <c r="W23" s="161" t="s">
        <v>322</v>
      </c>
      <c r="X23" s="343"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43"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39"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 customHeight="1" thickTop="1" thickBot="1">
      <c r="B24" s="83">
        <v>2</v>
      </c>
      <c r="C24" s="887" t="str">
        <f>IF('様式E-3-4'!C24:G24="","",'様式E-3-4'!C24:G24)</f>
        <v/>
      </c>
      <c r="D24" s="888"/>
      <c r="E24" s="888"/>
      <c r="F24" s="888"/>
      <c r="G24" s="889"/>
      <c r="H24" s="476" t="str">
        <f>IF('様式E-3-4'!H24="","",'様式E-3-4'!H24)</f>
        <v/>
      </c>
      <c r="I24" s="477" t="str">
        <f ca="1">IF('様式E-3-4'!I24="","","【"&amp;ROUND(IFERROR(IF(ABS('様式E-3-4'!I24)&gt;=10,IF('様式E-3-4'!I24&gt;=0,'様式E-3-4'!I24*RANDBETWEEN(80,90)*0.01,'様式E-3-4'!I24*RANDBETWEEN(110,120)*0.01),'様式E-3-4'!I24-RANDBETWEEN(1,3)),0),0)&amp;"～"&amp;ROUND(IFERROR(IF(ABS('様式E-3-4'!I24)&gt;=10,IF('様式E-3-4'!I24&gt;=0,'様式E-3-4'!I24*RANDBETWEEN(110,120)*0.01,'様式E-3-4'!I24*RANDBETWEEN(80,90)*0.01),'様式E-3-4'!I24+RANDBETWEEN(1,3)),0),0)&amp;"】")</f>
        <v/>
      </c>
      <c r="J24" s="486"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864" t="str">
        <f>'様式E-3-4'!K24</f>
        <v>購入数量
(単位：　)</v>
      </c>
      <c r="L24" s="71" t="s">
        <v>314</v>
      </c>
      <c r="M24" s="72"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73"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36"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912" t="str">
        <f>'様式E-3-4'!Q24</f>
        <v>期首棚卸数量
(単位：　)</v>
      </c>
      <c r="R24" s="159" t="s">
        <v>314</v>
      </c>
      <c r="S24" s="72"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73"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36"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912" t="str">
        <f>'様式E-3-4'!V24</f>
        <v>期末棚卸数量
(単位：　)</v>
      </c>
      <c r="W24" s="159" t="s">
        <v>314</v>
      </c>
      <c r="X24" s="72"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73"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36"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 customHeight="1">
      <c r="B25" s="70"/>
      <c r="C25" s="866" t="s">
        <v>316</v>
      </c>
      <c r="D25" s="867"/>
      <c r="E25" s="867" t="s">
        <v>317</v>
      </c>
      <c r="F25" s="867"/>
      <c r="G25" s="867" t="s">
        <v>318</v>
      </c>
      <c r="H25" s="870" t="s">
        <v>329</v>
      </c>
      <c r="I25" s="871" t="s">
        <v>345</v>
      </c>
      <c r="J25" s="872"/>
      <c r="K25" s="864"/>
      <c r="L25" s="74" t="s">
        <v>322</v>
      </c>
      <c r="M25" s="75"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76"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37"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913"/>
      <c r="R25" s="108" t="s">
        <v>322</v>
      </c>
      <c r="S25" s="75"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76"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37"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913"/>
      <c r="W25" s="108" t="s">
        <v>322</v>
      </c>
      <c r="X25" s="75"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76"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37"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 customHeight="1">
      <c r="B26" s="70"/>
      <c r="C26" s="868"/>
      <c r="D26" s="869"/>
      <c r="E26" s="869"/>
      <c r="F26" s="869"/>
      <c r="G26" s="869"/>
      <c r="H26" s="869"/>
      <c r="I26" s="873"/>
      <c r="J26" s="874"/>
      <c r="K26" s="865"/>
      <c r="L26" s="77" t="s">
        <v>323</v>
      </c>
      <c r="M26" s="341"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41"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37"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914"/>
      <c r="R26" s="160" t="s">
        <v>323</v>
      </c>
      <c r="S26" s="341"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41"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37"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914"/>
      <c r="W26" s="160" t="s">
        <v>323</v>
      </c>
      <c r="X26" s="341"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41"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37"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 customHeight="1">
      <c r="B27" s="70"/>
      <c r="C27" s="890" t="str">
        <f>IF('様式E-3-4'!C27:D27="","",'様式E-3-4'!C27:D27)</f>
        <v/>
      </c>
      <c r="D27" s="891"/>
      <c r="E27" s="892" t="str">
        <f>IF('様式E-3-4'!E27:F27="","",'様式E-3-4'!E27:F27)</f>
        <v/>
      </c>
      <c r="F27" s="893"/>
      <c r="G27" s="78" t="str">
        <f>IF('様式E-3-4'!G27:H27="","",'様式E-3-4'!G27:H27)</f>
        <v/>
      </c>
      <c r="H27" s="417" t="str">
        <f>IF('様式E-3-4'!H27:I27="","",'様式E-3-4'!H27:I27)</f>
        <v/>
      </c>
      <c r="I27" s="894" t="str">
        <f>IF('様式E-3-4'!I27:J27="","",'様式E-3-4'!I27:J27)</f>
        <v/>
      </c>
      <c r="J27" s="895"/>
      <c r="K27" s="897" t="str">
        <f>'様式E-3-4'!K27</f>
        <v>購入金額
（単位：　）</v>
      </c>
      <c r="L27" s="74" t="s">
        <v>314</v>
      </c>
      <c r="M27" s="79"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26"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38"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910" t="str">
        <f>'様式E-3-4'!Q27</f>
        <v>期首棚卸高
（単位：　）</v>
      </c>
      <c r="R27" s="108" t="s">
        <v>314</v>
      </c>
      <c r="S27" s="79"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26"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38"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910" t="str">
        <f>'様式E-3-4'!V27</f>
        <v>期末棚卸高
（単位：　）</v>
      </c>
      <c r="W27" s="108" t="s">
        <v>314</v>
      </c>
      <c r="X27" s="79"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26"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38"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 customHeight="1">
      <c r="B28" s="70"/>
      <c r="C28" s="890" t="str">
        <f>IF('様式E-3-4'!C28:D28="","",'様式E-3-4'!C28:D28)</f>
        <v/>
      </c>
      <c r="D28" s="891"/>
      <c r="E28" s="892" t="str">
        <f>IF('様式E-3-4'!E28:F28="","",'様式E-3-4'!E28:F28)</f>
        <v/>
      </c>
      <c r="F28" s="893"/>
      <c r="G28" s="78" t="str">
        <f>IF('様式E-3-4'!G28:H28="","",'様式E-3-4'!G28:H28)</f>
        <v/>
      </c>
      <c r="H28" s="417" t="str">
        <f>IF('様式E-3-4'!H28:I28="","",'様式E-3-4'!H28:I28)</f>
        <v/>
      </c>
      <c r="I28" s="894" t="str">
        <f>IF('様式E-3-4'!I28:J28="","",'様式E-3-4'!I28:J28)</f>
        <v/>
      </c>
      <c r="J28" s="895"/>
      <c r="K28" s="897"/>
      <c r="L28" s="74" t="s">
        <v>322</v>
      </c>
      <c r="M28" s="79"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26"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38"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910"/>
      <c r="R28" s="108" t="s">
        <v>322</v>
      </c>
      <c r="S28" s="79"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26"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38"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910"/>
      <c r="W28" s="108" t="s">
        <v>322</v>
      </c>
      <c r="X28" s="79"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26"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38"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 customHeight="1">
      <c r="B29" s="70"/>
      <c r="C29" s="890" t="str">
        <f>IF('様式E-3-4'!C29:D29="","",'様式E-3-4'!C29:D29)</f>
        <v/>
      </c>
      <c r="D29" s="891"/>
      <c r="E29" s="892" t="str">
        <f>IF('様式E-3-4'!E29:F29="","",'様式E-3-4'!E29:F29)</f>
        <v/>
      </c>
      <c r="F29" s="893"/>
      <c r="G29" s="78" t="str">
        <f>IF('様式E-3-4'!G29:H29="","",'様式E-3-4'!G29:H29)</f>
        <v/>
      </c>
      <c r="H29" s="417" t="str">
        <f>IF('様式E-3-4'!H29:I29="","",'様式E-3-4'!H29:I29)</f>
        <v/>
      </c>
      <c r="I29" s="894" t="str">
        <f>IF('様式E-3-4'!I29:J29="","",'様式E-3-4'!I29:J29)</f>
        <v/>
      </c>
      <c r="J29" s="895"/>
      <c r="K29" s="897"/>
      <c r="L29" s="77" t="s">
        <v>323</v>
      </c>
      <c r="M29" s="342"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42"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38"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910"/>
      <c r="R29" s="160" t="s">
        <v>323</v>
      </c>
      <c r="S29" s="342"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42"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38"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910"/>
      <c r="W29" s="160" t="s">
        <v>323</v>
      </c>
      <c r="X29" s="342"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42"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38"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 customHeight="1">
      <c r="B30" s="70"/>
      <c r="C30" s="890" t="str">
        <f>IF('様式E-3-4'!C30:D30="","",'様式E-3-4'!C30:D30)</f>
        <v/>
      </c>
      <c r="D30" s="891"/>
      <c r="E30" s="892" t="str">
        <f>IF('様式E-3-4'!E30:F30="","",'様式E-3-4'!E30:F30)</f>
        <v/>
      </c>
      <c r="F30" s="893"/>
      <c r="G30" s="78" t="str">
        <f>IF('様式E-3-4'!G30:H30="","",'様式E-3-4'!G30:H30)</f>
        <v/>
      </c>
      <c r="H30" s="417" t="str">
        <f>IF('様式E-3-4'!H30:I30="","",'様式E-3-4'!H30:I30)</f>
        <v/>
      </c>
      <c r="I30" s="894" t="str">
        <f>IF('様式E-3-4'!I30:J30="","",'様式E-3-4'!I30:J30)</f>
        <v/>
      </c>
      <c r="J30" s="895"/>
      <c r="K30" s="897" t="s">
        <v>328</v>
      </c>
      <c r="L30" s="74" t="s">
        <v>314</v>
      </c>
      <c r="M30" s="342"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42"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38"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910" t="s">
        <v>328</v>
      </c>
      <c r="R30" s="108" t="s">
        <v>314</v>
      </c>
      <c r="S30" s="342"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42"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38"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910" t="s">
        <v>328</v>
      </c>
      <c r="W30" s="108" t="s">
        <v>314</v>
      </c>
      <c r="X30" s="342"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42"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38"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 customHeight="1" thickBot="1">
      <c r="B31" s="80"/>
      <c r="C31" s="899" t="str">
        <f>IF('様式E-3-4'!C31:D31="","",'様式E-3-4'!C31:D31)</f>
        <v/>
      </c>
      <c r="D31" s="900"/>
      <c r="E31" s="901" t="str">
        <f>IF('様式E-3-4'!E31:F31="","",'様式E-3-4'!E31:F31)</f>
        <v/>
      </c>
      <c r="F31" s="902"/>
      <c r="G31" s="157" t="str">
        <f>IF('様式E-3-4'!G31:H31="","",'様式E-3-4'!G31:H31)</f>
        <v/>
      </c>
      <c r="H31" s="419" t="str">
        <f>IF('様式E-3-4'!H31:I31="","",'様式E-3-4'!H31:I31)</f>
        <v/>
      </c>
      <c r="I31" s="903" t="str">
        <f>IF('様式E-3-4'!I31:J31="","",'様式E-3-4'!I31:J31)</f>
        <v/>
      </c>
      <c r="J31" s="904"/>
      <c r="K31" s="898"/>
      <c r="L31" s="82" t="s">
        <v>322</v>
      </c>
      <c r="M31" s="343"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43"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39"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911"/>
      <c r="R31" s="161" t="s">
        <v>322</v>
      </c>
      <c r="S31" s="343"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43"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39"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911"/>
      <c r="W31" s="161" t="s">
        <v>322</v>
      </c>
      <c r="X31" s="343"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43"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39"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 customHeight="1" thickTop="1" thickBot="1">
      <c r="B32" s="70">
        <v>3</v>
      </c>
      <c r="C32" s="887" t="str">
        <f>IF('様式E-3-4'!C32:G32="","",'様式E-3-4'!C32:G32)</f>
        <v/>
      </c>
      <c r="D32" s="888"/>
      <c r="E32" s="888"/>
      <c r="F32" s="888"/>
      <c r="G32" s="889"/>
      <c r="H32" s="476" t="str">
        <f>IF('様式E-3-4'!H32="","",'様式E-3-4'!H32)</f>
        <v/>
      </c>
      <c r="I32" s="477" t="str">
        <f ca="1">IF('様式E-3-4'!I32="","","【"&amp;ROUND(IFERROR(IF(ABS('様式E-3-4'!I32)&gt;=10,IF('様式E-3-4'!I32&gt;=0,'様式E-3-4'!I32*RANDBETWEEN(80,90)*0.01,'様式E-3-4'!I32*RANDBETWEEN(110,120)*0.01),'様式E-3-4'!I32-RANDBETWEEN(1,3)),0),0)&amp;"～"&amp;ROUND(IFERROR(IF(ABS('様式E-3-4'!I32)&gt;=10,IF('様式E-3-4'!I32&gt;=0,'様式E-3-4'!I32*RANDBETWEEN(110,120)*0.01,'様式E-3-4'!I32*RANDBETWEEN(80,90)*0.01),'様式E-3-4'!I32+RANDBETWEEN(1,3)),0),0)&amp;"】")</f>
        <v/>
      </c>
      <c r="J32" s="486"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864" t="str">
        <f>'様式E-3-4'!K32</f>
        <v>購入数量
(単位：　)</v>
      </c>
      <c r="L32" s="71" t="s">
        <v>314</v>
      </c>
      <c r="M32" s="72"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73"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36"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912" t="str">
        <f>'様式E-3-4'!Q32</f>
        <v>期首棚卸数量
(単位：　)</v>
      </c>
      <c r="R32" s="159" t="s">
        <v>314</v>
      </c>
      <c r="S32" s="72"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73"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36"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912" t="str">
        <f>'様式E-3-4'!V32</f>
        <v>期末棚卸数量
(単位：　)</v>
      </c>
      <c r="W32" s="159" t="s">
        <v>314</v>
      </c>
      <c r="X32" s="72"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73"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36"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 customHeight="1">
      <c r="B33" s="70"/>
      <c r="C33" s="866" t="s">
        <v>316</v>
      </c>
      <c r="D33" s="867"/>
      <c r="E33" s="867" t="s">
        <v>317</v>
      </c>
      <c r="F33" s="867"/>
      <c r="G33" s="867" t="s">
        <v>318</v>
      </c>
      <c r="H33" s="870" t="s">
        <v>319</v>
      </c>
      <c r="I33" s="871" t="s">
        <v>345</v>
      </c>
      <c r="J33" s="872"/>
      <c r="K33" s="864"/>
      <c r="L33" s="74" t="s">
        <v>322</v>
      </c>
      <c r="M33" s="75"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76"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37"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913"/>
      <c r="R33" s="108" t="s">
        <v>322</v>
      </c>
      <c r="S33" s="75"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76"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37"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913"/>
      <c r="W33" s="108" t="s">
        <v>322</v>
      </c>
      <c r="X33" s="75"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76"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37"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 customHeight="1">
      <c r="B34" s="70"/>
      <c r="C34" s="868"/>
      <c r="D34" s="869"/>
      <c r="E34" s="869"/>
      <c r="F34" s="869"/>
      <c r="G34" s="869"/>
      <c r="H34" s="869"/>
      <c r="I34" s="873"/>
      <c r="J34" s="874"/>
      <c r="K34" s="865"/>
      <c r="L34" s="77" t="s">
        <v>323</v>
      </c>
      <c r="M34" s="341"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41"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37"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914"/>
      <c r="R34" s="160" t="s">
        <v>323</v>
      </c>
      <c r="S34" s="341"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41"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37"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914"/>
      <c r="W34" s="160" t="s">
        <v>323</v>
      </c>
      <c r="X34" s="341"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41"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37"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 customHeight="1">
      <c r="B35" s="70"/>
      <c r="C35" s="890" t="str">
        <f>IF('様式E-3-4'!C35:D35="","",'様式E-3-4'!C35:D35)</f>
        <v/>
      </c>
      <c r="D35" s="891"/>
      <c r="E35" s="892" t="str">
        <f>IF('様式E-3-4'!E35:F35="","",'様式E-3-4'!E35:F35)</f>
        <v/>
      </c>
      <c r="F35" s="893"/>
      <c r="G35" s="78" t="str">
        <f>IF('様式E-3-4'!G35:H35="","",'様式E-3-4'!G35:H35)</f>
        <v/>
      </c>
      <c r="H35" s="417" t="str">
        <f>IF('様式E-3-4'!H35:I35="","",'様式E-3-4'!H35:I35)</f>
        <v/>
      </c>
      <c r="I35" s="894" t="str">
        <f>IF('様式E-3-4'!I35:J35="","",'様式E-3-4'!I35:J35)</f>
        <v/>
      </c>
      <c r="J35" s="895"/>
      <c r="K35" s="897" t="str">
        <f>'様式E-3-4'!K35</f>
        <v>購入金額
（単位：　）</v>
      </c>
      <c r="L35" s="74" t="s">
        <v>314</v>
      </c>
      <c r="M35" s="79"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26"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38"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910" t="str">
        <f>'様式E-3-4'!Q35</f>
        <v>期首棚卸高
（単位：　）</v>
      </c>
      <c r="R35" s="108" t="s">
        <v>314</v>
      </c>
      <c r="S35" s="79"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26"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38"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910" t="str">
        <f>'様式E-3-4'!V35</f>
        <v>期末棚卸高
（単位：　）</v>
      </c>
      <c r="W35" s="108" t="s">
        <v>314</v>
      </c>
      <c r="X35" s="79"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26"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38"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 customHeight="1">
      <c r="B36" s="70"/>
      <c r="C36" s="890" t="str">
        <f>IF('様式E-3-4'!C36:D36="","",'様式E-3-4'!C36:D36)</f>
        <v/>
      </c>
      <c r="D36" s="891"/>
      <c r="E36" s="892" t="str">
        <f>IF('様式E-3-4'!E36:F36="","",'様式E-3-4'!E36:F36)</f>
        <v/>
      </c>
      <c r="F36" s="893"/>
      <c r="G36" s="78" t="str">
        <f>IF('様式E-3-4'!G36:H36="","",'様式E-3-4'!G36:H36)</f>
        <v/>
      </c>
      <c r="H36" s="417" t="str">
        <f>IF('様式E-3-4'!H36:I36="","",'様式E-3-4'!H36:I36)</f>
        <v/>
      </c>
      <c r="I36" s="894" t="str">
        <f>IF('様式E-3-4'!I36:J36="","",'様式E-3-4'!I36:J36)</f>
        <v/>
      </c>
      <c r="J36" s="895"/>
      <c r="K36" s="897"/>
      <c r="L36" s="74" t="s">
        <v>322</v>
      </c>
      <c r="M36" s="79"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26"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38"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910"/>
      <c r="R36" s="108" t="s">
        <v>322</v>
      </c>
      <c r="S36" s="79"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26"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38"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910"/>
      <c r="W36" s="108" t="s">
        <v>322</v>
      </c>
      <c r="X36" s="79"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26"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38"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 customHeight="1">
      <c r="B37" s="70"/>
      <c r="C37" s="890" t="str">
        <f>IF('様式E-3-4'!C37:D37="","",'様式E-3-4'!C37:D37)</f>
        <v/>
      </c>
      <c r="D37" s="891"/>
      <c r="E37" s="892" t="str">
        <f>IF('様式E-3-4'!E37:F37="","",'様式E-3-4'!E37:F37)</f>
        <v/>
      </c>
      <c r="F37" s="893"/>
      <c r="G37" s="78" t="str">
        <f>IF('様式E-3-4'!G37:H37="","",'様式E-3-4'!G37:H37)</f>
        <v/>
      </c>
      <c r="H37" s="417" t="str">
        <f>IF('様式E-3-4'!H37:I37="","",'様式E-3-4'!H37:I37)</f>
        <v/>
      </c>
      <c r="I37" s="894" t="str">
        <f>IF('様式E-3-4'!I37:J37="","",'様式E-3-4'!I37:J37)</f>
        <v/>
      </c>
      <c r="J37" s="895"/>
      <c r="K37" s="897"/>
      <c r="L37" s="77" t="s">
        <v>323</v>
      </c>
      <c r="M37" s="342"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42"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38"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910"/>
      <c r="R37" s="160" t="s">
        <v>323</v>
      </c>
      <c r="S37" s="342"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42"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38"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910"/>
      <c r="W37" s="160" t="s">
        <v>323</v>
      </c>
      <c r="X37" s="342"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42"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38"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 customHeight="1">
      <c r="B38" s="70"/>
      <c r="C38" s="890" t="str">
        <f>IF('様式E-3-4'!C38:D38="","",'様式E-3-4'!C38:D38)</f>
        <v/>
      </c>
      <c r="D38" s="891"/>
      <c r="E38" s="892" t="str">
        <f>IF('様式E-3-4'!E38:F38="","",'様式E-3-4'!E38:F38)</f>
        <v/>
      </c>
      <c r="F38" s="893"/>
      <c r="G38" s="78" t="str">
        <f>IF('様式E-3-4'!G38:H38="","",'様式E-3-4'!G38:H38)</f>
        <v/>
      </c>
      <c r="H38" s="417" t="str">
        <f>IF('様式E-3-4'!H38:I38="","",'様式E-3-4'!H38:I38)</f>
        <v/>
      </c>
      <c r="I38" s="894" t="str">
        <f>IF('様式E-3-4'!I38:J38="","",'様式E-3-4'!I38:J38)</f>
        <v/>
      </c>
      <c r="J38" s="895"/>
      <c r="K38" s="897" t="s">
        <v>328</v>
      </c>
      <c r="L38" s="74" t="s">
        <v>314</v>
      </c>
      <c r="M38" s="342"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42"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38"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910" t="s">
        <v>328</v>
      </c>
      <c r="R38" s="108" t="s">
        <v>314</v>
      </c>
      <c r="S38" s="342"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42"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38"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910" t="s">
        <v>328</v>
      </c>
      <c r="W38" s="108" t="s">
        <v>314</v>
      </c>
      <c r="X38" s="342"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42"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38"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 customHeight="1" thickBot="1">
      <c r="B39" s="70"/>
      <c r="C39" s="890" t="str">
        <f>IF('様式E-3-4'!C39:D39="","",'様式E-3-4'!C39:D39)</f>
        <v/>
      </c>
      <c r="D39" s="891"/>
      <c r="E39" s="901" t="str">
        <f>IF('様式E-3-4'!E39:F39="","",'様式E-3-4'!E39:F39)</f>
        <v/>
      </c>
      <c r="F39" s="902"/>
      <c r="G39" s="81" t="str">
        <f>IF('様式E-3-4'!G39:H39="","",'様式E-3-4'!G39:H39)</f>
        <v/>
      </c>
      <c r="H39" s="418" t="str">
        <f>IF('様式E-3-4'!H39:I39="","",'様式E-3-4'!H39:I39)</f>
        <v/>
      </c>
      <c r="I39" s="903" t="str">
        <f>IF('様式E-3-4'!I39:J39="","",'様式E-3-4'!I39:J39)</f>
        <v/>
      </c>
      <c r="J39" s="904"/>
      <c r="K39" s="898"/>
      <c r="L39" s="82" t="s">
        <v>322</v>
      </c>
      <c r="M39" s="343"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43"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39"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911"/>
      <c r="R39" s="161" t="s">
        <v>322</v>
      </c>
      <c r="S39" s="343"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43"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39"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911"/>
      <c r="W39" s="161" t="s">
        <v>322</v>
      </c>
      <c r="X39" s="343"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43"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39"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 customHeight="1" thickTop="1" thickBot="1">
      <c r="B40" s="83">
        <v>4</v>
      </c>
      <c r="C40" s="887" t="str">
        <f>IF('様式E-3-4'!C40:G40="","",'様式E-3-4'!C40:G40)</f>
        <v/>
      </c>
      <c r="D40" s="888"/>
      <c r="E40" s="888"/>
      <c r="F40" s="888"/>
      <c r="G40" s="889"/>
      <c r="H40" s="476" t="str">
        <f>IF('様式E-3-4'!H40="","",'様式E-3-4'!H40)</f>
        <v/>
      </c>
      <c r="I40" s="477" t="str">
        <f ca="1">IF('様式E-3-4'!I40="","","【"&amp;ROUND(IFERROR(IF(ABS('様式E-3-4'!I40)&gt;=10,IF('様式E-3-4'!I40&gt;=0,'様式E-3-4'!I40*RANDBETWEEN(80,90)*0.01,'様式E-3-4'!I40*RANDBETWEEN(110,120)*0.01),'様式E-3-4'!I40-RANDBETWEEN(1,3)),0),0)&amp;"～"&amp;ROUND(IFERROR(IF(ABS('様式E-3-4'!I40)&gt;=10,IF('様式E-3-4'!I40&gt;=0,'様式E-3-4'!I40*RANDBETWEEN(110,120)*0.01,'様式E-3-4'!I40*RANDBETWEEN(80,90)*0.01),'様式E-3-4'!I40+RANDBETWEEN(1,3)),0),0)&amp;"】")</f>
        <v/>
      </c>
      <c r="J40" s="486"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864" t="str">
        <f>'様式E-3-4'!K40</f>
        <v>購入数量
(単位：　)</v>
      </c>
      <c r="L40" s="71" t="s">
        <v>314</v>
      </c>
      <c r="M40" s="72"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73"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36"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912" t="str">
        <f>'様式E-3-4'!Q40</f>
        <v>期首棚卸数量
(単位：　)</v>
      </c>
      <c r="R40" s="159" t="s">
        <v>314</v>
      </c>
      <c r="S40" s="72"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73"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36"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912" t="str">
        <f>'様式E-3-4'!V40</f>
        <v>期末棚卸数量
(単位：　)</v>
      </c>
      <c r="W40" s="159" t="s">
        <v>314</v>
      </c>
      <c r="X40" s="72"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73"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36"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 customHeight="1">
      <c r="B41" s="70"/>
      <c r="C41" s="866" t="s">
        <v>316</v>
      </c>
      <c r="D41" s="867"/>
      <c r="E41" s="867" t="s">
        <v>317</v>
      </c>
      <c r="F41" s="867"/>
      <c r="G41" s="867" t="s">
        <v>318</v>
      </c>
      <c r="H41" s="870" t="s">
        <v>319</v>
      </c>
      <c r="I41" s="871" t="s">
        <v>345</v>
      </c>
      <c r="J41" s="872"/>
      <c r="K41" s="864"/>
      <c r="L41" s="74" t="s">
        <v>322</v>
      </c>
      <c r="M41" s="75"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76"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37"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913"/>
      <c r="R41" s="108" t="s">
        <v>322</v>
      </c>
      <c r="S41" s="75"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76"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37"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913"/>
      <c r="W41" s="108" t="s">
        <v>322</v>
      </c>
      <c r="X41" s="75"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76"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37"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 customHeight="1">
      <c r="B42" s="70"/>
      <c r="C42" s="868"/>
      <c r="D42" s="869"/>
      <c r="E42" s="869"/>
      <c r="F42" s="869"/>
      <c r="G42" s="869"/>
      <c r="H42" s="869"/>
      <c r="I42" s="873"/>
      <c r="J42" s="874"/>
      <c r="K42" s="865"/>
      <c r="L42" s="77" t="s">
        <v>323</v>
      </c>
      <c r="M42" s="341"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41"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37"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914"/>
      <c r="R42" s="160" t="s">
        <v>323</v>
      </c>
      <c r="S42" s="341"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41"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37"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914"/>
      <c r="W42" s="160" t="s">
        <v>323</v>
      </c>
      <c r="X42" s="341"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41"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37"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 customHeight="1">
      <c r="B43" s="70"/>
      <c r="C43" s="890" t="str">
        <f>IF('様式E-3-4'!C43:D43="","",'様式E-3-4'!C43:D43)</f>
        <v/>
      </c>
      <c r="D43" s="891"/>
      <c r="E43" s="892" t="str">
        <f>IF('様式E-3-4'!E43:F43="","",'様式E-3-4'!E43:F43)</f>
        <v/>
      </c>
      <c r="F43" s="893"/>
      <c r="G43" s="78" t="str">
        <f>IF('様式E-3-4'!G43:H43="","",'様式E-3-4'!G43:H43)</f>
        <v/>
      </c>
      <c r="H43" s="417" t="str">
        <f>IF('様式E-3-4'!H43:I43="","",'様式E-3-4'!H43:I43)</f>
        <v/>
      </c>
      <c r="I43" s="894" t="str">
        <f>IF('様式E-3-4'!I43:J43="","",'様式E-3-4'!I43:J43)</f>
        <v/>
      </c>
      <c r="J43" s="895"/>
      <c r="K43" s="897" t="str">
        <f>'様式E-3-4'!K43</f>
        <v>購入金額
（単位：　）</v>
      </c>
      <c r="L43" s="74" t="s">
        <v>314</v>
      </c>
      <c r="M43" s="79"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26"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38"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910" t="str">
        <f>'様式E-3-4'!Q43</f>
        <v>期首棚卸高
（単位：　）</v>
      </c>
      <c r="R43" s="108" t="s">
        <v>314</v>
      </c>
      <c r="S43" s="79"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26"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38"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910" t="str">
        <f>'様式E-3-4'!V43</f>
        <v>期末棚卸高
（単位：　）</v>
      </c>
      <c r="W43" s="108" t="s">
        <v>314</v>
      </c>
      <c r="X43" s="79"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26"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38"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 customHeight="1">
      <c r="B44" s="70"/>
      <c r="C44" s="890" t="str">
        <f>IF('様式E-3-4'!C44:D44="","",'様式E-3-4'!C44:D44)</f>
        <v/>
      </c>
      <c r="D44" s="891"/>
      <c r="E44" s="892" t="str">
        <f>IF('様式E-3-4'!E44:F44="","",'様式E-3-4'!E44:F44)</f>
        <v/>
      </c>
      <c r="F44" s="893"/>
      <c r="G44" s="78" t="str">
        <f>IF('様式E-3-4'!G44:H44="","",'様式E-3-4'!G44:H44)</f>
        <v/>
      </c>
      <c r="H44" s="417" t="str">
        <f>IF('様式E-3-4'!H44:I44="","",'様式E-3-4'!H44:I44)</f>
        <v/>
      </c>
      <c r="I44" s="894" t="str">
        <f>IF('様式E-3-4'!I44:J44="","",'様式E-3-4'!I44:J44)</f>
        <v/>
      </c>
      <c r="J44" s="895"/>
      <c r="K44" s="897"/>
      <c r="L44" s="74" t="s">
        <v>322</v>
      </c>
      <c r="M44" s="79"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26"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38"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910"/>
      <c r="R44" s="108" t="s">
        <v>322</v>
      </c>
      <c r="S44" s="79"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26"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38"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910"/>
      <c r="W44" s="108" t="s">
        <v>322</v>
      </c>
      <c r="X44" s="79"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26"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38"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 customHeight="1">
      <c r="B45" s="70"/>
      <c r="C45" s="890" t="str">
        <f>IF('様式E-3-4'!C45:D45="","",'様式E-3-4'!C45:D45)</f>
        <v/>
      </c>
      <c r="D45" s="891"/>
      <c r="E45" s="892" t="str">
        <f>IF('様式E-3-4'!E45:F45="","",'様式E-3-4'!E45:F45)</f>
        <v/>
      </c>
      <c r="F45" s="893"/>
      <c r="G45" s="78" t="str">
        <f>IF('様式E-3-4'!G45:H45="","",'様式E-3-4'!G45:H45)</f>
        <v/>
      </c>
      <c r="H45" s="417" t="str">
        <f>IF('様式E-3-4'!H45:I45="","",'様式E-3-4'!H45:I45)</f>
        <v/>
      </c>
      <c r="I45" s="894" t="str">
        <f>IF('様式E-3-4'!I45:J45="","",'様式E-3-4'!I45:J45)</f>
        <v/>
      </c>
      <c r="J45" s="895"/>
      <c r="K45" s="897"/>
      <c r="L45" s="77" t="s">
        <v>323</v>
      </c>
      <c r="M45" s="342"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42"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38"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910"/>
      <c r="R45" s="160" t="s">
        <v>323</v>
      </c>
      <c r="S45" s="342"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42"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38"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910"/>
      <c r="W45" s="160" t="s">
        <v>323</v>
      </c>
      <c r="X45" s="342"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42"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38"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 customHeight="1">
      <c r="B46" s="70"/>
      <c r="C46" s="890" t="str">
        <f>IF('様式E-3-4'!C46:D46="","",'様式E-3-4'!C46:D46)</f>
        <v/>
      </c>
      <c r="D46" s="891"/>
      <c r="E46" s="892" t="str">
        <f>IF('様式E-3-4'!E46:F46="","",'様式E-3-4'!E46:F46)</f>
        <v/>
      </c>
      <c r="F46" s="893"/>
      <c r="G46" s="78" t="str">
        <f>IF('様式E-3-4'!G46:H46="","",'様式E-3-4'!G46:H46)</f>
        <v/>
      </c>
      <c r="H46" s="417" t="str">
        <f>IF('様式E-3-4'!H46:I46="","",'様式E-3-4'!H46:I46)</f>
        <v/>
      </c>
      <c r="I46" s="894" t="str">
        <f>IF('様式E-3-4'!I46:J46="","",'様式E-3-4'!I46:J46)</f>
        <v/>
      </c>
      <c r="J46" s="895"/>
      <c r="K46" s="897" t="s">
        <v>328</v>
      </c>
      <c r="L46" s="74" t="s">
        <v>314</v>
      </c>
      <c r="M46" s="342"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42"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38"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910" t="s">
        <v>328</v>
      </c>
      <c r="R46" s="108" t="s">
        <v>314</v>
      </c>
      <c r="S46" s="342"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42"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38"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910" t="s">
        <v>328</v>
      </c>
      <c r="W46" s="108" t="s">
        <v>314</v>
      </c>
      <c r="X46" s="342"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42"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38"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 customHeight="1" thickBot="1">
      <c r="B47" s="84"/>
      <c r="C47" s="916" t="str">
        <f>IF('様式E-3-4'!C47:D47="","",'様式E-3-4'!C47:D47)</f>
        <v/>
      </c>
      <c r="D47" s="917"/>
      <c r="E47" s="918" t="str">
        <f>IF('様式E-3-4'!E47:F47="","",'様式E-3-4'!E47:F47)</f>
        <v/>
      </c>
      <c r="F47" s="919"/>
      <c r="G47" s="130" t="str">
        <f>IF('様式E-3-4'!G47:H47="","",'様式E-3-4'!G47:H47)</f>
        <v/>
      </c>
      <c r="H47" s="420" t="str">
        <f>IF('様式E-3-4'!H47:I47="","",'様式E-3-4'!H47:I47)</f>
        <v/>
      </c>
      <c r="I47" s="920" t="str">
        <f>IF('様式E-3-4'!I47:J47="","",'様式E-3-4'!I47:J47)</f>
        <v/>
      </c>
      <c r="J47" s="921"/>
      <c r="K47" s="915"/>
      <c r="L47" s="85" t="s">
        <v>322</v>
      </c>
      <c r="M47" s="344"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344"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340"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922"/>
      <c r="R47" s="162" t="s">
        <v>322</v>
      </c>
      <c r="S47" s="344"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344"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340"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922"/>
      <c r="W47" s="162" t="s">
        <v>322</v>
      </c>
      <c r="X47" s="344"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344"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340"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sheetData>
  <mergeCells count="131">
    <mergeCell ref="B4:G4"/>
    <mergeCell ref="H4:L4"/>
    <mergeCell ref="E9:H9"/>
    <mergeCell ref="B10:F10"/>
    <mergeCell ref="H10:I10"/>
    <mergeCell ref="J10:L10"/>
    <mergeCell ref="E17:F18"/>
    <mergeCell ref="G17:G18"/>
    <mergeCell ref="H17:H18"/>
    <mergeCell ref="I17:J18"/>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C22:D22"/>
    <mergeCell ref="E22:F22"/>
    <mergeCell ref="I22:J22"/>
    <mergeCell ref="K22:K23"/>
    <mergeCell ref="Q22:Q23"/>
    <mergeCell ref="V22:V23"/>
    <mergeCell ref="C23:D23"/>
    <mergeCell ref="E23:F23"/>
    <mergeCell ref="I23:J23"/>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I30:J30"/>
    <mergeCell ref="K30:K31"/>
    <mergeCell ref="C27:D27"/>
    <mergeCell ref="E27:F27"/>
    <mergeCell ref="I27:J27"/>
    <mergeCell ref="K27:K29"/>
    <mergeCell ref="E33:F34"/>
    <mergeCell ref="G33:G34"/>
    <mergeCell ref="H33:H34"/>
    <mergeCell ref="I33:J34"/>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C38:D38"/>
    <mergeCell ref="E38:F38"/>
    <mergeCell ref="I38:J38"/>
    <mergeCell ref="K38:K39"/>
    <mergeCell ref="Q38:Q39"/>
    <mergeCell ref="V38:V39"/>
    <mergeCell ref="C39:D39"/>
    <mergeCell ref="E39:F39"/>
    <mergeCell ref="I39:J39"/>
    <mergeCell ref="C40:G40"/>
    <mergeCell ref="K40:K42"/>
    <mergeCell ref="Q40:Q42"/>
    <mergeCell ref="V40:V42"/>
    <mergeCell ref="C41:D42"/>
    <mergeCell ref="E41:F42"/>
    <mergeCell ref="G41:G42"/>
    <mergeCell ref="H41:H42"/>
    <mergeCell ref="I41:J42"/>
    <mergeCell ref="C43:D43"/>
    <mergeCell ref="E43:F43"/>
    <mergeCell ref="I43:J43"/>
    <mergeCell ref="K43:K45"/>
    <mergeCell ref="Q43:Q45"/>
    <mergeCell ref="V43:V45"/>
    <mergeCell ref="C44:D44"/>
    <mergeCell ref="E44:F44"/>
    <mergeCell ref="I44:J44"/>
    <mergeCell ref="C45:D45"/>
    <mergeCell ref="Q46:Q47"/>
    <mergeCell ref="V46:V47"/>
    <mergeCell ref="C47:D47"/>
    <mergeCell ref="E47:F47"/>
    <mergeCell ref="I47:J47"/>
    <mergeCell ref="E45:F45"/>
    <mergeCell ref="I45:J45"/>
    <mergeCell ref="C46:D46"/>
    <mergeCell ref="E46:F46"/>
    <mergeCell ref="I46:J46"/>
    <mergeCell ref="K46:K47"/>
  </mergeCells>
  <phoneticPr fontId="10"/>
  <dataValidations count="2">
    <dataValidation type="list" allowBlank="1" showInputMessage="1" showErrorMessage="1" sqref="E9:H9" xr:uid="{66C6DD92-A11A-4480-B1D0-EBB4D41DF932}">
      <formula1>"調査対象貨物,国内向け同種の貨物,第三国向け同種の貨物"</formula1>
    </dataValidation>
    <dataValidation type="list" allowBlank="1" showInputMessage="1" showErrorMessage="1" sqref="C19:D23 C35:D39 C27:D31 C43:D47" xr:uid="{56BDED00-B16B-4F19-AA1A-520DEB6F7796}">
      <formula1>"国内購入,輸入,"</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54F670-49A7-488D-AEF5-19CD60D328C9}">
          <x14:formula1>
            <xm:f>'コード '!$B$120:$B$127</xm:f>
          </x14:formula1>
          <xm:sqref>H19:H23 H27:H31 H35:H39 H43:H47</xm:sqref>
        </x14:dataValidation>
        <x14:dataValidation type="list" allowBlank="1" showInputMessage="1" showErrorMessage="1" xr:uid="{C77BA56A-0309-4AC2-B595-06AD59D6AD35}">
          <x14:formula1>
            <xm:f>'コード '!$B$116:$B$117</xm:f>
          </x14:formula1>
          <xm:sqref>E19:F23 E43:F47 E35:F39 E27:F31</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S61"/>
  <sheetViews>
    <sheetView showGridLines="0" view="pageBreakPreview" topLeftCell="A3" zoomScale="90" zoomScaleNormal="90" zoomScaleSheetLayoutView="90" workbookViewId="0">
      <selection activeCell="I41" sqref="I41"/>
    </sheetView>
  </sheetViews>
  <sheetFormatPr defaultColWidth="9" defaultRowHeight="13.5"/>
  <cols>
    <col min="1" max="1" width="2.5" customWidth="1"/>
    <col min="2" max="2" width="8.875" customWidth="1"/>
    <col min="3" max="3" width="3" customWidth="1"/>
    <col min="4" max="4" width="28" customWidth="1"/>
    <col min="5" max="5" width="17.5" customWidth="1"/>
    <col min="6" max="6" width="10" customWidth="1"/>
    <col min="7" max="7" width="2.125" customWidth="1"/>
    <col min="14" max="14" width="10" customWidth="1"/>
    <col min="15" max="15" width="2.5" customWidth="1"/>
  </cols>
  <sheetData>
    <row r="1" spans="1:19" ht="21.75" customHeight="1">
      <c r="A1" s="149"/>
      <c r="B1" s="153" t="str">
        <f>'コード '!A1</f>
        <v>溶融亜鉛めっき鋼帯及び鋼板（海外供給者）</v>
      </c>
    </row>
    <row r="2" spans="1:19" ht="15.75">
      <c r="B2" s="86" t="s">
        <v>346</v>
      </c>
      <c r="C2" s="87"/>
      <c r="D2" s="88"/>
      <c r="E2" s="88"/>
      <c r="F2" s="88"/>
      <c r="G2" s="89"/>
      <c r="H2" s="90"/>
      <c r="I2" s="90"/>
      <c r="J2" s="90"/>
      <c r="K2" s="13"/>
      <c r="L2" s="13"/>
      <c r="M2" s="13"/>
      <c r="N2" s="14"/>
    </row>
    <row r="3" spans="1:19" s="3" customFormat="1" ht="6.95" customHeight="1" thickBot="1">
      <c r="A3" s="20"/>
      <c r="B3" s="86"/>
      <c r="C3" s="148"/>
      <c r="D3" s="12"/>
      <c r="E3" s="4"/>
      <c r="F3" s="4"/>
      <c r="G3" s="13"/>
      <c r="H3" s="14"/>
    </row>
    <row r="4" spans="1:19" s="3" customFormat="1" ht="17.45" customHeight="1" thickBot="1">
      <c r="A4" s="20"/>
      <c r="B4" s="735" t="s">
        <v>65</v>
      </c>
      <c r="C4" s="834"/>
      <c r="D4" s="834"/>
      <c r="E4" s="787"/>
      <c r="F4" s="788" t="str">
        <f>IF(様式一覧表!D5="","",様式一覧表!D5)</f>
        <v/>
      </c>
      <c r="G4" s="789"/>
      <c r="H4" s="789"/>
      <c r="I4" s="789"/>
      <c r="J4" s="789"/>
      <c r="K4" s="789"/>
      <c r="L4" s="790"/>
    </row>
    <row r="5" spans="1:19" s="3" customFormat="1" ht="7.5" customHeight="1">
      <c r="B5" s="30"/>
      <c r="C5" s="148"/>
      <c r="D5" s="12"/>
      <c r="E5" s="4"/>
      <c r="F5" s="4"/>
      <c r="G5" s="13"/>
      <c r="H5" s="14"/>
    </row>
    <row r="6" spans="1:19">
      <c r="A6" s="11"/>
      <c r="B6" s="11" t="s">
        <v>347</v>
      </c>
      <c r="C6" s="317"/>
      <c r="D6" s="38"/>
      <c r="E6" s="12"/>
      <c r="F6" s="12"/>
      <c r="G6" s="4"/>
      <c r="H6" s="4"/>
      <c r="I6" s="4"/>
      <c r="J6" s="4"/>
      <c r="K6" s="13"/>
      <c r="L6" s="13"/>
      <c r="M6" s="13"/>
      <c r="N6" s="14"/>
    </row>
    <row r="7" spans="1:19" ht="7.5" customHeight="1">
      <c r="A7" s="3"/>
      <c r="B7" s="379"/>
      <c r="C7" s="317"/>
      <c r="D7" s="38"/>
      <c r="E7" s="12"/>
      <c r="F7" s="12"/>
      <c r="G7" s="4"/>
      <c r="H7" s="4"/>
      <c r="I7" s="4"/>
      <c r="J7" s="4"/>
      <c r="K7" s="13"/>
      <c r="L7" s="13"/>
      <c r="M7" s="13"/>
      <c r="N7" s="14"/>
    </row>
    <row r="8" spans="1:19" ht="14.25">
      <c r="A8" s="3"/>
      <c r="B8" s="11" t="s">
        <v>80</v>
      </c>
      <c r="C8" s="576" t="str">
        <f>'コード '!$B$3</f>
        <v>2024年1月1日から2024年12月31日まで</v>
      </c>
      <c r="D8" s="378"/>
      <c r="E8" s="4"/>
      <c r="F8" s="4"/>
      <c r="G8" s="13"/>
      <c r="H8" s="14"/>
      <c r="I8" s="14"/>
      <c r="J8" s="14"/>
      <c r="K8" s="14"/>
      <c r="L8" s="14"/>
      <c r="M8" s="14"/>
      <c r="N8" s="3"/>
    </row>
    <row r="9" spans="1:19" ht="11.25" customHeight="1">
      <c r="A9" s="3"/>
      <c r="B9" s="30"/>
      <c r="C9" s="148"/>
      <c r="D9" s="4"/>
      <c r="E9" s="4"/>
      <c r="F9" s="4"/>
      <c r="G9" s="13"/>
      <c r="H9" s="14"/>
      <c r="I9" s="14"/>
      <c r="J9" s="14"/>
      <c r="K9" s="14"/>
      <c r="L9" s="14"/>
      <c r="M9" s="14"/>
      <c r="N9" s="3"/>
    </row>
    <row r="10" spans="1:19">
      <c r="B10" s="232" t="s">
        <v>294</v>
      </c>
      <c r="C10" s="233"/>
      <c r="D10" s="233"/>
      <c r="E10" s="233"/>
      <c r="F10" s="233"/>
      <c r="G10" s="233"/>
      <c r="H10" s="233"/>
      <c r="I10" s="233"/>
      <c r="J10" s="233"/>
      <c r="K10" s="233"/>
      <c r="L10" s="234"/>
      <c r="M10" s="235"/>
      <c r="N10" s="11"/>
    </row>
    <row r="11" spans="1:19" ht="50.25" customHeight="1">
      <c r="B11" s="929" t="s">
        <v>348</v>
      </c>
      <c r="C11" s="930"/>
      <c r="D11" s="930"/>
      <c r="E11" s="930"/>
      <c r="F11" s="930"/>
      <c r="G11" s="930"/>
      <c r="H11" s="930"/>
      <c r="I11" s="930"/>
      <c r="J11" s="930"/>
      <c r="K11" s="930"/>
      <c r="L11" s="931"/>
      <c r="M11" s="236"/>
      <c r="N11" s="236"/>
    </row>
    <row r="12" spans="1:19" s="3" customFormat="1" ht="20.100000000000001" customHeight="1">
      <c r="B12" s="932" t="s">
        <v>349</v>
      </c>
      <c r="C12" s="932"/>
      <c r="D12" s="932"/>
      <c r="E12" s="932"/>
      <c r="F12" s="932"/>
      <c r="G12" s="932"/>
      <c r="H12" s="932"/>
      <c r="I12" s="932"/>
      <c r="J12" s="15"/>
      <c r="K12" s="16" t="s">
        <v>350</v>
      </c>
      <c r="M12" s="16"/>
      <c r="O12" s="926"/>
      <c r="P12" s="926"/>
      <c r="R12" s="16"/>
    </row>
    <row r="13" spans="1:19" s="3" customFormat="1" ht="15" customHeight="1">
      <c r="B13" s="17"/>
      <c r="C13" s="317"/>
      <c r="D13" s="576" t="str">
        <f>MID('コード '!$B$5,6,LEN('コード '!$B$5)-5)</f>
        <v>①（製品の形状）</v>
      </c>
      <c r="E13" s="928"/>
      <c r="F13" s="928"/>
      <c r="G13" s="933"/>
      <c r="H13" s="934"/>
      <c r="I13" s="934"/>
      <c r="J13" s="934"/>
      <c r="K13" s="934"/>
      <c r="L13" s="934"/>
      <c r="M13" s="934"/>
      <c r="N13" s="934"/>
      <c r="O13" s="927"/>
      <c r="P13" s="927"/>
      <c r="Q13" s="927"/>
      <c r="R13" s="927"/>
      <c r="S13" s="927"/>
    </row>
    <row r="14" spans="1:19" s="3" customFormat="1" ht="15" customHeight="1">
      <c r="B14" s="17"/>
      <c r="C14" s="11"/>
      <c r="D14" s="576" t="str">
        <f>MID('コード '!$B$11,6,LEN('コード '!$B$11)-5)</f>
        <v>②（エッジの状態）</v>
      </c>
      <c r="E14" s="928"/>
      <c r="F14" s="928"/>
      <c r="G14" s="935"/>
      <c r="H14" s="935"/>
      <c r="I14" s="935"/>
      <c r="J14" s="935"/>
      <c r="K14" s="935"/>
      <c r="L14" s="935"/>
      <c r="M14" s="935"/>
      <c r="N14" s="16"/>
    </row>
    <row r="15" spans="1:19" s="3" customFormat="1" ht="15" customHeight="1">
      <c r="B15" s="17"/>
      <c r="C15" s="317"/>
      <c r="D15" s="576" t="str">
        <f>MID('コード '!$B$15,6,LEN('コード '!$B$15)-5)</f>
        <v>③（原板の圧延方法）</v>
      </c>
      <c r="E15" s="928"/>
      <c r="F15" s="928"/>
      <c r="G15" s="939"/>
      <c r="H15" s="927"/>
      <c r="I15" s="927"/>
      <c r="J15" s="927"/>
      <c r="K15" s="927"/>
      <c r="L15" s="927"/>
      <c r="M15" s="927"/>
      <c r="N15" s="927"/>
    </row>
    <row r="16" spans="1:19" s="3" customFormat="1" ht="15" customHeight="1">
      <c r="B16" s="17"/>
      <c r="C16" s="317"/>
      <c r="D16" s="576" t="str">
        <f>MID('コード '!$B$19,6,LEN('コード '!$B$19)-5)</f>
        <v>④（原板の厚み）</v>
      </c>
      <c r="E16" s="928"/>
      <c r="F16" s="928"/>
      <c r="G16" s="938"/>
      <c r="H16" s="935"/>
      <c r="I16" s="935"/>
      <c r="J16" s="935"/>
      <c r="K16" s="935"/>
      <c r="L16" s="935"/>
      <c r="M16" s="935"/>
      <c r="N16" s="935"/>
    </row>
    <row r="17" spans="2:18" s="3" customFormat="1" ht="15" customHeight="1">
      <c r="B17" s="17"/>
      <c r="C17" s="317"/>
      <c r="D17" s="576" t="str">
        <f>MID('コード '!$B$50,6,LEN('コード '!$B$50)-5)</f>
        <v>⑤(原板の幅)</v>
      </c>
      <c r="E17" s="928"/>
      <c r="F17" s="928"/>
      <c r="G17" s="939"/>
      <c r="H17" s="927"/>
      <c r="I17" s="927"/>
      <c r="J17" s="927"/>
      <c r="K17" s="927"/>
      <c r="L17" s="927"/>
      <c r="M17" s="927"/>
      <c r="N17" s="927"/>
    </row>
    <row r="18" spans="2:18" s="3" customFormat="1" ht="15" customHeight="1">
      <c r="B18" s="17"/>
      <c r="C18" s="317"/>
      <c r="D18" s="576" t="str">
        <f>MID('コード '!$B$59,6,LEN('コード '!$B$59)-5)</f>
        <v>⑥（原板の化学成分ⅰ）</v>
      </c>
      <c r="E18" s="936"/>
      <c r="F18" s="937"/>
      <c r="G18" s="938"/>
      <c r="H18" s="935"/>
      <c r="I18" s="935"/>
      <c r="J18" s="935"/>
      <c r="K18" s="935"/>
      <c r="L18" s="935"/>
      <c r="M18" s="935"/>
      <c r="N18" s="935"/>
    </row>
    <row r="19" spans="2:18" s="3" customFormat="1" ht="15" customHeight="1">
      <c r="B19" s="17"/>
      <c r="C19" s="317"/>
      <c r="D19" s="576" t="str">
        <f>MID('コード '!$B$72,6,LEN('コード '!$B$72)-5)</f>
        <v>⑦（原板の化学成分ⅱ）</v>
      </c>
      <c r="E19" s="936"/>
      <c r="F19" s="937"/>
      <c r="G19" s="354"/>
      <c r="H19" s="354"/>
      <c r="I19" s="354"/>
      <c r="J19" s="354"/>
      <c r="K19" s="354"/>
      <c r="L19" s="354"/>
      <c r="M19" s="354"/>
      <c r="N19" s="354"/>
    </row>
    <row r="20" spans="2:18" s="3" customFormat="1" ht="15" customHeight="1">
      <c r="B20" s="17"/>
      <c r="C20" s="317"/>
      <c r="D20" s="576" t="str">
        <f>MID('コード '!$B$77,6,LEN('コード '!$B$77)-5)</f>
        <v>⑧（原板の化学成分ⅲ）</v>
      </c>
      <c r="E20" s="936"/>
      <c r="F20" s="937"/>
      <c r="G20" s="354"/>
      <c r="H20" s="354"/>
      <c r="I20" s="354"/>
      <c r="J20" s="354"/>
      <c r="K20" s="354"/>
      <c r="L20" s="354"/>
      <c r="M20" s="354"/>
      <c r="N20" s="354"/>
    </row>
    <row r="21" spans="2:18" s="3" customFormat="1" ht="15" customHeight="1">
      <c r="B21" s="17"/>
      <c r="C21" s="317"/>
      <c r="D21" s="576" t="str">
        <f>MID('コード '!$B$83,6,LEN('コード '!$B$83)-5)</f>
        <v>⑨（めっき付着量（両面の合計））</v>
      </c>
      <c r="E21" s="936"/>
      <c r="F21" s="937"/>
      <c r="G21" s="354"/>
      <c r="H21" s="354"/>
      <c r="I21" s="354"/>
      <c r="J21" s="354"/>
      <c r="K21" s="354"/>
      <c r="L21" s="354"/>
      <c r="M21" s="354"/>
      <c r="N21" s="354"/>
    </row>
    <row r="22" spans="2:18" s="3" customFormat="1" ht="15" customHeight="1">
      <c r="B22" s="17"/>
      <c r="C22" s="317"/>
      <c r="D22" s="576" t="str">
        <f>MID('コード '!$B$100,6,LEN('コード '!$B$100)-5)</f>
        <v>⑩（めっき層の成分）</v>
      </c>
      <c r="E22" s="928"/>
      <c r="F22" s="928"/>
      <c r="G22" s="354"/>
      <c r="H22" s="354"/>
      <c r="I22" s="354"/>
      <c r="J22" s="354"/>
      <c r="K22" s="354"/>
      <c r="L22" s="354"/>
      <c r="M22" s="354"/>
      <c r="N22" s="354"/>
    </row>
    <row r="23" spans="2:18" s="3" customFormat="1" ht="15" customHeight="1">
      <c r="B23" s="17"/>
      <c r="C23" s="586"/>
      <c r="D23" s="576" t="str">
        <f>MID('コード '!$B$104,6,LEN('コード '!$B$104)-5)</f>
        <v>⑪（化成処理）</v>
      </c>
      <c r="E23" s="928"/>
      <c r="F23" s="928"/>
      <c r="G23" s="585"/>
      <c r="H23" s="585"/>
      <c r="I23" s="585"/>
      <c r="J23" s="585"/>
      <c r="K23" s="585"/>
      <c r="L23" s="585"/>
      <c r="M23" s="585"/>
      <c r="N23" s="585"/>
    </row>
    <row r="24" spans="2:18" s="3" customFormat="1" ht="15" customHeight="1">
      <c r="B24" s="17"/>
      <c r="C24" s="586"/>
      <c r="D24" s="576" t="str">
        <f>MID('コード '!$B$111,6,LEN('コード '!$B$111)-5)</f>
        <v>⑫（塗油）</v>
      </c>
      <c r="E24" s="928"/>
      <c r="F24" s="928"/>
      <c r="G24" s="585"/>
      <c r="H24" s="585"/>
      <c r="I24" s="585"/>
      <c r="J24" s="585"/>
      <c r="K24" s="585"/>
      <c r="L24" s="585"/>
      <c r="M24" s="585"/>
      <c r="N24" s="585"/>
    </row>
    <row r="25" spans="2:18" s="3" customFormat="1" ht="9" customHeight="1">
      <c r="B25" s="17"/>
      <c r="C25" s="18"/>
      <c r="D25" s="18"/>
      <c r="E25" s="18"/>
      <c r="F25" s="18"/>
      <c r="G25" s="18"/>
      <c r="H25" s="18"/>
      <c r="I25" s="19"/>
      <c r="J25" s="19"/>
      <c r="K25" s="16"/>
      <c r="M25" s="16"/>
      <c r="O25" s="16"/>
      <c r="P25" s="16"/>
      <c r="R25" s="16"/>
    </row>
    <row r="26" spans="2:18" s="3" customFormat="1" ht="30.75" customHeight="1">
      <c r="B26" s="946" t="s">
        <v>351</v>
      </c>
      <c r="C26" s="946"/>
      <c r="D26" s="946"/>
      <c r="E26" s="951"/>
      <c r="F26" s="952"/>
      <c r="G26" s="938" t="s">
        <v>352</v>
      </c>
      <c r="H26" s="935"/>
      <c r="I26" s="935"/>
      <c r="J26" s="935"/>
      <c r="K26" s="935"/>
      <c r="L26" s="935"/>
      <c r="M26" s="935"/>
      <c r="N26" s="935"/>
    </row>
    <row r="27" spans="2:18" s="3" customFormat="1" ht="9" customHeight="1">
      <c r="B27" s="17"/>
      <c r="C27" s="18"/>
      <c r="D27" s="18"/>
      <c r="E27" s="18"/>
      <c r="F27" s="18"/>
      <c r="G27" s="18"/>
      <c r="H27" s="18"/>
      <c r="I27" s="19"/>
      <c r="J27" s="19"/>
      <c r="K27" s="16"/>
      <c r="M27" s="16"/>
      <c r="O27" s="16"/>
      <c r="P27" s="16"/>
      <c r="R27" s="16"/>
    </row>
    <row r="28" spans="2:18" s="3" customFormat="1" ht="27.95" customHeight="1">
      <c r="B28" s="3" t="s">
        <v>353</v>
      </c>
      <c r="E28" s="942"/>
      <c r="F28" s="943"/>
      <c r="G28" s="944"/>
      <c r="H28" s="945"/>
      <c r="I28" s="945"/>
      <c r="J28" s="945"/>
      <c r="K28" s="945"/>
      <c r="L28" s="945"/>
      <c r="M28" s="945"/>
      <c r="N28" s="945"/>
    </row>
    <row r="29" spans="2:18" s="3" customFormat="1" ht="39.75" customHeight="1">
      <c r="B29" s="947" t="s">
        <v>354</v>
      </c>
      <c r="C29" s="948"/>
      <c r="D29" s="948"/>
      <c r="E29" s="948"/>
      <c r="F29" s="948"/>
      <c r="G29" s="948"/>
      <c r="H29" s="948"/>
      <c r="I29" s="948"/>
      <c r="J29" s="948"/>
      <c r="K29" s="948"/>
      <c r="L29" s="948"/>
      <c r="M29" s="948"/>
      <c r="N29" s="948"/>
    </row>
    <row r="30" spans="2:18" s="3" customFormat="1" ht="14.25">
      <c r="B30" s="42"/>
      <c r="C30" s="42"/>
      <c r="D30" s="42"/>
      <c r="E30" s="42"/>
      <c r="F30" s="42"/>
      <c r="G30" s="941"/>
      <c r="H30" s="941"/>
      <c r="I30" s="941"/>
      <c r="J30" s="941"/>
      <c r="K30" s="941"/>
      <c r="L30" s="941"/>
      <c r="M30" s="941"/>
    </row>
    <row r="31" spans="2:18" s="3" customFormat="1" ht="3.6" customHeight="1">
      <c r="B31" s="148"/>
      <c r="C31" s="11"/>
      <c r="D31" s="11"/>
      <c r="E31" s="11"/>
      <c r="F31" s="11"/>
      <c r="G31" s="16"/>
      <c r="I31" s="16"/>
      <c r="K31" s="16"/>
      <c r="L31" s="16"/>
      <c r="N31" s="16"/>
    </row>
    <row r="32" spans="2:18" ht="12.95" customHeight="1" thickBot="1">
      <c r="B32" s="949"/>
      <c r="C32" s="950"/>
      <c r="D32" s="950"/>
      <c r="E32" s="950"/>
      <c r="F32" s="950"/>
      <c r="G32" s="950"/>
      <c r="H32" s="950"/>
      <c r="I32" s="950"/>
      <c r="J32" s="950"/>
      <c r="K32" s="950"/>
      <c r="L32" s="950"/>
      <c r="M32" s="147"/>
      <c r="N32" s="147"/>
    </row>
    <row r="33" spans="2:12" ht="26.25" customHeight="1">
      <c r="B33" s="827"/>
      <c r="C33" s="940"/>
      <c r="D33" s="940"/>
      <c r="E33" s="940"/>
      <c r="F33" s="940"/>
      <c r="G33" s="940"/>
      <c r="H33" s="136" t="s">
        <v>355</v>
      </c>
      <c r="I33" s="136" t="s">
        <v>356</v>
      </c>
      <c r="J33" s="136" t="s">
        <v>357</v>
      </c>
      <c r="K33" s="136" t="s">
        <v>358</v>
      </c>
      <c r="L33" s="183" t="s">
        <v>359</v>
      </c>
    </row>
    <row r="34" spans="2:12" ht="15" customHeight="1">
      <c r="B34" s="208" t="s">
        <v>360</v>
      </c>
      <c r="C34" s="209"/>
      <c r="D34" s="209"/>
      <c r="E34" s="209"/>
      <c r="F34" s="209"/>
      <c r="G34" s="209"/>
      <c r="H34" s="209"/>
      <c r="I34" s="209"/>
      <c r="J34" s="209"/>
      <c r="K34" s="209"/>
      <c r="L34" s="210"/>
    </row>
    <row r="35" spans="2:12">
      <c r="B35" s="91"/>
      <c r="C35" s="92" t="s">
        <v>361</v>
      </c>
      <c r="D35" s="961"/>
      <c r="E35" s="961"/>
      <c r="F35" s="961"/>
      <c r="G35" s="962"/>
      <c r="H35" s="562"/>
      <c r="I35" s="93"/>
      <c r="J35" s="559"/>
      <c r="K35" s="559"/>
      <c r="L35" s="458">
        <f>IF($K$45&lt;&gt;0,K35/$K$45,0)</f>
        <v>0</v>
      </c>
    </row>
    <row r="36" spans="2:12">
      <c r="B36" s="91"/>
      <c r="C36" s="92" t="s">
        <v>362</v>
      </c>
      <c r="D36" s="961"/>
      <c r="E36" s="961"/>
      <c r="F36" s="961"/>
      <c r="G36" s="962"/>
      <c r="H36" s="562"/>
      <c r="I36" s="93"/>
      <c r="J36" s="559"/>
      <c r="K36" s="559"/>
      <c r="L36" s="458">
        <f t="shared" ref="L36:L44" si="0">IF($K$45&lt;&gt;0,K36/$K$45,0)</f>
        <v>0</v>
      </c>
    </row>
    <row r="37" spans="2:12">
      <c r="B37" s="91"/>
      <c r="C37" s="92" t="s">
        <v>363</v>
      </c>
      <c r="D37" s="961"/>
      <c r="E37" s="961"/>
      <c r="F37" s="961"/>
      <c r="G37" s="962"/>
      <c r="H37" s="562"/>
      <c r="I37" s="93"/>
      <c r="J37" s="559"/>
      <c r="K37" s="559"/>
      <c r="L37" s="458">
        <f t="shared" si="0"/>
        <v>0</v>
      </c>
    </row>
    <row r="38" spans="2:12">
      <c r="B38" s="91"/>
      <c r="C38" s="92" t="s">
        <v>364</v>
      </c>
      <c r="D38" s="170" t="s">
        <v>365</v>
      </c>
      <c r="E38" s="315"/>
      <c r="F38" s="315"/>
      <c r="G38" s="37" t="s">
        <v>366</v>
      </c>
      <c r="H38" s="562"/>
      <c r="I38" s="93"/>
      <c r="J38" s="559"/>
      <c r="K38" s="559"/>
      <c r="L38" s="458">
        <f t="shared" si="0"/>
        <v>0</v>
      </c>
    </row>
    <row r="39" spans="2:12">
      <c r="B39" s="91"/>
      <c r="C39" s="92" t="s">
        <v>367</v>
      </c>
      <c r="D39" s="963"/>
      <c r="E39" s="963"/>
      <c r="F39" s="963"/>
      <c r="G39" s="964"/>
      <c r="H39" s="562"/>
      <c r="I39" s="93"/>
      <c r="J39" s="559"/>
      <c r="K39" s="559"/>
      <c r="L39" s="458">
        <f t="shared" si="0"/>
        <v>0</v>
      </c>
    </row>
    <row r="40" spans="2:12">
      <c r="B40" s="91"/>
      <c r="C40" s="92" t="s">
        <v>368</v>
      </c>
      <c r="D40" s="31" t="s">
        <v>369</v>
      </c>
      <c r="E40" s="256"/>
      <c r="F40" s="256"/>
      <c r="G40" s="256"/>
      <c r="H40" s="562"/>
      <c r="I40" s="93"/>
      <c r="J40" s="559"/>
      <c r="K40" s="559"/>
      <c r="L40" s="458">
        <f t="shared" si="0"/>
        <v>0</v>
      </c>
    </row>
    <row r="41" spans="2:12">
      <c r="B41" s="91"/>
      <c r="C41" s="92" t="s">
        <v>370</v>
      </c>
      <c r="D41" s="31" t="s">
        <v>371</v>
      </c>
      <c r="E41" s="256"/>
      <c r="F41" s="256"/>
      <c r="G41" s="256"/>
      <c r="H41" s="562"/>
      <c r="I41" s="93"/>
      <c r="J41" s="559"/>
      <c r="K41" s="559"/>
      <c r="L41" s="458">
        <f t="shared" si="0"/>
        <v>0</v>
      </c>
    </row>
    <row r="42" spans="2:12">
      <c r="B42" s="91"/>
      <c r="C42" s="92" t="s">
        <v>372</v>
      </c>
      <c r="D42" s="170" t="s">
        <v>373</v>
      </c>
      <c r="E42" s="170"/>
      <c r="F42" s="170"/>
      <c r="G42" s="37"/>
      <c r="H42" s="562"/>
      <c r="I42" s="93"/>
      <c r="J42" s="559"/>
      <c r="K42" s="559"/>
      <c r="L42" s="458">
        <f t="shared" si="0"/>
        <v>0</v>
      </c>
    </row>
    <row r="43" spans="2:12">
      <c r="B43" s="91"/>
      <c r="C43" s="92" t="s">
        <v>374</v>
      </c>
      <c r="D43" s="961"/>
      <c r="E43" s="961"/>
      <c r="F43" s="961"/>
      <c r="G43" s="962"/>
      <c r="H43" s="562"/>
      <c r="I43" s="93"/>
      <c r="J43" s="559"/>
      <c r="K43" s="559"/>
      <c r="L43" s="458">
        <f t="shared" si="0"/>
        <v>0</v>
      </c>
    </row>
    <row r="44" spans="2:12">
      <c r="B44" s="91"/>
      <c r="C44" s="92" t="s">
        <v>375</v>
      </c>
      <c r="D44" s="965" t="s">
        <v>376</v>
      </c>
      <c r="E44" s="965"/>
      <c r="F44" s="965"/>
      <c r="G44" s="966"/>
      <c r="H44" s="562"/>
      <c r="I44" s="93"/>
      <c r="J44" s="559"/>
      <c r="K44" s="559"/>
      <c r="L44" s="458">
        <f t="shared" si="0"/>
        <v>0</v>
      </c>
    </row>
    <row r="45" spans="2:12">
      <c r="B45" s="94"/>
      <c r="C45" s="956" t="s">
        <v>377</v>
      </c>
      <c r="D45" s="957"/>
      <c r="E45" s="957"/>
      <c r="F45" s="957"/>
      <c r="G45" s="958"/>
      <c r="H45" s="95"/>
      <c r="I45" s="95"/>
      <c r="J45" s="95"/>
      <c r="K45" s="560">
        <f>SUM(K35:K44)</f>
        <v>0</v>
      </c>
      <c r="L45" s="458">
        <f>IF($K$61&lt;&gt;0,K45/$K$61,0)</f>
        <v>0</v>
      </c>
    </row>
    <row r="46" spans="2:12">
      <c r="B46" s="208" t="s">
        <v>378</v>
      </c>
      <c r="C46" s="209"/>
      <c r="D46" s="209"/>
      <c r="E46" s="209"/>
      <c r="F46" s="209"/>
      <c r="G46" s="209"/>
      <c r="H46" s="209"/>
      <c r="I46" s="209"/>
      <c r="J46" s="209"/>
      <c r="K46" s="209"/>
      <c r="L46" s="210"/>
    </row>
    <row r="47" spans="2:12">
      <c r="B47" s="91"/>
      <c r="C47" s="92" t="s">
        <v>361</v>
      </c>
      <c r="D47" s="959"/>
      <c r="E47" s="959"/>
      <c r="F47" s="959"/>
      <c r="G47" s="960"/>
      <c r="H47" s="562"/>
      <c r="I47" s="93"/>
      <c r="J47" s="559"/>
      <c r="K47" s="559"/>
      <c r="L47" s="458">
        <f>IF($K$50&lt;&gt;0,K47/$K$50,0)</f>
        <v>0</v>
      </c>
    </row>
    <row r="48" spans="2:12">
      <c r="B48" s="91"/>
      <c r="C48" s="92" t="s">
        <v>362</v>
      </c>
      <c r="D48" s="959"/>
      <c r="E48" s="959"/>
      <c r="F48" s="959"/>
      <c r="G48" s="960"/>
      <c r="H48" s="562"/>
      <c r="I48" s="93"/>
      <c r="J48" s="559"/>
      <c r="K48" s="559"/>
      <c r="L48" s="458">
        <f t="shared" ref="L48:L49" si="1">IF($K$50&lt;&gt;0,K48/$K$50,0)</f>
        <v>0</v>
      </c>
    </row>
    <row r="49" spans="2:12">
      <c r="B49" s="91"/>
      <c r="C49" s="92" t="s">
        <v>363</v>
      </c>
      <c r="D49" s="959"/>
      <c r="E49" s="959"/>
      <c r="F49" s="959"/>
      <c r="G49" s="960"/>
      <c r="H49" s="562"/>
      <c r="I49" s="93"/>
      <c r="J49" s="559"/>
      <c r="K49" s="559"/>
      <c r="L49" s="458">
        <f t="shared" si="1"/>
        <v>0</v>
      </c>
    </row>
    <row r="50" spans="2:12">
      <c r="B50" s="94"/>
      <c r="C50" s="956" t="s">
        <v>377</v>
      </c>
      <c r="D50" s="957"/>
      <c r="E50" s="957"/>
      <c r="F50" s="957"/>
      <c r="G50" s="958"/>
      <c r="H50" s="95"/>
      <c r="I50" s="95"/>
      <c r="J50" s="95"/>
      <c r="K50" s="560">
        <f>SUM(K47:K49)</f>
        <v>0</v>
      </c>
      <c r="L50" s="458">
        <f>IF($K$61&lt;&gt;0,K50/$K$61,0)</f>
        <v>0</v>
      </c>
    </row>
    <row r="51" spans="2:12">
      <c r="B51" s="208" t="s">
        <v>379</v>
      </c>
      <c r="C51" s="257"/>
      <c r="D51" s="257"/>
      <c r="E51" s="257"/>
      <c r="F51" s="257"/>
      <c r="G51" s="257"/>
      <c r="H51" s="257"/>
      <c r="I51" s="257"/>
      <c r="J51" s="257"/>
      <c r="K51" s="257"/>
      <c r="L51" s="258"/>
    </row>
    <row r="52" spans="2:12">
      <c r="B52" s="91"/>
      <c r="C52" s="92" t="s">
        <v>361</v>
      </c>
      <c r="D52" s="959"/>
      <c r="E52" s="959"/>
      <c r="F52" s="959"/>
      <c r="G52" s="960"/>
      <c r="H52" s="562"/>
      <c r="I52" s="93"/>
      <c r="J52" s="559"/>
      <c r="K52" s="559"/>
      <c r="L52" s="458">
        <f>IF($K$55&lt;&gt;0,K52/$K$55,0)</f>
        <v>0</v>
      </c>
    </row>
    <row r="53" spans="2:12">
      <c r="B53" s="91"/>
      <c r="C53" s="92" t="s">
        <v>362</v>
      </c>
      <c r="D53" s="959"/>
      <c r="E53" s="959"/>
      <c r="F53" s="959"/>
      <c r="G53" s="960"/>
      <c r="H53" s="562"/>
      <c r="I53" s="93"/>
      <c r="J53" s="559"/>
      <c r="K53" s="559"/>
      <c r="L53" s="458">
        <f t="shared" ref="L53:L54" si="2">IF($K$55&lt;&gt;0,K53/$K$55,0)</f>
        <v>0</v>
      </c>
    </row>
    <row r="54" spans="2:12">
      <c r="B54" s="91"/>
      <c r="C54" s="92" t="s">
        <v>363</v>
      </c>
      <c r="D54" s="959"/>
      <c r="E54" s="959"/>
      <c r="F54" s="959"/>
      <c r="G54" s="960"/>
      <c r="H54" s="562"/>
      <c r="I54" s="93"/>
      <c r="J54" s="559"/>
      <c r="K54" s="559"/>
      <c r="L54" s="458">
        <f t="shared" si="2"/>
        <v>0</v>
      </c>
    </row>
    <row r="55" spans="2:12">
      <c r="B55" s="94"/>
      <c r="C55" s="956" t="s">
        <v>377</v>
      </c>
      <c r="D55" s="957"/>
      <c r="E55" s="957"/>
      <c r="F55" s="957"/>
      <c r="G55" s="958"/>
      <c r="H55" s="95"/>
      <c r="I55" s="95"/>
      <c r="J55" s="95"/>
      <c r="K55" s="560">
        <f>SUM(K52:K54)</f>
        <v>0</v>
      </c>
      <c r="L55" s="458">
        <f>IF($K$61&lt;&gt;0,K55/$K$61,0)</f>
        <v>0</v>
      </c>
    </row>
    <row r="56" spans="2:12">
      <c r="B56" s="208" t="s">
        <v>380</v>
      </c>
      <c r="C56" s="257"/>
      <c r="D56" s="257"/>
      <c r="E56" s="257"/>
      <c r="F56" s="257"/>
      <c r="G56" s="257"/>
      <c r="H56" s="257"/>
      <c r="I56" s="257"/>
      <c r="J56" s="257"/>
      <c r="K56" s="257"/>
      <c r="L56" s="258"/>
    </row>
    <row r="57" spans="2:12">
      <c r="B57" s="91"/>
      <c r="C57" s="92" t="s">
        <v>361</v>
      </c>
      <c r="D57" s="959"/>
      <c r="E57" s="959"/>
      <c r="F57" s="959"/>
      <c r="G57" s="960"/>
      <c r="H57" s="562"/>
      <c r="I57" s="93"/>
      <c r="J57" s="559"/>
      <c r="K57" s="559"/>
      <c r="L57" s="458">
        <f>IF($K$60&lt;&gt;0,K57/$K$60,0)</f>
        <v>0</v>
      </c>
    </row>
    <row r="58" spans="2:12">
      <c r="B58" s="91"/>
      <c r="C58" s="92" t="s">
        <v>362</v>
      </c>
      <c r="D58" s="959"/>
      <c r="E58" s="959"/>
      <c r="F58" s="959"/>
      <c r="G58" s="960"/>
      <c r="H58" s="562"/>
      <c r="I58" s="93"/>
      <c r="J58" s="559"/>
      <c r="K58" s="559"/>
      <c r="L58" s="458">
        <f t="shared" ref="L58:L59" si="3">IF($K$60&lt;&gt;0,K58/$K$60,0)</f>
        <v>0</v>
      </c>
    </row>
    <row r="59" spans="2:12">
      <c r="B59" s="91"/>
      <c r="C59" s="92" t="s">
        <v>363</v>
      </c>
      <c r="D59" s="959"/>
      <c r="E59" s="959"/>
      <c r="F59" s="959"/>
      <c r="G59" s="960"/>
      <c r="H59" s="562"/>
      <c r="I59" s="93"/>
      <c r="J59" s="559"/>
      <c r="K59" s="559"/>
      <c r="L59" s="458">
        <f t="shared" si="3"/>
        <v>0</v>
      </c>
    </row>
    <row r="60" spans="2:12">
      <c r="B60" s="94"/>
      <c r="C60" s="956" t="s">
        <v>377</v>
      </c>
      <c r="D60" s="957"/>
      <c r="E60" s="957"/>
      <c r="F60" s="957"/>
      <c r="G60" s="958"/>
      <c r="H60" s="95"/>
      <c r="I60" s="95"/>
      <c r="J60" s="95"/>
      <c r="K60" s="560">
        <f>SUM(K57:K59)</f>
        <v>0</v>
      </c>
      <c r="L60" s="458">
        <f>IF($K$61&lt;&gt;0,K60/$K$61,0)</f>
        <v>0</v>
      </c>
    </row>
    <row r="61" spans="2:12" ht="14.25" thickBot="1">
      <c r="B61" s="953" t="s">
        <v>254</v>
      </c>
      <c r="C61" s="954"/>
      <c r="D61" s="954"/>
      <c r="E61" s="954"/>
      <c r="F61" s="954"/>
      <c r="G61" s="955"/>
      <c r="H61" s="96"/>
      <c r="I61" s="96"/>
      <c r="J61" s="96"/>
      <c r="K61" s="561">
        <f>K45+K50+K55+K60</f>
        <v>0</v>
      </c>
      <c r="L61" s="459">
        <f>L45+L50+L55+L60</f>
        <v>0</v>
      </c>
    </row>
  </sheetData>
  <mergeCells count="53">
    <mergeCell ref="D35:G35"/>
    <mergeCell ref="D36:G36"/>
    <mergeCell ref="D37:G37"/>
    <mergeCell ref="D39:G39"/>
    <mergeCell ref="D49:G49"/>
    <mergeCell ref="D43:G43"/>
    <mergeCell ref="D44:G44"/>
    <mergeCell ref="C45:G45"/>
    <mergeCell ref="D47:G47"/>
    <mergeCell ref="D48:G48"/>
    <mergeCell ref="B61:G61"/>
    <mergeCell ref="C50:G50"/>
    <mergeCell ref="D52:G52"/>
    <mergeCell ref="D53:G53"/>
    <mergeCell ref="D54:G54"/>
    <mergeCell ref="C55:G55"/>
    <mergeCell ref="D57:G57"/>
    <mergeCell ref="D58:G58"/>
    <mergeCell ref="D59:G59"/>
    <mergeCell ref="C60:G60"/>
    <mergeCell ref="E19:F19"/>
    <mergeCell ref="E21:F21"/>
    <mergeCell ref="E22:F22"/>
    <mergeCell ref="B29:N29"/>
    <mergeCell ref="B32:L32"/>
    <mergeCell ref="E26:F26"/>
    <mergeCell ref="G26:N26"/>
    <mergeCell ref="E20:F20"/>
    <mergeCell ref="E23:F23"/>
    <mergeCell ref="E24:F24"/>
    <mergeCell ref="B33:G33"/>
    <mergeCell ref="G30:M30"/>
    <mergeCell ref="E28:F28"/>
    <mergeCell ref="G28:N28"/>
    <mergeCell ref="B26:D26"/>
    <mergeCell ref="E18:F18"/>
    <mergeCell ref="G18:N18"/>
    <mergeCell ref="E15:F15"/>
    <mergeCell ref="G15:N15"/>
    <mergeCell ref="E16:F16"/>
    <mergeCell ref="E17:F17"/>
    <mergeCell ref="G17:N17"/>
    <mergeCell ref="G16:N16"/>
    <mergeCell ref="O12:P12"/>
    <mergeCell ref="O13:S13"/>
    <mergeCell ref="E14:F14"/>
    <mergeCell ref="F4:L4"/>
    <mergeCell ref="B4:E4"/>
    <mergeCell ref="B11:L11"/>
    <mergeCell ref="B12:I12"/>
    <mergeCell ref="E13:F13"/>
    <mergeCell ref="G13:N13"/>
    <mergeCell ref="G14:M14"/>
  </mergeCells>
  <phoneticPr fontId="10"/>
  <printOptions horizontalCentered="1"/>
  <pageMargins left="0.31496062992125984" right="0.31496062992125984" top="0.74803149606299213" bottom="0.74803149606299213" header="0.31496062992125984" footer="0.31496062992125984"/>
  <pageSetup paperSize="9" scale="73"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20F75D1D-3C27-4D06-9F8A-CA9967A5F9FF}">
          <x14:formula1>
            <xm:f>'コード '!$B$12</xm:f>
          </x14:formula1>
          <xm:sqref>E14:F14</xm:sqref>
        </x14:dataValidation>
        <x14:dataValidation type="list" allowBlank="1" showInputMessage="1" xr:uid="{00000000-0002-0000-1000-000002000000}">
          <x14:formula1>
            <xm:f>'コード '!$B$162:$B$168</xm:f>
          </x14:formula1>
          <xm:sqref>E28:F28</xm:sqref>
        </x14:dataValidation>
        <x14:dataValidation type="list" allowBlank="1" showInputMessage="1" showErrorMessage="1" xr:uid="{C27CC729-74DD-4275-AE9E-507B48B3E7CE}">
          <x14:formula1>
            <xm:f>'コード '!$B$84:$B$98</xm:f>
          </x14:formula1>
          <xm:sqref>E21:F21</xm:sqref>
        </x14:dataValidation>
        <x14:dataValidation type="list" allowBlank="1" showInputMessage="1" showErrorMessage="1" xr:uid="{00000000-0002-0000-1000-000003000000}">
          <x14:formula1>
            <xm:f>'コード '!$B$51:$B$57</xm:f>
          </x14:formula1>
          <xm:sqref>E17:F17</xm:sqref>
        </x14:dataValidation>
        <x14:dataValidation type="list" allowBlank="1" showInputMessage="1" showErrorMessage="1" xr:uid="{00000000-0002-0000-1000-000004000000}">
          <x14:formula1>
            <xm:f>'コード '!$B$60:$B$70</xm:f>
          </x14:formula1>
          <xm:sqref>E18:F18</xm:sqref>
        </x14:dataValidation>
        <x14:dataValidation type="list" allowBlank="1" showInputMessage="1" showErrorMessage="1" xr:uid="{7FC8D350-38AF-4AA2-B47D-23C3F5A2DD8A}">
          <x14:formula1>
            <xm:f>'コード '!$B$101:$B$102</xm:f>
          </x14:formula1>
          <xm:sqref>E22:F22</xm:sqref>
        </x14:dataValidation>
        <x14:dataValidation type="list" allowBlank="1" showInputMessage="1" xr:uid="{00000000-0002-0000-1000-000005000000}">
          <x14:formula1>
            <xm:f>'コード '!$B$6:$B$9</xm:f>
          </x14:formula1>
          <xm:sqref>E13:F13</xm:sqref>
        </x14:dataValidation>
        <x14:dataValidation type="list" allowBlank="1" showInputMessage="1" showErrorMessage="1" xr:uid="{00000000-0002-0000-1000-000006000000}">
          <x14:formula1>
            <xm:f>'コード '!$B$16:$B$17</xm:f>
          </x14:formula1>
          <xm:sqref>E15:F15</xm:sqref>
        </x14:dataValidation>
        <x14:dataValidation type="list" allowBlank="1" showInputMessage="1" showErrorMessage="1" xr:uid="{36556DFE-09D0-4C57-A658-2D07369208E2}">
          <x14:formula1>
            <xm:f>'コード '!$B$20:$B$48</xm:f>
          </x14:formula1>
          <xm:sqref>E16:F16</xm:sqref>
        </x14:dataValidation>
        <x14:dataValidation type="list" allowBlank="1" showInputMessage="1" showErrorMessage="1" xr:uid="{E425CD91-DBC7-401C-AFDB-1AA2445844DE}">
          <x14:formula1>
            <xm:f>'コード '!$B$73:$B$75</xm:f>
          </x14:formula1>
          <xm:sqref>E19:F19</xm:sqref>
        </x14:dataValidation>
        <x14:dataValidation type="list" allowBlank="1" showInputMessage="1" showErrorMessage="1" xr:uid="{3EA6468E-CEDD-4468-86D0-5E3513846A9D}">
          <x14:formula1>
            <xm:f>'コード '!$B$78:$B$81</xm:f>
          </x14:formula1>
          <xm:sqref>E20:F20</xm:sqref>
        </x14:dataValidation>
        <x14:dataValidation type="list" allowBlank="1" showInputMessage="1" showErrorMessage="1" xr:uid="{1D64C22C-B77C-4820-900C-D986E37FCD93}">
          <x14:formula1>
            <xm:f>'コード '!$B$112:$B$113</xm:f>
          </x14:formula1>
          <xm:sqref>E24:F24</xm:sqref>
        </x14:dataValidation>
        <x14:dataValidation type="list" allowBlank="1" showInputMessage="1" showErrorMessage="1" xr:uid="{CDFE09A6-E6C6-4740-B90A-314857A8BB1D}">
          <x14:formula1>
            <xm:f>'コード '!$B$105:$B$109</xm:f>
          </x14:formula1>
          <xm:sqref>E23:F23</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199A4-EBAF-492A-A00C-70EA7E936319}">
  <sheetPr>
    <tabColor rgb="FF92D050"/>
    <pageSetUpPr fitToPage="1"/>
  </sheetPr>
  <dimension ref="A1:S61"/>
  <sheetViews>
    <sheetView showGridLines="0" view="pageBreakPreview" zoomScale="90" zoomScaleNormal="90" zoomScaleSheetLayoutView="90" workbookViewId="0">
      <selection activeCell="P6" sqref="P6"/>
    </sheetView>
  </sheetViews>
  <sheetFormatPr defaultColWidth="9" defaultRowHeight="13.5"/>
  <cols>
    <col min="1" max="1" width="2.5" customWidth="1"/>
    <col min="2" max="2" width="8.875" customWidth="1"/>
    <col min="3" max="3" width="3" customWidth="1"/>
    <col min="4" max="4" width="28" customWidth="1"/>
    <col min="5" max="5" width="17.5" customWidth="1"/>
    <col min="6" max="6" width="10" customWidth="1"/>
    <col min="7" max="7" width="2.125" customWidth="1"/>
    <col min="12" max="12" width="9" customWidth="1"/>
    <col min="14" max="14" width="10" customWidth="1"/>
    <col min="15" max="15" width="2.5" customWidth="1"/>
  </cols>
  <sheetData>
    <row r="1" spans="1:19" ht="21.75" customHeight="1">
      <c r="A1" s="149"/>
      <c r="B1" s="153" t="str">
        <f>'コード '!A1</f>
        <v>溶融亜鉛めっき鋼帯及び鋼板（海外供給者）</v>
      </c>
    </row>
    <row r="2" spans="1:19" ht="15.75">
      <c r="B2" s="443" t="s">
        <v>381</v>
      </c>
      <c r="C2" s="87"/>
      <c r="D2" s="88"/>
      <c r="E2" s="88"/>
      <c r="F2" s="88"/>
      <c r="G2" s="89"/>
      <c r="H2" s="90"/>
      <c r="I2" s="90"/>
      <c r="J2" s="90"/>
      <c r="K2" s="13"/>
      <c r="L2" s="13"/>
      <c r="M2" s="13"/>
      <c r="N2" s="14"/>
    </row>
    <row r="3" spans="1:19" s="3" customFormat="1" ht="6.95" customHeight="1" thickBot="1">
      <c r="A3" s="20"/>
      <c r="B3" s="86"/>
      <c r="C3" s="148"/>
      <c r="D3" s="12"/>
      <c r="E3" s="4"/>
      <c r="F3" s="4"/>
      <c r="G3" s="13"/>
      <c r="H3" s="14"/>
    </row>
    <row r="4" spans="1:19" s="3" customFormat="1" ht="17.45" customHeight="1" thickBot="1">
      <c r="A4" s="20"/>
      <c r="B4" s="735" t="s">
        <v>65</v>
      </c>
      <c r="C4" s="834"/>
      <c r="D4" s="834"/>
      <c r="E4" s="787"/>
      <c r="F4" s="788" t="str">
        <f>IF(様式一覧表!D5="","",様式一覧表!D5)</f>
        <v/>
      </c>
      <c r="G4" s="789"/>
      <c r="H4" s="789"/>
      <c r="I4" s="789"/>
      <c r="J4" s="789"/>
      <c r="K4" s="789"/>
      <c r="L4" s="790"/>
    </row>
    <row r="5" spans="1:19" s="3" customFormat="1" ht="7.5" customHeight="1">
      <c r="B5" s="30"/>
      <c r="C5" s="148"/>
      <c r="D5" s="12"/>
      <c r="E5" s="4"/>
      <c r="F5" s="4"/>
      <c r="G5" s="13"/>
      <c r="H5" s="14"/>
    </row>
    <row r="6" spans="1:19">
      <c r="A6" s="11"/>
      <c r="B6" s="11" t="s">
        <v>347</v>
      </c>
      <c r="C6" s="317"/>
      <c r="D6" s="38"/>
      <c r="E6" s="12"/>
      <c r="F6" s="12"/>
      <c r="G6" s="4"/>
      <c r="H6" s="4"/>
      <c r="I6" s="4"/>
      <c r="J6" s="4"/>
      <c r="K6" s="13"/>
      <c r="L6" s="13"/>
      <c r="M6" s="13"/>
      <c r="N6" s="14"/>
    </row>
    <row r="7" spans="1:19" ht="7.5" customHeight="1">
      <c r="A7" s="3"/>
      <c r="B7" s="379"/>
      <c r="C7" s="317"/>
      <c r="D7" s="38"/>
      <c r="E7" s="12"/>
      <c r="F7" s="12"/>
      <c r="G7" s="4"/>
      <c r="H7" s="4"/>
      <c r="I7" s="4"/>
      <c r="J7" s="4"/>
      <c r="K7" s="13"/>
      <c r="L7" s="13"/>
      <c r="M7" s="13"/>
      <c r="N7" s="14"/>
    </row>
    <row r="8" spans="1:19" ht="14.25">
      <c r="A8" s="3"/>
      <c r="B8" s="11" t="s">
        <v>80</v>
      </c>
      <c r="C8" s="576" t="str">
        <f>'コード '!$B$3</f>
        <v>2024年1月1日から2024年12月31日まで</v>
      </c>
      <c r="D8" s="378"/>
      <c r="E8" s="4"/>
      <c r="F8" s="4"/>
      <c r="G8" s="13"/>
      <c r="H8" s="14"/>
      <c r="I8" s="14"/>
      <c r="J8" s="14"/>
      <c r="K8" s="14"/>
      <c r="L8" s="14"/>
      <c r="M8" s="14"/>
      <c r="N8" s="3"/>
    </row>
    <row r="9" spans="1:19" ht="11.25" customHeight="1">
      <c r="A9" s="3"/>
      <c r="B9" s="30"/>
      <c r="C9" s="148"/>
      <c r="D9" s="4"/>
      <c r="E9" s="4"/>
      <c r="F9" s="4"/>
      <c r="G9" s="13"/>
      <c r="H9" s="14"/>
      <c r="I9" s="14"/>
      <c r="J9" s="14"/>
      <c r="K9" s="14"/>
      <c r="L9" s="14"/>
      <c r="M9" s="14"/>
      <c r="N9" s="3"/>
    </row>
    <row r="10" spans="1:19">
      <c r="B10" s="232" t="s">
        <v>294</v>
      </c>
      <c r="C10" s="233"/>
      <c r="D10" s="233"/>
      <c r="E10" s="233"/>
      <c r="F10" s="233"/>
      <c r="G10" s="233"/>
      <c r="H10" s="233"/>
      <c r="I10" s="233"/>
      <c r="J10" s="233"/>
      <c r="K10" s="233"/>
      <c r="L10" s="234"/>
      <c r="M10" s="235"/>
      <c r="N10" s="11"/>
    </row>
    <row r="11" spans="1:19" ht="50.25" customHeight="1">
      <c r="B11" s="929" t="s">
        <v>348</v>
      </c>
      <c r="C11" s="930"/>
      <c r="D11" s="930"/>
      <c r="E11" s="930"/>
      <c r="F11" s="930"/>
      <c r="G11" s="930"/>
      <c r="H11" s="930"/>
      <c r="I11" s="930"/>
      <c r="J11" s="930"/>
      <c r="K11" s="930"/>
      <c r="L11" s="931"/>
      <c r="M11" s="236"/>
      <c r="N11" s="236"/>
    </row>
    <row r="12" spans="1:19" s="3" customFormat="1" ht="20.100000000000001" customHeight="1">
      <c r="B12" s="932" t="s">
        <v>349</v>
      </c>
      <c r="C12" s="932"/>
      <c r="D12" s="932"/>
      <c r="E12" s="932"/>
      <c r="F12" s="932"/>
      <c r="G12" s="932"/>
      <c r="H12" s="932"/>
      <c r="I12" s="932"/>
      <c r="J12" s="15"/>
      <c r="K12" s="16" t="s">
        <v>350</v>
      </c>
      <c r="M12" s="16"/>
      <c r="O12" s="926"/>
      <c r="P12" s="926"/>
      <c r="R12" s="16"/>
    </row>
    <row r="13" spans="1:19" s="3" customFormat="1" ht="15" customHeight="1">
      <c r="B13" s="17"/>
      <c r="C13" s="317"/>
      <c r="D13" s="576" t="str">
        <f>MID('コード '!$B$5,6,LEN('コード '!$B$5)-5)</f>
        <v>①（製品の形状）</v>
      </c>
      <c r="E13" s="928" t="str">
        <f>IF('様式E-4-1'!E13="","",'様式E-4-1'!E13)</f>
        <v/>
      </c>
      <c r="F13" s="928"/>
      <c r="G13" s="933"/>
      <c r="H13" s="934"/>
      <c r="I13" s="934"/>
      <c r="J13" s="934"/>
      <c r="K13" s="934"/>
      <c r="L13" s="934"/>
      <c r="M13" s="934"/>
      <c r="N13" s="934"/>
      <c r="O13" s="927"/>
      <c r="P13" s="927"/>
      <c r="Q13" s="927"/>
      <c r="R13" s="927"/>
      <c r="S13" s="927"/>
    </row>
    <row r="14" spans="1:19" s="3" customFormat="1" ht="15" customHeight="1">
      <c r="B14" s="17"/>
      <c r="C14" s="11"/>
      <c r="D14" s="576" t="str">
        <f>MID('コード '!$B$11,6,LEN('コード '!$B$11)-5)</f>
        <v>②（エッジの状態）</v>
      </c>
      <c r="E14" s="928" t="str">
        <f>IF('様式E-4-1'!E14="","",'様式E-4-1'!E14)</f>
        <v/>
      </c>
      <c r="F14" s="928"/>
      <c r="G14" s="935"/>
      <c r="H14" s="935"/>
      <c r="I14" s="935"/>
      <c r="J14" s="935"/>
      <c r="K14" s="935"/>
      <c r="L14" s="935"/>
      <c r="M14" s="935"/>
      <c r="N14" s="16"/>
    </row>
    <row r="15" spans="1:19" s="3" customFormat="1" ht="15" customHeight="1">
      <c r="B15" s="17"/>
      <c r="C15" s="317"/>
      <c r="D15" s="576" t="str">
        <f>MID('コード '!$B$15,6,LEN('コード '!$B$15)-5)</f>
        <v>③（原板の圧延方法）</v>
      </c>
      <c r="E15" s="928" t="str">
        <f>IF('様式E-4-1'!E15="","",'様式E-4-1'!E15)</f>
        <v/>
      </c>
      <c r="F15" s="928"/>
      <c r="G15" s="939"/>
      <c r="H15" s="927"/>
      <c r="I15" s="927"/>
      <c r="J15" s="927"/>
      <c r="K15" s="927"/>
      <c r="L15" s="927"/>
      <c r="M15" s="927"/>
      <c r="N15" s="927"/>
    </row>
    <row r="16" spans="1:19" s="3" customFormat="1" ht="15" customHeight="1">
      <c r="B16" s="17"/>
      <c r="C16" s="317"/>
      <c r="D16" s="576" t="str">
        <f>MID('コード '!$B$19,6,LEN('コード '!$B$19)-5)</f>
        <v>④（原板の厚み）</v>
      </c>
      <c r="E16" s="928" t="str">
        <f>IF('様式E-4-1'!E16="","",'様式E-4-1'!E16)</f>
        <v/>
      </c>
      <c r="F16" s="928"/>
      <c r="G16" s="938"/>
      <c r="H16" s="935"/>
      <c r="I16" s="935"/>
      <c r="J16" s="935"/>
      <c r="K16" s="935"/>
      <c r="L16" s="935"/>
      <c r="M16" s="935"/>
      <c r="N16" s="935"/>
    </row>
    <row r="17" spans="2:18" s="3" customFormat="1" ht="15" customHeight="1">
      <c r="B17" s="17"/>
      <c r="C17" s="317"/>
      <c r="D17" s="576" t="str">
        <f>MID('コード '!$B$50,6,LEN('コード '!$B$50)-5)</f>
        <v>⑤(原板の幅)</v>
      </c>
      <c r="E17" s="928" t="str">
        <f>IF('様式E-4-1'!E17="","",'様式E-4-1'!E17)</f>
        <v/>
      </c>
      <c r="F17" s="928"/>
      <c r="G17" s="939"/>
      <c r="H17" s="927"/>
      <c r="I17" s="927"/>
      <c r="J17" s="927"/>
      <c r="K17" s="927"/>
      <c r="L17" s="927"/>
      <c r="M17" s="927"/>
      <c r="N17" s="927"/>
    </row>
    <row r="18" spans="2:18" s="3" customFormat="1" ht="15" customHeight="1">
      <c r="B18" s="17"/>
      <c r="C18" s="317"/>
      <c r="D18" s="576" t="str">
        <f>MID('コード '!$B$59,6,LEN('コード '!$B$59)-5)</f>
        <v>⑥（原板の化学成分ⅰ）</v>
      </c>
      <c r="E18" s="936" t="str">
        <f>IF('様式E-4-1'!E18="","",'様式E-4-1'!E18)</f>
        <v/>
      </c>
      <c r="F18" s="937"/>
      <c r="G18" s="938"/>
      <c r="H18" s="935"/>
      <c r="I18" s="935"/>
      <c r="J18" s="935"/>
      <c r="K18" s="935"/>
      <c r="L18" s="935"/>
      <c r="M18" s="935"/>
      <c r="N18" s="935"/>
    </row>
    <row r="19" spans="2:18" s="3" customFormat="1" ht="15" customHeight="1">
      <c r="B19" s="17"/>
      <c r="C19" s="317"/>
      <c r="D19" s="576" t="str">
        <f>MID('コード '!$B$72,6,LEN('コード '!$B$72)-5)</f>
        <v>⑦（原板の化学成分ⅱ）</v>
      </c>
      <c r="E19" s="936" t="str">
        <f>IF('様式E-4-1'!E19="","",'様式E-4-1'!E19)</f>
        <v/>
      </c>
      <c r="F19" s="937"/>
      <c r="G19" s="354"/>
      <c r="H19" s="354"/>
      <c r="I19" s="354"/>
      <c r="J19" s="354"/>
      <c r="K19" s="354"/>
      <c r="L19" s="354"/>
      <c r="M19" s="354"/>
      <c r="N19" s="354"/>
    </row>
    <row r="20" spans="2:18" s="3" customFormat="1" ht="15" customHeight="1">
      <c r="B20" s="17"/>
      <c r="C20" s="317"/>
      <c r="D20" s="576" t="str">
        <f>MID('コード '!$B$77,6,LEN('コード '!$B$77)-5)</f>
        <v>⑧（原板の化学成分ⅲ）</v>
      </c>
      <c r="E20" s="936" t="str">
        <f>IF('様式E-4-1'!E20="","",'様式E-4-1'!E20)</f>
        <v/>
      </c>
      <c r="F20" s="937"/>
      <c r="G20" s="354"/>
      <c r="H20" s="354"/>
      <c r="I20" s="354"/>
      <c r="J20" s="354"/>
      <c r="K20" s="354"/>
      <c r="L20" s="354"/>
      <c r="M20" s="354"/>
      <c r="N20" s="354"/>
    </row>
    <row r="21" spans="2:18" s="3" customFormat="1" ht="15" customHeight="1">
      <c r="B21" s="17"/>
      <c r="C21" s="317"/>
      <c r="D21" s="576" t="str">
        <f>MID('コード '!$B$83,6,LEN('コード '!$B$83)-5)</f>
        <v>⑨（めっき付着量（両面の合計））</v>
      </c>
      <c r="E21" s="936" t="str">
        <f>IF('様式E-4-1'!E21="","",'様式E-4-1'!E21)</f>
        <v/>
      </c>
      <c r="F21" s="937"/>
      <c r="G21" s="354"/>
      <c r="H21" s="354"/>
      <c r="I21" s="354"/>
      <c r="J21" s="354"/>
      <c r="K21" s="354"/>
      <c r="L21" s="354"/>
      <c r="M21" s="354"/>
      <c r="N21" s="354"/>
    </row>
    <row r="22" spans="2:18" s="3" customFormat="1" ht="15" customHeight="1">
      <c r="B22" s="17"/>
      <c r="C22" s="317"/>
      <c r="D22" s="576" t="str">
        <f>MID('コード '!$B$100,6,LEN('コード '!$B$100)-5)</f>
        <v>⑩（めっき層の成分）</v>
      </c>
      <c r="E22" s="936" t="str">
        <f>IF('様式E-4-1'!E22="","",'様式E-4-1'!E22)</f>
        <v/>
      </c>
      <c r="F22" s="937"/>
      <c r="G22" s="354"/>
      <c r="H22" s="354"/>
      <c r="I22" s="354"/>
      <c r="J22" s="354"/>
      <c r="K22" s="354"/>
      <c r="L22" s="354"/>
      <c r="M22" s="354"/>
      <c r="N22" s="354"/>
    </row>
    <row r="23" spans="2:18" s="3" customFormat="1" ht="15" customHeight="1">
      <c r="B23" s="17"/>
      <c r="C23" s="586"/>
      <c r="D23" s="576" t="str">
        <f>MID('コード '!$B$104,6,LEN('コード '!$B$104)-5)</f>
        <v>⑪（化成処理）</v>
      </c>
      <c r="E23" s="936" t="str">
        <f>IF('様式E-4-1'!E23="","",'様式E-4-1'!E23)</f>
        <v/>
      </c>
      <c r="F23" s="937"/>
      <c r="G23" s="585"/>
      <c r="H23" s="585"/>
      <c r="I23" s="585"/>
      <c r="J23" s="585"/>
      <c r="K23" s="585"/>
      <c r="L23" s="585"/>
      <c r="M23" s="585"/>
      <c r="N23" s="585"/>
    </row>
    <row r="24" spans="2:18" s="3" customFormat="1" ht="15" customHeight="1">
      <c r="B24" s="17"/>
      <c r="C24" s="586"/>
      <c r="D24" s="576" t="str">
        <f>MID('コード '!$B$111,6,LEN('コード '!$B$111)-5)</f>
        <v>⑫（塗油）</v>
      </c>
      <c r="E24" s="936" t="str">
        <f>IF('様式E-4-1'!E24="","",'様式E-4-1'!E24)</f>
        <v/>
      </c>
      <c r="F24" s="937"/>
      <c r="G24" s="585"/>
      <c r="H24" s="585"/>
      <c r="I24" s="585"/>
      <c r="J24" s="585"/>
      <c r="K24" s="585"/>
      <c r="L24" s="585"/>
      <c r="M24" s="585"/>
      <c r="N24" s="585"/>
    </row>
    <row r="25" spans="2:18" s="3" customFormat="1" ht="9" customHeight="1">
      <c r="B25" s="17"/>
      <c r="C25" s="18"/>
      <c r="D25" s="18"/>
      <c r="E25" s="18"/>
      <c r="F25" s="18"/>
      <c r="G25" s="18"/>
      <c r="H25" s="18"/>
      <c r="I25" s="19"/>
      <c r="J25" s="19"/>
      <c r="K25" s="16"/>
      <c r="M25" s="16"/>
      <c r="O25" s="16"/>
      <c r="P25" s="16"/>
      <c r="R25" s="16"/>
    </row>
    <row r="26" spans="2:18" s="3" customFormat="1" ht="30.75" customHeight="1">
      <c r="B26" s="946" t="s">
        <v>351</v>
      </c>
      <c r="C26" s="946"/>
      <c r="D26" s="946"/>
      <c r="E26" s="951" t="str">
        <f>IF('様式E-4-1'!E26="","",'様式E-4-1'!E26)</f>
        <v/>
      </c>
      <c r="F26" s="952"/>
      <c r="G26" s="938" t="s">
        <v>352</v>
      </c>
      <c r="H26" s="935"/>
      <c r="I26" s="935"/>
      <c r="J26" s="935"/>
      <c r="K26" s="935"/>
      <c r="L26" s="935"/>
      <c r="M26" s="935"/>
      <c r="N26" s="935"/>
    </row>
    <row r="27" spans="2:18" s="3" customFormat="1" ht="9" customHeight="1">
      <c r="B27" s="17"/>
      <c r="C27" s="18"/>
      <c r="D27" s="18"/>
      <c r="E27" s="18"/>
      <c r="F27" s="18"/>
      <c r="G27" s="18"/>
      <c r="H27" s="18"/>
      <c r="I27" s="19"/>
      <c r="J27" s="19"/>
      <c r="K27" s="16"/>
      <c r="M27" s="16"/>
      <c r="O27" s="16"/>
      <c r="P27" s="16"/>
      <c r="R27" s="16"/>
    </row>
    <row r="28" spans="2:18" s="3" customFormat="1" ht="27.95" customHeight="1">
      <c r="B28" s="3" t="s">
        <v>353</v>
      </c>
      <c r="E28" s="942" t="str">
        <f>IF('様式E-4-1'!E28="","",'様式E-4-1'!E28)</f>
        <v/>
      </c>
      <c r="F28" s="943"/>
      <c r="G28" s="944"/>
      <c r="H28" s="945"/>
      <c r="I28" s="945"/>
      <c r="J28" s="945"/>
      <c r="K28" s="945"/>
      <c r="L28" s="945"/>
      <c r="M28" s="945"/>
      <c r="N28" s="945"/>
    </row>
    <row r="29" spans="2:18" s="3" customFormat="1" ht="39.75" customHeight="1">
      <c r="B29" s="947" t="s">
        <v>354</v>
      </c>
      <c r="C29" s="948"/>
      <c r="D29" s="948"/>
      <c r="E29" s="948"/>
      <c r="F29" s="948"/>
      <c r="G29" s="948"/>
      <c r="H29" s="948"/>
      <c r="I29" s="948"/>
      <c r="J29" s="948"/>
      <c r="K29" s="948"/>
      <c r="L29" s="948"/>
      <c r="M29" s="948"/>
      <c r="N29" s="948"/>
    </row>
    <row r="30" spans="2:18" s="3" customFormat="1" ht="15" customHeight="1">
      <c r="B30" s="42"/>
      <c r="C30" s="42"/>
      <c r="D30" s="42"/>
      <c r="E30" s="42"/>
      <c r="F30" s="42"/>
      <c r="G30" s="941"/>
      <c r="H30" s="941"/>
      <c r="I30" s="941"/>
      <c r="J30" s="941"/>
      <c r="K30" s="941"/>
      <c r="L30" s="941"/>
      <c r="M30" s="941"/>
    </row>
    <row r="31" spans="2:18" s="3" customFormat="1" ht="3.75" customHeight="1">
      <c r="B31" s="148"/>
      <c r="C31" s="11"/>
      <c r="D31" s="11"/>
      <c r="E31" s="11"/>
      <c r="F31" s="11"/>
      <c r="G31" s="16"/>
      <c r="I31" s="16"/>
      <c r="K31" s="16"/>
      <c r="L31" s="16"/>
      <c r="N31" s="16"/>
    </row>
    <row r="32" spans="2:18" ht="12.95" customHeight="1" thickBot="1">
      <c r="B32" s="949"/>
      <c r="C32" s="950"/>
      <c r="D32" s="950"/>
      <c r="E32" s="950"/>
      <c r="F32" s="950"/>
      <c r="G32" s="950"/>
      <c r="H32" s="950"/>
      <c r="I32" s="950"/>
      <c r="J32" s="950"/>
      <c r="K32" s="950"/>
      <c r="L32" s="950"/>
      <c r="M32" s="147"/>
      <c r="N32" s="147"/>
    </row>
    <row r="33" spans="2:12" ht="26.25" customHeight="1">
      <c r="B33" s="827"/>
      <c r="C33" s="940"/>
      <c r="D33" s="940"/>
      <c r="E33" s="940"/>
      <c r="F33" s="940"/>
      <c r="G33" s="940"/>
      <c r="H33" s="136" t="s">
        <v>355</v>
      </c>
      <c r="I33" s="136" t="s">
        <v>356</v>
      </c>
      <c r="J33" s="136" t="s">
        <v>357</v>
      </c>
      <c r="K33" s="136" t="s">
        <v>358</v>
      </c>
      <c r="L33" s="183" t="s">
        <v>359</v>
      </c>
    </row>
    <row r="34" spans="2:12" ht="15" customHeight="1">
      <c r="B34" s="208" t="s">
        <v>382</v>
      </c>
      <c r="C34" s="209"/>
      <c r="D34" s="209"/>
      <c r="E34" s="209"/>
      <c r="F34" s="209"/>
      <c r="G34" s="209"/>
      <c r="H34" s="209"/>
      <c r="I34" s="209"/>
      <c r="J34" s="209"/>
      <c r="K34" s="209"/>
      <c r="L34" s="210"/>
    </row>
    <row r="35" spans="2:12">
      <c r="B35" s="91"/>
      <c r="C35" s="92" t="s">
        <v>383</v>
      </c>
      <c r="D35" s="961"/>
      <c r="E35" s="961"/>
      <c r="F35" s="961"/>
      <c r="G35" s="962"/>
      <c r="H35" s="460"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460" t="str">
        <f>IF('様式E-4-1'!I35="","",'様式E-4-1'!I35)</f>
        <v/>
      </c>
      <c r="J35" s="460"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460"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461"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c r="B36" s="91"/>
      <c r="C36" s="92" t="s">
        <v>384</v>
      </c>
      <c r="D36" s="961"/>
      <c r="E36" s="961"/>
      <c r="F36" s="961"/>
      <c r="G36" s="962"/>
      <c r="H36" s="460"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460" t="str">
        <f>IF('様式E-4-1'!I36="","",'様式E-4-1'!I36)</f>
        <v/>
      </c>
      <c r="J36" s="460"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460"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461"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c r="B37" s="91"/>
      <c r="C37" s="92" t="s">
        <v>385</v>
      </c>
      <c r="D37" s="961"/>
      <c r="E37" s="961"/>
      <c r="F37" s="961"/>
      <c r="G37" s="962"/>
      <c r="H37" s="460" t="str">
        <f ca="1">IF('様式E-4-1'!H37="","","【"&amp;ROUND(IFERROR(IF(ABS('様式E-4-1'!H37)&gt;=10,IF('様式E-4-1'!H37&gt;=0,'様式E-4-1'!H37*RANDBETWEEN(80,90)*0.01,'様式E-4-1'!H37*RANDBETWEEN(110,120)*0.01),'様式E-4-1'!H37-RANDBETWEEN(1,3)),0),0)&amp;"～"&amp;ROUND(IFERROR(IF(ABS('様式E-4-1'!H37)&gt;=10,IF('様式E-4-1'!H37&gt;=0,'様式E-4-1'!H37*RANDBETWEEN(110,120)*0.01,'様式E-4-1'!H37*RANDBETWEEN(80,90)*0.01),'様式E-4-1'!H37+RANDBETWEEN(1,3)),0),0)&amp;"】")</f>
        <v/>
      </c>
      <c r="I37" s="460" t="str">
        <f>IF('様式E-4-1'!I37="","",'様式E-4-1'!I37)</f>
        <v/>
      </c>
      <c r="J37" s="460" t="str">
        <f ca="1">IF('様式E-4-1'!J37="","","【"&amp;ROUND(IFERROR(IF(ABS('様式E-4-1'!J37)&gt;=10,IF('様式E-4-1'!J37&gt;=0,'様式E-4-1'!J37*RANDBETWEEN(80,90)*0.01,'様式E-4-1'!J37*RANDBETWEEN(110,120)*0.01),'様式E-4-1'!J37-RANDBETWEEN(1,3)),0),0)&amp;"～"&amp;ROUND(IFERROR(IF(ABS('様式E-4-1'!J37)&gt;=10,IF('様式E-4-1'!J37&gt;=0,'様式E-4-1'!J37*RANDBETWEEN(110,120)*0.01,'様式E-4-1'!J37*RANDBETWEEN(80,90)*0.01),'様式E-4-1'!J37+RANDBETWEEN(1,3)),0),0)&amp;"】")</f>
        <v/>
      </c>
      <c r="K37" s="460" t="str">
        <f ca="1">IF('様式E-4-1'!K37="","","【"&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
      </c>
      <c r="L37" s="461"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c r="B38" s="91"/>
      <c r="C38" s="92" t="s">
        <v>386</v>
      </c>
      <c r="D38" s="170" t="s">
        <v>100</v>
      </c>
      <c r="E38" s="315" t="str">
        <f>IF('様式E-4-1'!E38="","",'様式E-4-1'!E38)</f>
        <v/>
      </c>
      <c r="F38" s="315"/>
      <c r="G38" s="37" t="s">
        <v>101</v>
      </c>
      <c r="H38" s="460" t="str">
        <f ca="1">IF('様式E-4-1'!H38="","","【"&amp;ROUND(IFERROR(IF(ABS('様式E-4-1'!H38)&gt;=10,IF('様式E-4-1'!H38&gt;=0,'様式E-4-1'!H38*RANDBETWEEN(80,90)*0.01,'様式E-4-1'!H38*RANDBETWEEN(110,120)*0.01),'様式E-4-1'!H38-RANDBETWEEN(1,3)),0),0)&amp;"～"&amp;ROUND(IFERROR(IF(ABS('様式E-4-1'!H38)&gt;=10,IF('様式E-4-1'!H38&gt;=0,'様式E-4-1'!H38*RANDBETWEEN(110,120)*0.01,'様式E-4-1'!H38*RANDBETWEEN(80,90)*0.01),'様式E-4-1'!H38+RANDBETWEEN(1,3)),0),0)&amp;"】")</f>
        <v/>
      </c>
      <c r="I38" s="460" t="str">
        <f>IF('様式E-4-1'!I38="","",'様式E-4-1'!I38)</f>
        <v/>
      </c>
      <c r="J38" s="460" t="str">
        <f ca="1">IF('様式E-4-1'!J38="","","【"&amp;ROUND(IFERROR(IF(ABS('様式E-4-1'!J38)&gt;=10,IF('様式E-4-1'!J38&gt;=0,'様式E-4-1'!J38*RANDBETWEEN(80,90)*0.01,'様式E-4-1'!J38*RANDBETWEEN(110,120)*0.01),'様式E-4-1'!J38-RANDBETWEEN(1,3)),0),0)&amp;"～"&amp;ROUND(IFERROR(IF(ABS('様式E-4-1'!J38)&gt;=10,IF('様式E-4-1'!J38&gt;=0,'様式E-4-1'!J38*RANDBETWEEN(110,120)*0.01,'様式E-4-1'!J38*RANDBETWEEN(80,90)*0.01),'様式E-4-1'!J38+RANDBETWEEN(1,3)),0),0)&amp;"】")</f>
        <v/>
      </c>
      <c r="K38" s="460" t="str">
        <f ca="1">IF('様式E-4-1'!K38="","","【"&amp;ROUND(IFERROR(IF(ABS('様式E-4-1'!K38)&gt;=10,IF('様式E-4-1'!K38&gt;=0,'様式E-4-1'!K38*RANDBETWEEN(80,90)*0.01,'様式E-4-1'!K38*RANDBETWEEN(110,120)*0.01),'様式E-4-1'!K38-RANDBETWEEN(1,3)),0),0)&amp;"～"&amp;ROUND(IFERROR(IF(ABS('様式E-4-1'!K38)&gt;=10,IF('様式E-4-1'!K38&gt;=0,'様式E-4-1'!K38*RANDBETWEEN(110,120)*0.01,'様式E-4-1'!K38*RANDBETWEEN(80,90)*0.01),'様式E-4-1'!K38+RANDBETWEEN(1,3)),0),0)&amp;"】")</f>
        <v/>
      </c>
      <c r="L38" s="461" t="str">
        <f ca="1">IF('様式E-4-1'!L38="","",IF('様式E-4-1'!L38=0,"-","【"&amp;ROUND(IFERROR(IF(ABS('様式E-4-1'!L38)&gt;=0.1,IF('様式E-4-1'!L38&gt;=0,'様式E-4-1'!L38*RANDBETWEEN(80,90),'様式E-4-1'!L38*RANDBETWEEN(110,120)),('様式E-4-1'!L38)*100-RANDBETWEEN(3,7)),0),0)&amp;"%～"&amp;ROUND(IFERROR(IF(ABS('様式E-4-1'!L38)&gt;=0.1,IF('様式E-4-1'!L38&gt;=0,'様式E-4-1'!L38*RANDBETWEEN(110,120),'様式E-4-1'!L38*RANDBETWEEN(80,90)),('様式E-4-1'!L38)*100+RANDBETWEEN(3,7)),0),0)&amp;"%】"))</f>
        <v>-</v>
      </c>
    </row>
    <row r="39" spans="2:12">
      <c r="B39" s="91"/>
      <c r="C39" s="92" t="s">
        <v>387</v>
      </c>
      <c r="D39" s="961"/>
      <c r="E39" s="961"/>
      <c r="F39" s="961"/>
      <c r="G39" s="962"/>
      <c r="H39" s="460"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460" t="str">
        <f>IF('様式E-4-1'!I39="","",'様式E-4-1'!I39)</f>
        <v/>
      </c>
      <c r="J39" s="460"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460"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461"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c r="B40" s="91"/>
      <c r="C40" s="92" t="s">
        <v>388</v>
      </c>
      <c r="D40" s="31" t="s">
        <v>389</v>
      </c>
      <c r="E40" s="256"/>
      <c r="F40" s="256"/>
      <c r="G40" s="256"/>
      <c r="H40" s="460"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460" t="str">
        <f>IF('様式E-4-1'!I40="","",'様式E-4-1'!I40)</f>
        <v/>
      </c>
      <c r="J40" s="460"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460"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461"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c r="B41" s="91"/>
      <c r="C41" s="92" t="s">
        <v>390</v>
      </c>
      <c r="D41" s="31" t="s">
        <v>103</v>
      </c>
      <c r="E41" s="256"/>
      <c r="F41" s="256"/>
      <c r="G41" s="256"/>
      <c r="H41" s="460"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460" t="str">
        <f>IF('様式E-4-1'!I41="","",'様式E-4-1'!I41)</f>
        <v/>
      </c>
      <c r="J41" s="460"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460"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461"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c r="B42" s="91"/>
      <c r="C42" s="92" t="s">
        <v>391</v>
      </c>
      <c r="D42" s="170" t="s">
        <v>104</v>
      </c>
      <c r="E42" s="170"/>
      <c r="F42" s="170"/>
      <c r="G42" s="37"/>
      <c r="H42" s="460" t="str">
        <f ca="1">IF('様式E-4-1'!H42="","","【"&amp;ROUND(IFERROR(IF(ABS('様式E-4-1'!H42)&gt;=10,IF('様式E-4-1'!H42&gt;=0,'様式E-4-1'!H42*RANDBETWEEN(80,90)*0.01,'様式E-4-1'!H42*RANDBETWEEN(110,120)*0.01),'様式E-4-1'!H42-RANDBETWEEN(1,3)),0),0)&amp;"～"&amp;ROUND(IFERROR(IF(ABS('様式E-4-1'!H42)&gt;=10,IF('様式E-4-1'!H42&gt;=0,'様式E-4-1'!H42*RANDBETWEEN(110,120)*0.01,'様式E-4-1'!H42*RANDBETWEEN(80,90)*0.01),'様式E-4-1'!H42+RANDBETWEEN(1,3)),0),0)&amp;"】")</f>
        <v/>
      </c>
      <c r="I42" s="460" t="str">
        <f>IF('様式E-4-1'!I42="","",'様式E-4-1'!I42)</f>
        <v/>
      </c>
      <c r="J42" s="460" t="str">
        <f ca="1">IF('様式E-4-1'!J42="","","【"&amp;ROUND(IFERROR(IF(ABS('様式E-4-1'!J42)&gt;=10,IF('様式E-4-1'!J42&gt;=0,'様式E-4-1'!J42*RANDBETWEEN(80,90)*0.01,'様式E-4-1'!J42*RANDBETWEEN(110,120)*0.01),'様式E-4-1'!J42-RANDBETWEEN(1,3)),0),0)&amp;"～"&amp;ROUND(IFERROR(IF(ABS('様式E-4-1'!J42)&gt;=10,IF('様式E-4-1'!J42&gt;=0,'様式E-4-1'!J42*RANDBETWEEN(110,120)*0.01,'様式E-4-1'!J42*RANDBETWEEN(80,90)*0.01),'様式E-4-1'!J42+RANDBETWEEN(1,3)),0),0)&amp;"】")</f>
        <v/>
      </c>
      <c r="K42" s="460" t="str">
        <f ca="1">IF('様式E-4-1'!K42="","","【"&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
      </c>
      <c r="L42" s="461"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c r="B43" s="91"/>
      <c r="C43" s="92" t="s">
        <v>392</v>
      </c>
      <c r="D43" s="961"/>
      <c r="E43" s="961"/>
      <c r="F43" s="961"/>
      <c r="G43" s="962"/>
      <c r="H43" s="460" t="str">
        <f ca="1">IF('様式E-4-1'!H43="","","【"&amp;ROUND(IFERROR(IF(ABS('様式E-4-1'!H43)&gt;=10,IF('様式E-4-1'!H43&gt;=0,'様式E-4-1'!H43*RANDBETWEEN(80,90)*0.01,'様式E-4-1'!H43*RANDBETWEEN(110,120)*0.01),'様式E-4-1'!H43-RANDBETWEEN(1,3)),0),0)&amp;"～"&amp;ROUND(IFERROR(IF(ABS('様式E-4-1'!H43)&gt;=10,IF('様式E-4-1'!H43&gt;=0,'様式E-4-1'!H43*RANDBETWEEN(110,120)*0.01,'様式E-4-1'!H43*RANDBETWEEN(80,90)*0.01),'様式E-4-1'!H43+RANDBETWEEN(1,3)),0),0)&amp;"】")</f>
        <v/>
      </c>
      <c r="I43" s="460" t="str">
        <f>IF('様式E-4-1'!I43="","",'様式E-4-1'!I43)</f>
        <v/>
      </c>
      <c r="J43" s="460" t="str">
        <f ca="1">IF('様式E-4-1'!J43="","","【"&amp;ROUND(IFERROR(IF(ABS('様式E-4-1'!J43)&gt;=10,IF('様式E-4-1'!J43&gt;=0,'様式E-4-1'!J43*RANDBETWEEN(80,90)*0.01,'様式E-4-1'!J43*RANDBETWEEN(110,120)*0.01),'様式E-4-1'!J43-RANDBETWEEN(1,3)),0),0)&amp;"～"&amp;ROUND(IFERROR(IF(ABS('様式E-4-1'!J43)&gt;=10,IF('様式E-4-1'!J43&gt;=0,'様式E-4-1'!J43*RANDBETWEEN(110,120)*0.01,'様式E-4-1'!J43*RANDBETWEEN(80,90)*0.01),'様式E-4-1'!J43+RANDBETWEEN(1,3)),0),0)&amp;"】")</f>
        <v/>
      </c>
      <c r="K43" s="460" t="str">
        <f ca="1">IF('様式E-4-1'!K43="","","【"&amp;ROUND(IFERROR(IF(ABS('様式E-4-1'!K43)&gt;=10,IF('様式E-4-1'!K43&gt;=0,'様式E-4-1'!K43*RANDBETWEEN(80,90)*0.01,'様式E-4-1'!K43*RANDBETWEEN(110,120)*0.01),'様式E-4-1'!K43-RANDBETWEEN(1,3)),0),0)&amp;"～"&amp;ROUND(IFERROR(IF(ABS('様式E-4-1'!K43)&gt;=10,IF('様式E-4-1'!K43&gt;=0,'様式E-4-1'!K43*RANDBETWEEN(110,120)*0.01,'様式E-4-1'!K43*RANDBETWEEN(80,90)*0.01),'様式E-4-1'!K43+RANDBETWEEN(1,3)),0),0)&amp;"】")</f>
        <v/>
      </c>
      <c r="L43" s="461" t="str">
        <f ca="1">IF('様式E-4-1'!L43="","",IF('様式E-4-1'!L43=0,"-","【"&amp;ROUND(IFERROR(IF(ABS('様式E-4-1'!L43)&gt;=0.1,IF('様式E-4-1'!L43&gt;=0,'様式E-4-1'!L43*RANDBETWEEN(80,90),'様式E-4-1'!L43*RANDBETWEEN(110,120)),('様式E-4-1'!L43)*100-RANDBETWEEN(3,7)),0),0)&amp;"%～"&amp;ROUND(IFERROR(IF(ABS('様式E-4-1'!L43)&gt;=0.1,IF('様式E-4-1'!L43&gt;=0,'様式E-4-1'!L43*RANDBETWEEN(110,120),'様式E-4-1'!L43*RANDBETWEEN(80,90)),('様式E-4-1'!L43)*100+RANDBETWEEN(3,7)),0),0)&amp;"%】"))</f>
        <v>-</v>
      </c>
    </row>
    <row r="44" spans="2:12">
      <c r="B44" s="91"/>
      <c r="C44" s="92" t="s">
        <v>393</v>
      </c>
      <c r="D44" s="965" t="s">
        <v>105</v>
      </c>
      <c r="E44" s="965"/>
      <c r="F44" s="965"/>
      <c r="G44" s="966"/>
      <c r="H44" s="460" t="str">
        <f ca="1">IF('様式E-4-1'!H44="","","【"&amp;ROUND(IFERROR(IF(ABS('様式E-4-1'!H44)&gt;=10,IF('様式E-4-1'!H44&gt;=0,'様式E-4-1'!H44*RANDBETWEEN(80,90)*0.01,'様式E-4-1'!H44*RANDBETWEEN(110,120)*0.01),'様式E-4-1'!H44-RANDBETWEEN(1,3)),0),0)&amp;"～"&amp;ROUND(IFERROR(IF(ABS('様式E-4-1'!H44)&gt;=10,IF('様式E-4-1'!H44&gt;=0,'様式E-4-1'!H44*RANDBETWEEN(110,120)*0.01,'様式E-4-1'!H44*RANDBETWEEN(80,90)*0.01),'様式E-4-1'!H44+RANDBETWEEN(1,3)),0),0)&amp;"】")</f>
        <v/>
      </c>
      <c r="I44" s="460" t="str">
        <f>IF('様式E-4-1'!I44="","",'様式E-4-1'!I44)</f>
        <v/>
      </c>
      <c r="J44" s="460" t="str">
        <f ca="1">IF('様式E-4-1'!J44="","","【"&amp;ROUND(IFERROR(IF(ABS('様式E-4-1'!J44)&gt;=10,IF('様式E-4-1'!J44&gt;=0,'様式E-4-1'!J44*RANDBETWEEN(80,90)*0.01,'様式E-4-1'!J44*RANDBETWEEN(110,120)*0.01),'様式E-4-1'!J44-RANDBETWEEN(1,3)),0),0)&amp;"～"&amp;ROUND(IFERROR(IF(ABS('様式E-4-1'!J44)&gt;=10,IF('様式E-4-1'!J44&gt;=0,'様式E-4-1'!J44*RANDBETWEEN(110,120)*0.01,'様式E-4-1'!J44*RANDBETWEEN(80,90)*0.01),'様式E-4-1'!J44+RANDBETWEEN(1,3)),0),0)&amp;"】")</f>
        <v/>
      </c>
      <c r="K44" s="460" t="str">
        <f ca="1">IF('様式E-4-1'!K44="","","【"&amp;ROUND(IFERROR(IF(ABS('様式E-4-1'!K44)&gt;=10,IF('様式E-4-1'!K44&gt;=0,'様式E-4-1'!K44*RANDBETWEEN(80,90)*0.01,'様式E-4-1'!K44*RANDBETWEEN(110,120)*0.01),'様式E-4-1'!K44-RANDBETWEEN(1,3)),0),0)&amp;"～"&amp;ROUND(IFERROR(IF(ABS('様式E-4-1'!K44)&gt;=10,IF('様式E-4-1'!K44&gt;=0,'様式E-4-1'!K44*RANDBETWEEN(110,120)*0.01,'様式E-4-1'!K44*RANDBETWEEN(80,90)*0.01),'様式E-4-1'!K44+RANDBETWEEN(1,3)),0),0)&amp;"】")</f>
        <v/>
      </c>
      <c r="L44" s="461" t="str">
        <f ca="1">IF('様式E-4-1'!L44="","",IF('様式E-4-1'!L44=0,"-","【"&amp;ROUND(IFERROR(IF(ABS('様式E-4-1'!L44)&gt;=0.1,IF('様式E-4-1'!L44&gt;=0,'様式E-4-1'!L44*RANDBETWEEN(80,90),'様式E-4-1'!L44*RANDBETWEEN(110,120)),('様式E-4-1'!L44)*100-RANDBETWEEN(3,7)),0),0)&amp;"%～"&amp;ROUND(IFERROR(IF(ABS('様式E-4-1'!L44)&gt;=0.1,IF('様式E-4-1'!L44&gt;=0,'様式E-4-1'!L44*RANDBETWEEN(110,120),'様式E-4-1'!L44*RANDBETWEEN(80,90)),('様式E-4-1'!L44)*100+RANDBETWEEN(3,7)),0),0)&amp;"%】"))</f>
        <v>-</v>
      </c>
    </row>
    <row r="45" spans="2:12">
      <c r="B45" s="94"/>
      <c r="C45" s="956" t="s">
        <v>394</v>
      </c>
      <c r="D45" s="957"/>
      <c r="E45" s="957"/>
      <c r="F45" s="957"/>
      <c r="G45" s="958"/>
      <c r="H45" s="462"/>
      <c r="I45" s="462"/>
      <c r="J45" s="462"/>
      <c r="K45" s="463" t="str">
        <f ca="1">IF('様式E-4-1'!K45="","",IF('様式E-4-1'!K45=0,"-","【"&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v>
      </c>
      <c r="L45" s="461"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c r="B46" s="208" t="s">
        <v>395</v>
      </c>
      <c r="C46" s="209"/>
      <c r="D46" s="209"/>
      <c r="E46" s="209"/>
      <c r="F46" s="209"/>
      <c r="G46" s="209"/>
      <c r="H46" s="464"/>
      <c r="I46" s="464"/>
      <c r="J46" s="464"/>
      <c r="K46" s="464"/>
      <c r="L46" s="465"/>
    </row>
    <row r="47" spans="2:12">
      <c r="B47" s="91"/>
      <c r="C47" s="92" t="s">
        <v>383</v>
      </c>
      <c r="D47" s="959" t="str">
        <f>IF('様式E-4-1'!D47:G47="","",'様式E-4-1'!D47:G47)</f>
        <v/>
      </c>
      <c r="E47" s="959"/>
      <c r="F47" s="959"/>
      <c r="G47" s="960"/>
      <c r="H47" s="460" t="str">
        <f ca="1">IF('様式E-4-1'!H47="","","【"&amp;ROUND(IFERROR(IF(ABS('様式E-4-1'!H47)&gt;=10,IF('様式E-4-1'!H47&gt;=0,'様式E-4-1'!H47*RANDBETWEEN(80,90)*0.01,'様式E-4-1'!H47*RANDBETWEEN(110,120)*0.01),'様式E-4-1'!H47-RANDBETWEEN(1,3)),0),0)&amp;"～"&amp;ROUND(IFERROR(IF(ABS('様式E-4-1'!H47)&gt;=10,IF('様式E-4-1'!H47&gt;=0,'様式E-4-1'!H47*RANDBETWEEN(110,120)*0.01,'様式E-4-1'!H47*RANDBETWEEN(80,90)*0.01),'様式E-4-1'!H47+RANDBETWEEN(1,3)),0),0)&amp;"】")</f>
        <v/>
      </c>
      <c r="I47" s="460" t="str">
        <f>IF('様式E-4-1'!I47="","",'様式E-4-1'!I47)</f>
        <v/>
      </c>
      <c r="J47" s="460" t="str">
        <f ca="1">IF('様式E-4-1'!J47="","","【"&amp;ROUND(IFERROR(IF(ABS('様式E-4-1'!J47)&gt;=10,IF('様式E-4-1'!J47&gt;=0,'様式E-4-1'!J47*RANDBETWEEN(80,90)*0.01,'様式E-4-1'!J47*RANDBETWEEN(110,120)*0.01),'様式E-4-1'!J47-RANDBETWEEN(1,3)),0),0)&amp;"～"&amp;ROUND(IFERROR(IF(ABS('様式E-4-1'!J47)&gt;=10,IF('様式E-4-1'!J47&gt;=0,'様式E-4-1'!J47*RANDBETWEEN(110,120)*0.01,'様式E-4-1'!J47*RANDBETWEEN(80,90)*0.01),'様式E-4-1'!J47+RANDBETWEEN(1,3)),0),0)&amp;"】")</f>
        <v/>
      </c>
      <c r="K47" s="460" t="str">
        <f ca="1">IF('様式E-4-1'!K47="","","【"&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
      </c>
      <c r="L47" s="461"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c r="B48" s="91"/>
      <c r="C48" s="92" t="s">
        <v>384</v>
      </c>
      <c r="D48" s="959" t="str">
        <f>IF('様式E-4-1'!D48:G48="","",'様式E-4-1'!D48:G48)</f>
        <v/>
      </c>
      <c r="E48" s="959"/>
      <c r="F48" s="959"/>
      <c r="G48" s="960"/>
      <c r="H48" s="460" t="str">
        <f ca="1">IF('様式E-4-1'!H48="","","【"&amp;ROUND(IFERROR(IF(ABS('様式E-4-1'!H48)&gt;=10,IF('様式E-4-1'!H48&gt;=0,'様式E-4-1'!H48*RANDBETWEEN(80,90)*0.01,'様式E-4-1'!H48*RANDBETWEEN(110,120)*0.01),'様式E-4-1'!H48-RANDBETWEEN(1,3)),0),0)&amp;"～"&amp;ROUND(IFERROR(IF(ABS('様式E-4-1'!H48)&gt;=10,IF('様式E-4-1'!H48&gt;=0,'様式E-4-1'!H48*RANDBETWEEN(110,120)*0.01,'様式E-4-1'!H48*RANDBETWEEN(80,90)*0.01),'様式E-4-1'!H48+RANDBETWEEN(1,3)),0),0)&amp;"】")</f>
        <v/>
      </c>
      <c r="I48" s="460" t="str">
        <f>IF('様式E-4-1'!I48="","",'様式E-4-1'!I48)</f>
        <v/>
      </c>
      <c r="J48" s="460" t="str">
        <f ca="1">IF('様式E-4-1'!J48="","","【"&amp;ROUND(IFERROR(IF(ABS('様式E-4-1'!J48)&gt;=10,IF('様式E-4-1'!J48&gt;=0,'様式E-4-1'!J48*RANDBETWEEN(80,90)*0.01,'様式E-4-1'!J48*RANDBETWEEN(110,120)*0.01),'様式E-4-1'!J48-RANDBETWEEN(1,3)),0),0)&amp;"～"&amp;ROUND(IFERROR(IF(ABS('様式E-4-1'!J48)&gt;=10,IF('様式E-4-1'!J48&gt;=0,'様式E-4-1'!J48*RANDBETWEEN(110,120)*0.01,'様式E-4-1'!J48*RANDBETWEEN(80,90)*0.01),'様式E-4-1'!J48+RANDBETWEEN(1,3)),0),0)&amp;"】")</f>
        <v/>
      </c>
      <c r="K48" s="460" t="str">
        <f ca="1">IF('様式E-4-1'!K48="","","【"&amp;ROUND(IFERROR(IF(ABS('様式E-4-1'!K48)&gt;=10,IF('様式E-4-1'!K48&gt;=0,'様式E-4-1'!K48*RANDBETWEEN(80,90)*0.01,'様式E-4-1'!K48*RANDBETWEEN(110,120)*0.01),'様式E-4-1'!K48-RANDBETWEEN(1,3)),0),0)&amp;"～"&amp;ROUND(IFERROR(IF(ABS('様式E-4-1'!K48)&gt;=10,IF('様式E-4-1'!K48&gt;=0,'様式E-4-1'!K48*RANDBETWEEN(110,120)*0.01,'様式E-4-1'!K48*RANDBETWEEN(80,90)*0.01),'様式E-4-1'!K48+RANDBETWEEN(1,3)),0),0)&amp;"】")</f>
        <v/>
      </c>
      <c r="L48" s="461" t="str">
        <f ca="1">IF('様式E-4-1'!L48="","",IF('様式E-4-1'!L48=0,"-","【"&amp;ROUND(IFERROR(IF(ABS('様式E-4-1'!L48)&gt;=0.1,IF('様式E-4-1'!L48&gt;=0,'様式E-4-1'!L48*RANDBETWEEN(80,90),'様式E-4-1'!L48*RANDBETWEEN(110,120)),('様式E-4-1'!L48)*100-RANDBETWEEN(3,7)),0),0)&amp;"%～"&amp;ROUND(IFERROR(IF(ABS('様式E-4-1'!L48)&gt;=0.1,IF('様式E-4-1'!L48&gt;=0,'様式E-4-1'!L48*RANDBETWEEN(110,120),'様式E-4-1'!L48*RANDBETWEEN(80,90)),('様式E-4-1'!L48)*100+RANDBETWEEN(3,7)),0),0)&amp;"%】"))</f>
        <v>-</v>
      </c>
    </row>
    <row r="49" spans="2:12">
      <c r="B49" s="91"/>
      <c r="C49" s="92" t="s">
        <v>385</v>
      </c>
      <c r="D49" s="959" t="str">
        <f>IF('様式E-4-1'!D49:G49="","",'様式E-4-1'!D49:G49)</f>
        <v/>
      </c>
      <c r="E49" s="959"/>
      <c r="F49" s="959"/>
      <c r="G49" s="960"/>
      <c r="H49" s="460" t="str">
        <f ca="1">IF('様式E-4-1'!H49="","","【"&amp;ROUND(IFERROR(IF(ABS('様式E-4-1'!H49)&gt;=10,IF('様式E-4-1'!H49&gt;=0,'様式E-4-1'!H49*RANDBETWEEN(80,90)*0.01,'様式E-4-1'!H49*RANDBETWEEN(110,120)*0.01),'様式E-4-1'!H49-RANDBETWEEN(1,3)),0),0)&amp;"～"&amp;ROUND(IFERROR(IF(ABS('様式E-4-1'!H49)&gt;=10,IF('様式E-4-1'!H49&gt;=0,'様式E-4-1'!H49*RANDBETWEEN(110,120)*0.01,'様式E-4-1'!H49*RANDBETWEEN(80,90)*0.01),'様式E-4-1'!H49+RANDBETWEEN(1,3)),0),0)&amp;"】")</f>
        <v/>
      </c>
      <c r="I49" s="460" t="str">
        <f>IF('様式E-4-1'!I49="","",'様式E-4-1'!I49)</f>
        <v/>
      </c>
      <c r="J49" s="460" t="str">
        <f ca="1">IF('様式E-4-1'!J49="","","【"&amp;ROUND(IFERROR(IF(ABS('様式E-4-1'!J49)&gt;=10,IF('様式E-4-1'!J49&gt;=0,'様式E-4-1'!J49*RANDBETWEEN(80,90)*0.01,'様式E-4-1'!J49*RANDBETWEEN(110,120)*0.01),'様式E-4-1'!J49-RANDBETWEEN(1,3)),0),0)&amp;"～"&amp;ROUND(IFERROR(IF(ABS('様式E-4-1'!J49)&gt;=10,IF('様式E-4-1'!J49&gt;=0,'様式E-4-1'!J49*RANDBETWEEN(110,120)*0.01,'様式E-4-1'!J49*RANDBETWEEN(80,90)*0.01),'様式E-4-1'!J49+RANDBETWEEN(1,3)),0),0)&amp;"】")</f>
        <v/>
      </c>
      <c r="K49" s="460" t="str">
        <f ca="1">IF('様式E-4-1'!K49="","","【"&amp;ROUND(IFERROR(IF(ABS('様式E-4-1'!K49)&gt;=10,IF('様式E-4-1'!K49&gt;=0,'様式E-4-1'!K49*RANDBETWEEN(80,90)*0.01,'様式E-4-1'!K49*RANDBETWEEN(110,120)*0.01),'様式E-4-1'!K49-RANDBETWEEN(1,3)),0),0)&amp;"～"&amp;ROUND(IFERROR(IF(ABS('様式E-4-1'!K49)&gt;=10,IF('様式E-4-1'!K49&gt;=0,'様式E-4-1'!K49*RANDBETWEEN(110,120)*0.01,'様式E-4-1'!K49*RANDBETWEEN(80,90)*0.01),'様式E-4-1'!K49+RANDBETWEEN(1,3)),0),0)&amp;"】")</f>
        <v/>
      </c>
      <c r="L49" s="461" t="str">
        <f ca="1">IF('様式E-4-1'!L49="","",IF('様式E-4-1'!L49=0,"-","【"&amp;ROUND(IFERROR(IF(ABS('様式E-4-1'!L49)&gt;=0.1,IF('様式E-4-1'!L49&gt;=0,'様式E-4-1'!L49*RANDBETWEEN(80,90),'様式E-4-1'!L49*RANDBETWEEN(110,120)),('様式E-4-1'!L49)*100-RANDBETWEEN(3,7)),0),0)&amp;"%～"&amp;ROUND(IFERROR(IF(ABS('様式E-4-1'!L49)&gt;=0.1,IF('様式E-4-1'!L49&gt;=0,'様式E-4-1'!L49*RANDBETWEEN(110,120),'様式E-4-1'!L49*RANDBETWEEN(80,90)),('様式E-4-1'!L49)*100+RANDBETWEEN(3,7)),0),0)&amp;"%】"))</f>
        <v>-</v>
      </c>
    </row>
    <row r="50" spans="2:12">
      <c r="B50" s="94"/>
      <c r="C50" s="956" t="s">
        <v>394</v>
      </c>
      <c r="D50" s="957"/>
      <c r="E50" s="957"/>
      <c r="F50" s="957"/>
      <c r="G50" s="958"/>
      <c r="H50" s="462"/>
      <c r="I50" s="462"/>
      <c r="J50" s="462"/>
      <c r="K50" s="463" t="str">
        <f ca="1">IF('様式E-4-1'!K50="","",IF('様式E-4-1'!K50=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v>
      </c>
      <c r="L50" s="461"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c r="B51" s="208" t="s">
        <v>396</v>
      </c>
      <c r="C51" s="257"/>
      <c r="D51" s="257"/>
      <c r="E51" s="257"/>
      <c r="F51" s="257"/>
      <c r="G51" s="257"/>
      <c r="H51" s="466"/>
      <c r="I51" s="466"/>
      <c r="J51" s="466"/>
      <c r="K51" s="466"/>
      <c r="L51" s="467"/>
    </row>
    <row r="52" spans="2:12">
      <c r="B52" s="91"/>
      <c r="C52" s="92" t="s">
        <v>383</v>
      </c>
      <c r="D52" s="959" t="str">
        <f>IF('様式E-4-1'!D52:G52="","",'様式E-4-1'!D52:G52)</f>
        <v/>
      </c>
      <c r="E52" s="959"/>
      <c r="F52" s="959"/>
      <c r="G52" s="960"/>
      <c r="H52" s="460" t="str">
        <f ca="1">IF('様式E-4-1'!H52="","","【"&amp;ROUND(IFERROR(IF(ABS('様式E-4-1'!H52)&gt;=10,IF('様式E-4-1'!H52&gt;=0,'様式E-4-1'!H52*RANDBETWEEN(80,90)*0.01,'様式E-4-1'!H52*RANDBETWEEN(110,120)*0.01),'様式E-4-1'!H52-RANDBETWEEN(1,3)),0),0)&amp;"～"&amp;ROUND(IFERROR(IF(ABS('様式E-4-1'!H52)&gt;=10,IF('様式E-4-1'!H52&gt;=0,'様式E-4-1'!H52*RANDBETWEEN(110,120)*0.01,'様式E-4-1'!H52*RANDBETWEEN(80,90)*0.01),'様式E-4-1'!H52+RANDBETWEEN(1,3)),0),0)&amp;"】")</f>
        <v/>
      </c>
      <c r="I52" s="460" t="str">
        <f>IF('様式E-4-1'!I52="","",'様式E-4-1'!I52)</f>
        <v/>
      </c>
      <c r="J52" s="460" t="str">
        <f ca="1">IF('様式E-4-1'!J52="","","【"&amp;ROUND(IFERROR(IF(ABS('様式E-4-1'!J52)&gt;=10,IF('様式E-4-1'!J52&gt;=0,'様式E-4-1'!J52*RANDBETWEEN(80,90)*0.01,'様式E-4-1'!J52*RANDBETWEEN(110,120)*0.01),'様式E-4-1'!J52-RANDBETWEEN(1,3)),0),0)&amp;"～"&amp;ROUND(IFERROR(IF(ABS('様式E-4-1'!J52)&gt;=10,IF('様式E-4-1'!J52&gt;=0,'様式E-4-1'!J52*RANDBETWEEN(110,120)*0.01,'様式E-4-1'!J52*RANDBETWEEN(80,90)*0.01),'様式E-4-1'!J52+RANDBETWEEN(1,3)),0),0)&amp;"】")</f>
        <v/>
      </c>
      <c r="K52" s="460" t="str">
        <f ca="1">IF('様式E-4-1'!K52="","","【"&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
      </c>
      <c r="L52" s="461"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c r="B53" s="91"/>
      <c r="C53" s="92" t="s">
        <v>384</v>
      </c>
      <c r="D53" s="959" t="str">
        <f>IF('様式E-4-1'!D53:G53="","",'様式E-4-1'!D53:G53)</f>
        <v/>
      </c>
      <c r="E53" s="959"/>
      <c r="F53" s="959"/>
      <c r="G53" s="960"/>
      <c r="H53" s="460" t="str">
        <f ca="1">IF('様式E-4-1'!H53="","","【"&amp;ROUND(IFERROR(IF(ABS('様式E-4-1'!H53)&gt;=10,IF('様式E-4-1'!H53&gt;=0,'様式E-4-1'!H53*RANDBETWEEN(80,90)*0.01,'様式E-4-1'!H53*RANDBETWEEN(110,120)*0.01),'様式E-4-1'!H53-RANDBETWEEN(1,3)),0),0)&amp;"～"&amp;ROUND(IFERROR(IF(ABS('様式E-4-1'!H53)&gt;=10,IF('様式E-4-1'!H53&gt;=0,'様式E-4-1'!H53*RANDBETWEEN(110,120)*0.01,'様式E-4-1'!H53*RANDBETWEEN(80,90)*0.01),'様式E-4-1'!H53+RANDBETWEEN(1,3)),0),0)&amp;"】")</f>
        <v/>
      </c>
      <c r="I53" s="460" t="str">
        <f>IF('様式E-4-1'!I53="","",'様式E-4-1'!I53)</f>
        <v/>
      </c>
      <c r="J53" s="460" t="str">
        <f ca="1">IF('様式E-4-1'!J53="","","【"&amp;ROUND(IFERROR(IF(ABS('様式E-4-1'!J53)&gt;=10,IF('様式E-4-1'!J53&gt;=0,'様式E-4-1'!J53*RANDBETWEEN(80,90)*0.01,'様式E-4-1'!J53*RANDBETWEEN(110,120)*0.01),'様式E-4-1'!J53-RANDBETWEEN(1,3)),0),0)&amp;"～"&amp;ROUND(IFERROR(IF(ABS('様式E-4-1'!J53)&gt;=10,IF('様式E-4-1'!J53&gt;=0,'様式E-4-1'!J53*RANDBETWEEN(110,120)*0.01,'様式E-4-1'!J53*RANDBETWEEN(80,90)*0.01),'様式E-4-1'!J53+RANDBETWEEN(1,3)),0),0)&amp;"】")</f>
        <v/>
      </c>
      <c r="K53" s="460" t="str">
        <f ca="1">IF('様式E-4-1'!K53="","","【"&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
      </c>
      <c r="L53" s="461"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c r="B54" s="91"/>
      <c r="C54" s="92" t="s">
        <v>385</v>
      </c>
      <c r="D54" s="959" t="str">
        <f>IF('様式E-4-1'!D54:G54="","",'様式E-4-1'!D54:G54)</f>
        <v/>
      </c>
      <c r="E54" s="959"/>
      <c r="F54" s="959"/>
      <c r="G54" s="960"/>
      <c r="H54" s="460" t="str">
        <f ca="1">IF('様式E-4-1'!H54="","","【"&amp;ROUND(IFERROR(IF(ABS('様式E-4-1'!H54)&gt;=10,IF('様式E-4-1'!H54&gt;=0,'様式E-4-1'!H54*RANDBETWEEN(80,90)*0.01,'様式E-4-1'!H54*RANDBETWEEN(110,120)*0.01),'様式E-4-1'!H54-RANDBETWEEN(1,3)),0),0)&amp;"～"&amp;ROUND(IFERROR(IF(ABS('様式E-4-1'!H54)&gt;=10,IF('様式E-4-1'!H54&gt;=0,'様式E-4-1'!H54*RANDBETWEEN(110,120)*0.01,'様式E-4-1'!H54*RANDBETWEEN(80,90)*0.01),'様式E-4-1'!H54+RANDBETWEEN(1,3)),0),0)&amp;"】")</f>
        <v/>
      </c>
      <c r="I54" s="460" t="str">
        <f>IF('様式E-4-1'!I54="","",'様式E-4-1'!I54)</f>
        <v/>
      </c>
      <c r="J54" s="460" t="str">
        <f ca="1">IF('様式E-4-1'!J54="","","【"&amp;ROUND(IFERROR(IF(ABS('様式E-4-1'!J54)&gt;=10,IF('様式E-4-1'!J54&gt;=0,'様式E-4-1'!J54*RANDBETWEEN(80,90)*0.01,'様式E-4-1'!J54*RANDBETWEEN(110,120)*0.01),'様式E-4-1'!J54-RANDBETWEEN(1,3)),0),0)&amp;"～"&amp;ROUND(IFERROR(IF(ABS('様式E-4-1'!J54)&gt;=10,IF('様式E-4-1'!J54&gt;=0,'様式E-4-1'!J54*RANDBETWEEN(110,120)*0.01,'様式E-4-1'!J54*RANDBETWEEN(80,90)*0.01),'様式E-4-1'!J54+RANDBETWEEN(1,3)),0),0)&amp;"】")</f>
        <v/>
      </c>
      <c r="K54" s="460" t="str">
        <f ca="1">IF('様式E-4-1'!K54="","","【"&amp;ROUND(IFERROR(IF(ABS('様式E-4-1'!K54)&gt;=10,IF('様式E-4-1'!K54&gt;=0,'様式E-4-1'!K54*RANDBETWEEN(80,90)*0.01,'様式E-4-1'!K54*RANDBETWEEN(110,120)*0.01),'様式E-4-1'!K54-RANDBETWEEN(1,3)),0),0)&amp;"～"&amp;ROUND(IFERROR(IF(ABS('様式E-4-1'!K54)&gt;=10,IF('様式E-4-1'!K54&gt;=0,'様式E-4-1'!K54*RANDBETWEEN(110,120)*0.01,'様式E-4-1'!K54*RANDBETWEEN(80,90)*0.01),'様式E-4-1'!K54+RANDBETWEEN(1,3)),0),0)&amp;"】")</f>
        <v/>
      </c>
      <c r="L54" s="461" t="str">
        <f ca="1">IF('様式E-4-1'!L54="","",IF('様式E-4-1'!L54=0,"-","【"&amp;ROUND(IFERROR(IF(ABS('様式E-4-1'!L54)&gt;=0.1,IF('様式E-4-1'!L54&gt;=0,'様式E-4-1'!L54*RANDBETWEEN(80,90),'様式E-4-1'!L54*RANDBETWEEN(110,120)),('様式E-4-1'!L54)*100-RANDBETWEEN(3,7)),0),0)&amp;"%～"&amp;ROUND(IFERROR(IF(ABS('様式E-4-1'!L54)&gt;=0.1,IF('様式E-4-1'!L54&gt;=0,'様式E-4-1'!L54*RANDBETWEEN(110,120),'様式E-4-1'!L54*RANDBETWEEN(80,90)),('様式E-4-1'!L54)*100+RANDBETWEEN(3,7)),0),0)&amp;"%】"))</f>
        <v>-</v>
      </c>
    </row>
    <row r="55" spans="2:12">
      <c r="B55" s="94"/>
      <c r="C55" s="956" t="s">
        <v>394</v>
      </c>
      <c r="D55" s="957"/>
      <c r="E55" s="957"/>
      <c r="F55" s="957"/>
      <c r="G55" s="958"/>
      <c r="H55" s="462"/>
      <c r="I55" s="462"/>
      <c r="J55" s="462"/>
      <c r="K55" s="463" t="str">
        <f ca="1">IF('様式E-4-1'!K55="","",IF('様式E-4-1'!K55=0,"-","【"&amp;ROUND(IFERROR(IF(ABS('様式E-4-1'!K55)&gt;=10,IF('様式E-4-1'!K55&gt;=0,'様式E-4-1'!K55*RANDBETWEEN(80,90)*0.01,'様式E-4-1'!K55*RANDBETWEEN(110,120)*0.01),'様式E-4-1'!K55-RANDBETWEEN(1,3)),0),0)&amp;"～"&amp;ROUND(IFERROR(IF(ABS('様式E-4-1'!K55)&gt;=10,IF('様式E-4-1'!K55&gt;=0,'様式E-4-1'!K55*RANDBETWEEN(110,120)*0.01,'様式E-4-1'!K55*RANDBETWEEN(80,90)*0.01),'様式E-4-1'!K55+RANDBETWEEN(1,3)),0),0)&amp;"】"))</f>
        <v>-</v>
      </c>
      <c r="L55" s="461" t="str">
        <f ca="1">IF('様式E-4-1'!L55="","",IF('様式E-4-1'!L55=0,"-","【"&amp;ROUND(IFERROR(IF(ABS('様式E-4-1'!L55)&gt;=0.1,IF('様式E-4-1'!L55&gt;=0,'様式E-4-1'!L55*RANDBETWEEN(80,90),'様式E-4-1'!L55*RANDBETWEEN(110,120)),('様式E-4-1'!L55)*100-RANDBETWEEN(3,7)),0),0)&amp;"%～"&amp;ROUND(IFERROR(IF(ABS('様式E-4-1'!L55)&gt;=0.1,IF('様式E-4-1'!L55&gt;=0,'様式E-4-1'!L55*RANDBETWEEN(110,120),'様式E-4-1'!L55*RANDBETWEEN(80,90)),('様式E-4-1'!L55)*100+RANDBETWEEN(3,7)),0),0)&amp;"%】"))</f>
        <v>-</v>
      </c>
    </row>
    <row r="56" spans="2:12">
      <c r="B56" s="208" t="s">
        <v>397</v>
      </c>
      <c r="C56" s="257"/>
      <c r="D56" s="257"/>
      <c r="E56" s="257"/>
      <c r="F56" s="257"/>
      <c r="G56" s="257"/>
      <c r="H56" s="466"/>
      <c r="I56" s="466"/>
      <c r="J56" s="466"/>
      <c r="K56" s="466"/>
      <c r="L56" s="467"/>
    </row>
    <row r="57" spans="2:12">
      <c r="B57" s="91"/>
      <c r="C57" s="92" t="s">
        <v>383</v>
      </c>
      <c r="D57" s="959" t="str">
        <f>IF('様式E-4-1'!D57:G57="","",'様式E-4-1'!D57:G57)</f>
        <v/>
      </c>
      <c r="E57" s="959"/>
      <c r="F57" s="959"/>
      <c r="G57" s="960"/>
      <c r="H57" s="460" t="str">
        <f ca="1">IF('様式E-4-1'!H57="","","【"&amp;ROUND(IFERROR(IF(ABS('様式E-4-1'!H57)&gt;=10,IF('様式E-4-1'!H57&gt;=0,'様式E-4-1'!H57*RANDBETWEEN(80,90)*0.01,'様式E-4-1'!H57*RANDBETWEEN(110,120)*0.01),'様式E-4-1'!H57-RANDBETWEEN(1,3)),0),0)&amp;"～"&amp;ROUND(IFERROR(IF(ABS('様式E-4-1'!H57)&gt;=10,IF('様式E-4-1'!H57&gt;=0,'様式E-4-1'!H57*RANDBETWEEN(110,120)*0.01,'様式E-4-1'!H57*RANDBETWEEN(80,90)*0.01),'様式E-4-1'!H57+RANDBETWEEN(1,3)),0),0)&amp;"】")</f>
        <v/>
      </c>
      <c r="I57" s="460" t="str">
        <f>IF('様式E-4-1'!I57="","",'様式E-4-1'!I57)</f>
        <v/>
      </c>
      <c r="J57" s="460" t="str">
        <f ca="1">IF('様式E-4-1'!J57="","","【"&amp;ROUND(IFERROR(IF(ABS('様式E-4-1'!J57)&gt;=10,IF('様式E-4-1'!J57&gt;=0,'様式E-4-1'!J57*RANDBETWEEN(80,90)*0.01,'様式E-4-1'!J57*RANDBETWEEN(110,120)*0.01),'様式E-4-1'!J57-RANDBETWEEN(1,3)),0),0)&amp;"～"&amp;ROUND(IFERROR(IF(ABS('様式E-4-1'!J57)&gt;=10,IF('様式E-4-1'!J57&gt;=0,'様式E-4-1'!J57*RANDBETWEEN(110,120)*0.01,'様式E-4-1'!J57*RANDBETWEEN(80,90)*0.01),'様式E-4-1'!J57+RANDBETWEEN(1,3)),0),0)&amp;"】")</f>
        <v/>
      </c>
      <c r="K57" s="460" t="str">
        <f ca="1">IF('様式E-4-1'!K57="","","【"&amp;ROUND(IFERROR(IF(ABS('様式E-4-1'!K57)&gt;=10,IF('様式E-4-1'!K57&gt;=0,'様式E-4-1'!K57*RANDBETWEEN(80,90)*0.01,'様式E-4-1'!K57*RANDBETWEEN(110,120)*0.01),'様式E-4-1'!K57-RANDBETWEEN(1,3)),0),0)&amp;"～"&amp;ROUND(IFERROR(IF(ABS('様式E-4-1'!K57)&gt;=10,IF('様式E-4-1'!K57&gt;=0,'様式E-4-1'!K57*RANDBETWEEN(110,120)*0.01,'様式E-4-1'!K57*RANDBETWEEN(80,90)*0.01),'様式E-4-1'!K57+RANDBETWEEN(1,3)),0),0)&amp;"】")</f>
        <v/>
      </c>
      <c r="L57" s="461" t="str">
        <f ca="1">IF('様式E-4-1'!L57="","",IF('様式E-4-1'!L57=0,"-","【"&amp;ROUND(IFERROR(IF(ABS('様式E-4-1'!L57)&gt;=0.1,IF('様式E-4-1'!L57&gt;=0,'様式E-4-1'!L57*RANDBETWEEN(80,90),'様式E-4-1'!L57*RANDBETWEEN(110,120)),('様式E-4-1'!L57)*100-RANDBETWEEN(3,7)),0),0)&amp;"%～"&amp;ROUND(IFERROR(IF(ABS('様式E-4-1'!L57)&gt;=0.1,IF('様式E-4-1'!L57&gt;=0,'様式E-4-1'!L57*RANDBETWEEN(110,120),'様式E-4-1'!L57*RANDBETWEEN(80,90)),('様式E-4-1'!L57)*100+RANDBETWEEN(3,7)),0),0)&amp;"%】"))</f>
        <v>-</v>
      </c>
    </row>
    <row r="58" spans="2:12">
      <c r="B58" s="91"/>
      <c r="C58" s="92" t="s">
        <v>384</v>
      </c>
      <c r="D58" s="959" t="str">
        <f>IF('様式E-4-1'!D58:G58="","",'様式E-4-1'!D58:G58)</f>
        <v/>
      </c>
      <c r="E58" s="959"/>
      <c r="F58" s="959"/>
      <c r="G58" s="960"/>
      <c r="H58" s="460" t="str">
        <f ca="1">IF('様式E-4-1'!H58="","","【"&amp;ROUND(IFERROR(IF(ABS('様式E-4-1'!H58)&gt;=10,IF('様式E-4-1'!H58&gt;=0,'様式E-4-1'!H58*RANDBETWEEN(80,90)*0.01,'様式E-4-1'!H58*RANDBETWEEN(110,120)*0.01),'様式E-4-1'!H58-RANDBETWEEN(1,3)),0),0)&amp;"～"&amp;ROUND(IFERROR(IF(ABS('様式E-4-1'!H58)&gt;=10,IF('様式E-4-1'!H58&gt;=0,'様式E-4-1'!H58*RANDBETWEEN(110,120)*0.01,'様式E-4-1'!H58*RANDBETWEEN(80,90)*0.01),'様式E-4-1'!H58+RANDBETWEEN(1,3)),0),0)&amp;"】")</f>
        <v/>
      </c>
      <c r="I58" s="460" t="str">
        <f>IF('様式E-4-1'!I58="","",'様式E-4-1'!I58)</f>
        <v/>
      </c>
      <c r="J58" s="460" t="str">
        <f ca="1">IF('様式E-4-1'!J58="","","【"&amp;ROUND(IFERROR(IF(ABS('様式E-4-1'!J58)&gt;=10,IF('様式E-4-1'!J58&gt;=0,'様式E-4-1'!J58*RANDBETWEEN(80,90)*0.01,'様式E-4-1'!J58*RANDBETWEEN(110,120)*0.01),'様式E-4-1'!J58-RANDBETWEEN(1,3)),0),0)&amp;"～"&amp;ROUND(IFERROR(IF(ABS('様式E-4-1'!J58)&gt;=10,IF('様式E-4-1'!J58&gt;=0,'様式E-4-1'!J58*RANDBETWEEN(110,120)*0.01,'様式E-4-1'!J58*RANDBETWEEN(80,90)*0.01),'様式E-4-1'!J58+RANDBETWEEN(1,3)),0),0)&amp;"】")</f>
        <v/>
      </c>
      <c r="K58" s="460" t="str">
        <f ca="1">IF('様式E-4-1'!K58="","","【"&amp;ROUND(IFERROR(IF(ABS('様式E-4-1'!K58)&gt;=10,IF('様式E-4-1'!K58&gt;=0,'様式E-4-1'!K58*RANDBETWEEN(80,90)*0.01,'様式E-4-1'!K58*RANDBETWEEN(110,120)*0.01),'様式E-4-1'!K58-RANDBETWEEN(1,3)),0),0)&amp;"～"&amp;ROUND(IFERROR(IF(ABS('様式E-4-1'!K58)&gt;=10,IF('様式E-4-1'!K58&gt;=0,'様式E-4-1'!K58*RANDBETWEEN(110,120)*0.01,'様式E-4-1'!K58*RANDBETWEEN(80,90)*0.01),'様式E-4-1'!K58+RANDBETWEEN(1,3)),0),0)&amp;"】")</f>
        <v/>
      </c>
      <c r="L58" s="461" t="str">
        <f ca="1">IF('様式E-4-1'!L58="","",IF('様式E-4-1'!L58=0,"-","【"&amp;ROUND(IFERROR(IF(ABS('様式E-4-1'!L58)&gt;=0.1,IF('様式E-4-1'!L58&gt;=0,'様式E-4-1'!L58*RANDBETWEEN(80,90),'様式E-4-1'!L58*RANDBETWEEN(110,120)),('様式E-4-1'!L58)*100-RANDBETWEEN(3,7)),0),0)&amp;"%～"&amp;ROUND(IFERROR(IF(ABS('様式E-4-1'!L58)&gt;=0.1,IF('様式E-4-1'!L58&gt;=0,'様式E-4-1'!L58*RANDBETWEEN(110,120),'様式E-4-1'!L58*RANDBETWEEN(80,90)),('様式E-4-1'!L58)*100+RANDBETWEEN(3,7)),0),0)&amp;"%】"))</f>
        <v>-</v>
      </c>
    </row>
    <row r="59" spans="2:12">
      <c r="B59" s="91"/>
      <c r="C59" s="92" t="s">
        <v>385</v>
      </c>
      <c r="D59" s="959" t="str">
        <f>IF('様式E-4-1'!D59:G59="","",'様式E-4-1'!D59:G59)</f>
        <v/>
      </c>
      <c r="E59" s="959"/>
      <c r="F59" s="959"/>
      <c r="G59" s="960"/>
      <c r="H59" s="460" t="str">
        <f ca="1">IF('様式E-4-1'!H59="","","【"&amp;ROUND(IFERROR(IF(ABS('様式E-4-1'!H59)&gt;=10,IF('様式E-4-1'!H59&gt;=0,'様式E-4-1'!H59*RANDBETWEEN(80,90)*0.01,'様式E-4-1'!H59*RANDBETWEEN(110,120)*0.01),'様式E-4-1'!H59-RANDBETWEEN(1,3)),0),0)&amp;"～"&amp;ROUND(IFERROR(IF(ABS('様式E-4-1'!H59)&gt;=10,IF('様式E-4-1'!H59&gt;=0,'様式E-4-1'!H59*RANDBETWEEN(110,120)*0.01,'様式E-4-1'!H59*RANDBETWEEN(80,90)*0.01),'様式E-4-1'!H59+RANDBETWEEN(1,3)),0),0)&amp;"】")</f>
        <v/>
      </c>
      <c r="I59" s="460" t="str">
        <f>IF('様式E-4-1'!I59="","",'様式E-4-1'!I59)</f>
        <v/>
      </c>
      <c r="J59" s="460" t="str">
        <f ca="1">IF('様式E-4-1'!J59="","","【"&amp;ROUND(IFERROR(IF(ABS('様式E-4-1'!J59)&gt;=10,IF('様式E-4-1'!J59&gt;=0,'様式E-4-1'!J59*RANDBETWEEN(80,90)*0.01,'様式E-4-1'!J59*RANDBETWEEN(110,120)*0.01),'様式E-4-1'!J59-RANDBETWEEN(1,3)),0),0)&amp;"～"&amp;ROUND(IFERROR(IF(ABS('様式E-4-1'!J59)&gt;=10,IF('様式E-4-1'!J59&gt;=0,'様式E-4-1'!J59*RANDBETWEEN(110,120)*0.01,'様式E-4-1'!J59*RANDBETWEEN(80,90)*0.01),'様式E-4-1'!J59+RANDBETWEEN(1,3)),0),0)&amp;"】")</f>
        <v/>
      </c>
      <c r="K59" s="460" t="str">
        <f ca="1">IF('様式E-4-1'!K59="","","【"&amp;ROUND(IFERROR(IF(ABS('様式E-4-1'!K59)&gt;=10,IF('様式E-4-1'!K59&gt;=0,'様式E-4-1'!K59*RANDBETWEEN(80,90)*0.01,'様式E-4-1'!K59*RANDBETWEEN(110,120)*0.01),'様式E-4-1'!K59-RANDBETWEEN(1,3)),0),0)&amp;"～"&amp;ROUND(IFERROR(IF(ABS('様式E-4-1'!K59)&gt;=10,IF('様式E-4-1'!K59&gt;=0,'様式E-4-1'!K59*RANDBETWEEN(110,120)*0.01,'様式E-4-1'!K59*RANDBETWEEN(80,90)*0.01),'様式E-4-1'!K59+RANDBETWEEN(1,3)),0),0)&amp;"】")</f>
        <v/>
      </c>
      <c r="L59" s="461" t="str">
        <f ca="1">IF('様式E-4-1'!L59="","",IF('様式E-4-1'!L59=0,"-","【"&amp;ROUND(IFERROR(IF(ABS('様式E-4-1'!L59)&gt;=0.1,IF('様式E-4-1'!L59&gt;=0,'様式E-4-1'!L59*RANDBETWEEN(80,90),'様式E-4-1'!L59*RANDBETWEEN(110,120)),('様式E-4-1'!L59)*100-RANDBETWEEN(3,7)),0),0)&amp;"%～"&amp;ROUND(IFERROR(IF(ABS('様式E-4-1'!L59)&gt;=0.1,IF('様式E-4-1'!L59&gt;=0,'様式E-4-1'!L59*RANDBETWEEN(110,120),'様式E-4-1'!L59*RANDBETWEEN(80,90)),('様式E-4-1'!L59)*100+RANDBETWEEN(3,7)),0),0)&amp;"%】"))</f>
        <v>-</v>
      </c>
    </row>
    <row r="60" spans="2:12">
      <c r="B60" s="94"/>
      <c r="C60" s="956" t="s">
        <v>394</v>
      </c>
      <c r="D60" s="957"/>
      <c r="E60" s="957"/>
      <c r="F60" s="957"/>
      <c r="G60" s="958"/>
      <c r="H60" s="462"/>
      <c r="I60" s="462"/>
      <c r="J60" s="462"/>
      <c r="K60" s="463" t="str">
        <f ca="1">IF('様式E-4-1'!K60="","",IF('様式E-4-1'!K60=0,"-","【"&amp;ROUND(IFERROR(IF(ABS('様式E-4-1'!K60)&gt;=10,IF('様式E-4-1'!K60&gt;=0,'様式E-4-1'!K60*RANDBETWEEN(80,90)*0.01,'様式E-4-1'!K60*RANDBETWEEN(110,120)*0.01),'様式E-4-1'!K60-RANDBETWEEN(1,3)),0),0)&amp;"～"&amp;ROUND(IFERROR(IF(ABS('様式E-4-1'!K60)&gt;=10,IF('様式E-4-1'!K60&gt;=0,'様式E-4-1'!K60*RANDBETWEEN(110,120)*0.01,'様式E-4-1'!K60*RANDBETWEEN(80,90)*0.01),'様式E-4-1'!K60+RANDBETWEEN(1,3)),0),0)&amp;"】"))</f>
        <v>-</v>
      </c>
      <c r="L60" s="461" t="str">
        <f ca="1">IF('様式E-4-1'!L60="","",IF('様式E-4-1'!L60=0,"-","【"&amp;ROUND(IFERROR(IF(ABS('様式E-4-1'!L60)&gt;=0.1,IF('様式E-4-1'!L60&gt;=0,'様式E-4-1'!L60*RANDBETWEEN(80,90),'様式E-4-1'!L60*RANDBETWEEN(110,120)),('様式E-4-1'!L60)*100-RANDBETWEEN(3,7)),0),0)&amp;"%～"&amp;ROUND(IFERROR(IF(ABS('様式E-4-1'!L60)&gt;=0.1,IF('様式E-4-1'!L60&gt;=0,'様式E-4-1'!L60*RANDBETWEEN(110,120),'様式E-4-1'!L60*RANDBETWEEN(80,90)),('様式E-4-1'!L60)*100+RANDBETWEEN(3,7)),0),0)&amp;"%】"))</f>
        <v>-</v>
      </c>
    </row>
    <row r="61" spans="2:12">
      <c r="B61" s="953" t="s">
        <v>106</v>
      </c>
      <c r="C61" s="954"/>
      <c r="D61" s="954"/>
      <c r="E61" s="954"/>
      <c r="F61" s="954"/>
      <c r="G61" s="955"/>
      <c r="H61" s="468"/>
      <c r="I61" s="468"/>
      <c r="J61" s="468"/>
      <c r="K61" s="469" t="str">
        <f ca="1">IF('様式E-4-1'!K61="","",IF('様式E-4-1'!K61=0,"-","【"&amp;ROUND(IFERROR(IF(ABS('様式E-4-1'!K61)&gt;=10,IF('様式E-4-1'!K61&gt;=0,'様式E-4-1'!K61*RANDBETWEEN(80,90)*0.01,'様式E-4-1'!K61*RANDBETWEEN(110,120)*0.01),'様式E-4-1'!K61-RANDBETWEEN(1,3)),0),0)&amp;"～"&amp;ROUND(IFERROR(IF(ABS('様式E-4-1'!K61)&gt;=10,IF('様式E-4-1'!K61&gt;=0,'様式E-4-1'!K61*RANDBETWEEN(110,120)*0.01,'様式E-4-1'!K61*RANDBETWEEN(80,90)*0.01),'様式E-4-1'!K61+RANDBETWEEN(1,3)),0),0)&amp;"】"))</f>
        <v>-</v>
      </c>
      <c r="L61" s="470" t="str">
        <f ca="1">IF('様式E-4-1'!L61="","",IF('様式E-4-1'!L61=0,"-","【"&amp;ROUND(IFERROR(IF(ABS('様式E-4-1'!L61)&gt;=0.1,IF('様式E-4-1'!L61&gt;=0,'様式E-4-1'!L61*RANDBETWEEN(80,90),'様式E-4-1'!L61*RANDBETWEEN(110,120)),('様式E-4-1'!L61)*100-RANDBETWEEN(3,7)),0),0)&amp;"%～"&amp;ROUND(IFERROR(IF(ABS('様式E-4-1'!L61)&gt;=0.1,IF('様式E-4-1'!L61&gt;=0,'様式E-4-1'!L61*RANDBETWEEN(110,120),'様式E-4-1'!L61*RANDBETWEEN(80,90)),('様式E-4-1'!L61)*100+RANDBETWEEN(3,7)),0),0)&amp;"%】"))</f>
        <v>-</v>
      </c>
    </row>
  </sheetData>
  <mergeCells count="53">
    <mergeCell ref="E13:F13"/>
    <mergeCell ref="G13:N13"/>
    <mergeCell ref="O13:S13"/>
    <mergeCell ref="B4:E4"/>
    <mergeCell ref="F4:L4"/>
    <mergeCell ref="B11:L11"/>
    <mergeCell ref="B12:I12"/>
    <mergeCell ref="O12:P12"/>
    <mergeCell ref="E21:F21"/>
    <mergeCell ref="E14:F14"/>
    <mergeCell ref="G14:M14"/>
    <mergeCell ref="E15:F15"/>
    <mergeCell ref="G15:N15"/>
    <mergeCell ref="E16:F16"/>
    <mergeCell ref="G16:N16"/>
    <mergeCell ref="E17:F17"/>
    <mergeCell ref="G17:N17"/>
    <mergeCell ref="E18:F18"/>
    <mergeCell ref="G18:N18"/>
    <mergeCell ref="E19:F19"/>
    <mergeCell ref="E20:F20"/>
    <mergeCell ref="E22:F22"/>
    <mergeCell ref="B26:D26"/>
    <mergeCell ref="E26:F26"/>
    <mergeCell ref="G26:N26"/>
    <mergeCell ref="E28:F28"/>
    <mergeCell ref="G28:N28"/>
    <mergeCell ref="E23:F23"/>
    <mergeCell ref="E24:F24"/>
    <mergeCell ref="D52:G52"/>
    <mergeCell ref="B29:N29"/>
    <mergeCell ref="G30:M30"/>
    <mergeCell ref="B32:L32"/>
    <mergeCell ref="B33:G33"/>
    <mergeCell ref="D43:G43"/>
    <mergeCell ref="D44:G44"/>
    <mergeCell ref="C45:G45"/>
    <mergeCell ref="D47:G47"/>
    <mergeCell ref="D48:G48"/>
    <mergeCell ref="D49:G49"/>
    <mergeCell ref="C50:G50"/>
    <mergeCell ref="D35:G35"/>
    <mergeCell ref="D36:G36"/>
    <mergeCell ref="D37:G37"/>
    <mergeCell ref="D39:G39"/>
    <mergeCell ref="C60:G60"/>
    <mergeCell ref="B61:G61"/>
    <mergeCell ref="D53:G53"/>
    <mergeCell ref="D54:G54"/>
    <mergeCell ref="C55:G55"/>
    <mergeCell ref="D57:G57"/>
    <mergeCell ref="D58:G58"/>
    <mergeCell ref="D59:G59"/>
  </mergeCells>
  <phoneticPr fontId="10"/>
  <dataValidations count="1">
    <dataValidation allowBlank="1" showInputMessage="1" sqref="E28:F28" xr:uid="{E8236F91-1D53-41D1-A841-233E1C9226E5}"/>
  </dataValidations>
  <printOptions horizontalCentered="1"/>
  <pageMargins left="0.31496062992125984" right="0.31496062992125984" top="0.74803149606299213" bottom="0.74803149606299213" header="0.31496062992125984" footer="0.31496062992125984"/>
  <pageSetup paperSize="9" scale="73"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O98"/>
  <sheetViews>
    <sheetView showGridLines="0" view="pageBreakPreview" topLeftCell="A70" zoomScale="55" zoomScaleNormal="90" zoomScaleSheetLayoutView="55" workbookViewId="0">
      <selection activeCell="G83" sqref="G83"/>
    </sheetView>
  </sheetViews>
  <sheetFormatPr defaultColWidth="8.875" defaultRowHeight="14.25"/>
  <cols>
    <col min="1" max="1" width="2.875" style="20" customWidth="1"/>
    <col min="2" max="2" width="2.5" style="148" customWidth="1"/>
    <col min="3" max="3" width="2.875" style="148" customWidth="1"/>
    <col min="4" max="4" width="5" style="12" customWidth="1"/>
    <col min="5" max="5" width="6.5" style="12" customWidth="1"/>
    <col min="6" max="6" width="10.5" style="4" customWidth="1"/>
    <col min="7" max="7" width="28" style="4" customWidth="1"/>
    <col min="8" max="8" width="9.5" style="4" customWidth="1"/>
    <col min="9" max="9" width="9.875" style="13" customWidth="1"/>
    <col min="10" max="11" width="9.875" style="14" customWidth="1"/>
    <col min="12" max="13" width="9.875" style="3" customWidth="1"/>
    <col min="14" max="14" width="9.875" style="10" customWidth="1"/>
    <col min="15" max="20" width="9.875" style="3" customWidth="1"/>
    <col min="21" max="21" width="9.875" style="10" customWidth="1"/>
    <col min="22" max="27" width="9.875" style="3" customWidth="1"/>
    <col min="28" max="28" width="9.875" style="10" customWidth="1"/>
    <col min="29" max="34" width="9.875" style="3" customWidth="1"/>
    <col min="35" max="35" width="9.875" style="10" customWidth="1"/>
    <col min="36" max="38" width="9.875" style="3" customWidth="1"/>
    <col min="39" max="40" width="12.875" style="3" customWidth="1"/>
    <col min="41" max="41" width="2.875" style="3" customWidth="1"/>
    <col min="42" max="42" width="12.875" style="3" customWidth="1"/>
    <col min="43" max="16384" width="8.875" style="3"/>
  </cols>
  <sheetData>
    <row r="1" spans="1:35" ht="23.25" customHeight="1">
      <c r="B1" s="669" t="str">
        <f>'コード '!A1</f>
        <v>溶融亜鉛めっき鋼帯及び鋼板（海外供給者）</v>
      </c>
    </row>
    <row r="2" spans="1:35" ht="18">
      <c r="B2" s="174" t="s">
        <v>398</v>
      </c>
    </row>
    <row r="3" spans="1:35" ht="8.4499999999999993" customHeight="1" thickBot="1">
      <c r="B3" s="174"/>
    </row>
    <row r="4" spans="1:35" ht="18" customHeight="1" thickBot="1">
      <c r="A4" s="3"/>
      <c r="B4" s="735" t="s">
        <v>65</v>
      </c>
      <c r="C4" s="834"/>
      <c r="D4" s="834"/>
      <c r="E4" s="834"/>
      <c r="F4" s="834"/>
      <c r="G4" s="787"/>
      <c r="H4" s="972" t="str">
        <f>IF(様式一覧表!D5="","",様式一覧表!D5)</f>
        <v/>
      </c>
      <c r="I4" s="972"/>
      <c r="J4" s="972"/>
      <c r="K4" s="972"/>
      <c r="L4" s="972"/>
      <c r="M4" s="972"/>
      <c r="N4" s="973"/>
    </row>
    <row r="5" spans="1:35" ht="8.4499999999999993" customHeight="1">
      <c r="A5" s="3"/>
      <c r="B5" s="182"/>
      <c r="C5" s="182"/>
      <c r="D5" s="182"/>
      <c r="E5" s="182"/>
      <c r="F5" s="308"/>
      <c r="G5" s="308"/>
      <c r="H5" s="308"/>
      <c r="I5" s="308"/>
      <c r="J5" s="308"/>
      <c r="K5" s="308"/>
      <c r="L5" s="308"/>
    </row>
    <row r="6" spans="1:35" ht="31.5" customHeight="1">
      <c r="A6" s="11"/>
      <c r="B6" s="935" t="s">
        <v>399</v>
      </c>
      <c r="C6" s="976"/>
      <c r="D6" s="976"/>
      <c r="E6" s="976"/>
      <c r="F6" s="976"/>
      <c r="G6" s="976"/>
      <c r="H6" s="976"/>
      <c r="I6" s="976"/>
      <c r="J6" s="976"/>
      <c r="K6" s="976"/>
      <c r="L6" s="976"/>
      <c r="M6" s="976"/>
      <c r="N6" s="976"/>
      <c r="O6" s="976"/>
      <c r="P6" s="976"/>
      <c r="Q6" s="976"/>
    </row>
    <row r="7" spans="1:35" ht="9" customHeight="1">
      <c r="A7" s="3"/>
      <c r="B7" s="379"/>
      <c r="C7" s="317"/>
      <c r="D7" s="38"/>
      <c r="E7" s="38"/>
      <c r="F7" s="378"/>
      <c r="G7" s="378"/>
      <c r="H7" s="378"/>
      <c r="I7" s="380"/>
      <c r="J7" s="27"/>
      <c r="K7" s="27"/>
      <c r="L7" s="11"/>
      <c r="M7" s="11"/>
      <c r="N7" s="381"/>
      <c r="O7" s="11"/>
      <c r="P7" s="11"/>
      <c r="Q7" s="11"/>
    </row>
    <row r="8" spans="1:35" ht="17.25" customHeight="1">
      <c r="A8" s="3"/>
      <c r="B8" s="11" t="s">
        <v>80</v>
      </c>
      <c r="C8" s="317"/>
      <c r="D8" s="670" t="str">
        <f>'コード '!$B$3</f>
        <v>2024年1月1日から2024年12月31日まで</v>
      </c>
      <c r="E8" s="317"/>
      <c r="F8" s="380"/>
      <c r="G8" s="380"/>
      <c r="H8" s="27"/>
      <c r="I8" s="27"/>
      <c r="J8" s="11"/>
      <c r="K8" s="11"/>
      <c r="L8" s="381"/>
      <c r="M8" s="11"/>
      <c r="N8" s="11"/>
      <c r="O8" s="11"/>
      <c r="P8" s="11"/>
      <c r="Q8" s="11"/>
      <c r="S8" s="10"/>
      <c r="U8" s="3"/>
      <c r="Z8" s="10"/>
      <c r="AB8" s="3"/>
      <c r="AG8" s="10"/>
      <c r="AI8" s="3"/>
    </row>
    <row r="9" spans="1:35" ht="20.100000000000001" customHeight="1">
      <c r="A9" s="3"/>
      <c r="B9" s="932" t="s">
        <v>349</v>
      </c>
      <c r="C9" s="932"/>
      <c r="D9" s="932"/>
      <c r="E9" s="932"/>
      <c r="F9" s="932"/>
      <c r="G9" s="932"/>
      <c r="H9" s="932"/>
      <c r="I9" s="932"/>
      <c r="J9" s="15"/>
      <c r="K9" s="16" t="s">
        <v>350</v>
      </c>
      <c r="M9" s="16"/>
      <c r="N9" s="3"/>
      <c r="O9" s="926"/>
      <c r="P9" s="926"/>
      <c r="R9" s="16"/>
      <c r="U9" s="3"/>
      <c r="AB9" s="3"/>
      <c r="AI9" s="3"/>
    </row>
    <row r="10" spans="1:35" ht="15" customHeight="1">
      <c r="A10" s="3"/>
      <c r="B10" s="317"/>
      <c r="C10" s="317"/>
      <c r="D10" s="317"/>
      <c r="E10" s="317"/>
      <c r="F10" s="317"/>
      <c r="G10" s="670" t="str">
        <f>MID('コード '!$B$5,6,LEN('コード '!$B$5)-5)</f>
        <v>①（製品の形状）</v>
      </c>
      <c r="H10" s="982"/>
      <c r="I10" s="983"/>
      <c r="J10" s="984"/>
      <c r="K10" s="933"/>
      <c r="L10" s="934"/>
      <c r="M10" s="934"/>
      <c r="N10" s="934"/>
      <c r="O10" s="934"/>
      <c r="P10" s="934"/>
      <c r="Q10" s="934"/>
      <c r="R10" s="934"/>
      <c r="U10" s="3"/>
      <c r="AB10" s="3"/>
      <c r="AI10" s="3"/>
    </row>
    <row r="11" spans="1:35" ht="15" customHeight="1">
      <c r="A11" s="3"/>
      <c r="B11" s="11"/>
      <c r="C11" s="11"/>
      <c r="D11" s="11"/>
      <c r="E11" s="11"/>
      <c r="F11" s="11"/>
      <c r="G11" s="670" t="str">
        <f>MID('コード '!$B$11,6,LEN('コード '!$B$11)-5)</f>
        <v>②（エッジの状態）</v>
      </c>
      <c r="H11" s="982"/>
      <c r="I11" s="983"/>
      <c r="J11" s="984"/>
      <c r="K11" s="935"/>
      <c r="L11" s="935"/>
      <c r="M11" s="935"/>
      <c r="N11" s="935"/>
      <c r="O11" s="935"/>
      <c r="P11" s="935"/>
      <c r="Q11" s="935"/>
      <c r="R11" s="16"/>
      <c r="U11" s="3"/>
      <c r="AB11" s="3"/>
      <c r="AI11" s="3"/>
    </row>
    <row r="12" spans="1:35" ht="15" customHeight="1">
      <c r="A12" s="3"/>
      <c r="B12" s="317"/>
      <c r="C12" s="317"/>
      <c r="D12" s="317"/>
      <c r="E12" s="317"/>
      <c r="F12" s="317"/>
      <c r="G12" s="670" t="str">
        <f>MID('コード '!$B$15,6,LEN('コード '!$B$15)-5)</f>
        <v>③（原板の圧延方法）</v>
      </c>
      <c r="H12" s="982"/>
      <c r="I12" s="983"/>
      <c r="J12" s="984"/>
      <c r="K12" s="939"/>
      <c r="L12" s="927"/>
      <c r="M12" s="927"/>
      <c r="N12" s="927"/>
      <c r="O12" s="927"/>
      <c r="P12" s="927"/>
      <c r="Q12" s="927"/>
      <c r="R12" s="927"/>
      <c r="U12" s="3"/>
      <c r="AB12" s="3"/>
      <c r="AI12" s="3"/>
    </row>
    <row r="13" spans="1:35" ht="15" customHeight="1">
      <c r="A13" s="3"/>
      <c r="B13" s="354"/>
      <c r="C13" s="354"/>
      <c r="D13" s="354"/>
      <c r="E13" s="354"/>
      <c r="F13" s="354"/>
      <c r="G13" s="670" t="str">
        <f>MID('コード '!$B$19,6,LEN('コード '!$B$19)-5)</f>
        <v>④（原板の厚み）</v>
      </c>
      <c r="H13" s="982"/>
      <c r="I13" s="983"/>
      <c r="J13" s="984"/>
      <c r="K13" s="938"/>
      <c r="L13" s="935"/>
      <c r="M13" s="935"/>
      <c r="N13" s="935"/>
      <c r="O13" s="935"/>
      <c r="P13" s="935"/>
      <c r="Q13" s="935"/>
      <c r="R13" s="935"/>
      <c r="U13" s="3"/>
      <c r="AB13" s="3"/>
      <c r="AI13" s="3"/>
    </row>
    <row r="14" spans="1:35" ht="15" customHeight="1">
      <c r="A14" s="3"/>
      <c r="B14" s="317"/>
      <c r="C14" s="317"/>
      <c r="D14" s="317"/>
      <c r="E14" s="317"/>
      <c r="F14" s="317"/>
      <c r="G14" s="670" t="str">
        <f>MID('コード '!$B$50,6,LEN('コード '!$B$50)-5)</f>
        <v>⑤(原板の幅)</v>
      </c>
      <c r="H14" s="982"/>
      <c r="I14" s="983"/>
      <c r="J14" s="984"/>
      <c r="K14" s="939"/>
      <c r="L14" s="927"/>
      <c r="M14" s="927"/>
      <c r="N14" s="927"/>
      <c r="O14" s="927"/>
      <c r="P14" s="927"/>
      <c r="Q14" s="927"/>
      <c r="R14" s="927"/>
      <c r="S14" s="18"/>
      <c r="T14" s="18"/>
      <c r="U14" s="18"/>
      <c r="V14" s="18"/>
      <c r="W14" s="18"/>
      <c r="AB14" s="3"/>
      <c r="AI14" s="3"/>
    </row>
    <row r="15" spans="1:35" ht="15" customHeight="1">
      <c r="A15" s="3"/>
      <c r="B15" s="317"/>
      <c r="C15" s="317"/>
      <c r="D15" s="317"/>
      <c r="E15" s="317"/>
      <c r="F15" s="317"/>
      <c r="G15" s="670" t="str">
        <f>MID('コード '!$B$59,6,LEN('コード '!$B$59)-5)</f>
        <v>⑥（原板の化学成分ⅰ）</v>
      </c>
      <c r="H15" s="982"/>
      <c r="I15" s="983"/>
      <c r="J15" s="984"/>
      <c r="K15" s="938"/>
      <c r="L15" s="935"/>
      <c r="M15" s="935"/>
      <c r="N15" s="935"/>
      <c r="O15" s="935"/>
      <c r="P15" s="935"/>
      <c r="Q15" s="935"/>
      <c r="R15" s="935"/>
      <c r="U15" s="3"/>
      <c r="AB15" s="3"/>
      <c r="AI15" s="3"/>
    </row>
    <row r="16" spans="1:35" ht="15" customHeight="1">
      <c r="A16" s="3"/>
      <c r="B16" s="317"/>
      <c r="C16" s="317"/>
      <c r="D16" s="317"/>
      <c r="E16" s="317"/>
      <c r="F16" s="317"/>
      <c r="G16" s="670" t="str">
        <f>MID('コード '!$B$72,6,LEN('コード '!$B$72)-5)</f>
        <v>⑦（原板の化学成分ⅱ）</v>
      </c>
      <c r="H16" s="982"/>
      <c r="I16" s="983"/>
      <c r="J16" s="984"/>
      <c r="K16" s="354"/>
      <c r="L16" s="354"/>
      <c r="M16" s="354"/>
      <c r="N16" s="354"/>
      <c r="O16" s="354"/>
      <c r="P16" s="354"/>
      <c r="Q16" s="354"/>
      <c r="R16" s="354"/>
      <c r="U16" s="3"/>
      <c r="AB16" s="3"/>
      <c r="AI16" s="3"/>
    </row>
    <row r="17" spans="1:41" ht="15" customHeight="1">
      <c r="A17" s="3"/>
      <c r="B17" s="317"/>
      <c r="C17" s="317"/>
      <c r="D17" s="317"/>
      <c r="E17" s="317"/>
      <c r="F17" s="317"/>
      <c r="G17" s="670" t="str">
        <f>MID('コード '!$B$77,6,LEN('コード '!$B$77)-5)</f>
        <v>⑧（原板の化学成分ⅲ）</v>
      </c>
      <c r="H17" s="982"/>
      <c r="I17" s="983"/>
      <c r="J17" s="984"/>
      <c r="K17" s="354"/>
      <c r="L17" s="354"/>
      <c r="M17" s="354"/>
      <c r="N17" s="354"/>
      <c r="O17" s="354"/>
      <c r="P17" s="354"/>
      <c r="Q17" s="354"/>
      <c r="R17" s="354"/>
      <c r="U17" s="3"/>
      <c r="AB17" s="3"/>
      <c r="AI17" s="3"/>
    </row>
    <row r="18" spans="1:41" ht="15" customHeight="1">
      <c r="A18" s="3"/>
      <c r="B18" s="317"/>
      <c r="C18" s="317"/>
      <c r="D18" s="317"/>
      <c r="E18" s="317"/>
      <c r="F18" s="317"/>
      <c r="G18" s="670" t="str">
        <f>MID('コード '!$B$83,6,LEN('コード '!$B$83)-5)</f>
        <v>⑨（めっき付着量（両面の合計））</v>
      </c>
      <c r="H18" s="982"/>
      <c r="I18" s="983"/>
      <c r="J18" s="984"/>
      <c r="K18" s="354"/>
      <c r="L18" s="354"/>
      <c r="M18" s="354"/>
      <c r="N18" s="354"/>
      <c r="O18" s="354"/>
      <c r="P18" s="354"/>
      <c r="Q18" s="354"/>
      <c r="R18" s="354"/>
      <c r="U18" s="3"/>
      <c r="AB18" s="3"/>
      <c r="AI18" s="3"/>
    </row>
    <row r="19" spans="1:41" ht="15" customHeight="1">
      <c r="A19" s="3"/>
      <c r="B19" s="317"/>
      <c r="C19" s="317"/>
      <c r="D19" s="317"/>
      <c r="E19" s="317"/>
      <c r="F19" s="317"/>
      <c r="G19" s="670" t="str">
        <f>MID('コード '!$B$100,6,LEN('コード '!$B$100)-5)</f>
        <v>⑩（めっき層の成分）</v>
      </c>
      <c r="H19" s="982"/>
      <c r="I19" s="983"/>
      <c r="J19" s="984"/>
      <c r="K19" s="354"/>
      <c r="L19" s="354"/>
      <c r="M19" s="354"/>
      <c r="N19" s="354"/>
      <c r="O19" s="354"/>
      <c r="P19" s="354"/>
      <c r="Q19" s="354"/>
      <c r="R19" s="354"/>
      <c r="U19" s="3"/>
      <c r="AB19" s="3"/>
      <c r="AI19" s="3"/>
    </row>
    <row r="20" spans="1:41" ht="15" customHeight="1">
      <c r="A20" s="3"/>
      <c r="B20" s="586"/>
      <c r="C20" s="586"/>
      <c r="D20" s="586"/>
      <c r="E20" s="586"/>
      <c r="F20" s="586"/>
      <c r="G20" s="670" t="str">
        <f>MID('コード '!$B$104,6,LEN('コード '!$B$104)-5)</f>
        <v>⑪（化成処理）</v>
      </c>
      <c r="H20" s="982"/>
      <c r="I20" s="983"/>
      <c r="J20" s="984"/>
      <c r="K20" s="585"/>
      <c r="L20" s="585"/>
      <c r="M20" s="585"/>
      <c r="N20" s="585"/>
      <c r="O20" s="585"/>
      <c r="P20" s="585"/>
      <c r="Q20" s="585"/>
      <c r="R20" s="585"/>
      <c r="U20" s="3"/>
      <c r="AB20" s="3"/>
      <c r="AI20" s="3"/>
    </row>
    <row r="21" spans="1:41" ht="15" customHeight="1">
      <c r="A21" s="3"/>
      <c r="B21" s="586"/>
      <c r="C21" s="586"/>
      <c r="D21" s="586"/>
      <c r="E21" s="586"/>
      <c r="F21" s="586"/>
      <c r="G21" s="670" t="str">
        <f>MID('コード '!$B$111,6,LEN('コード '!$B$111)-5)</f>
        <v>⑫（塗油）</v>
      </c>
      <c r="H21" s="982"/>
      <c r="I21" s="983"/>
      <c r="J21" s="984"/>
      <c r="K21" s="585"/>
      <c r="L21" s="585"/>
      <c r="M21" s="585"/>
      <c r="N21" s="585"/>
      <c r="O21" s="585"/>
      <c r="P21" s="585"/>
      <c r="Q21" s="585"/>
      <c r="R21" s="585"/>
      <c r="U21" s="3"/>
      <c r="AB21" s="3"/>
      <c r="AI21" s="3"/>
    </row>
    <row r="22" spans="1:41" ht="9" customHeight="1">
      <c r="A22" s="3"/>
      <c r="B22" s="17"/>
      <c r="C22" s="317"/>
      <c r="D22" s="317"/>
      <c r="E22" s="317"/>
      <c r="F22" s="317"/>
      <c r="G22" s="18"/>
      <c r="H22" s="18"/>
      <c r="I22" s="19"/>
      <c r="J22" s="19"/>
      <c r="K22" s="355"/>
      <c r="L22" s="355"/>
      <c r="M22" s="355"/>
      <c r="N22" s="355"/>
      <c r="O22" s="355"/>
      <c r="P22" s="355"/>
      <c r="Q22" s="355"/>
      <c r="R22" s="355"/>
      <c r="U22" s="3"/>
      <c r="AB22" s="3"/>
      <c r="AI22" s="3"/>
    </row>
    <row r="23" spans="1:41" ht="20.100000000000001" customHeight="1">
      <c r="A23" s="3"/>
      <c r="B23" s="946" t="s">
        <v>400</v>
      </c>
      <c r="C23" s="946"/>
      <c r="D23" s="946"/>
      <c r="E23" s="946"/>
      <c r="F23" s="946"/>
      <c r="G23" s="946"/>
      <c r="H23" s="1052"/>
      <c r="I23" s="951"/>
      <c r="J23" s="952"/>
      <c r="K23" s="11" t="s">
        <v>401</v>
      </c>
      <c r="N23" s="3"/>
      <c r="U23" s="3"/>
      <c r="AB23" s="3"/>
      <c r="AI23" s="3"/>
    </row>
    <row r="24" spans="1:41" ht="15" customHeight="1">
      <c r="A24" s="3"/>
      <c r="B24" s="946"/>
      <c r="C24" s="946"/>
      <c r="D24" s="946"/>
      <c r="E24" s="946"/>
      <c r="F24" s="946"/>
      <c r="G24" s="316"/>
      <c r="H24" s="316"/>
      <c r="I24" s="261"/>
      <c r="J24" s="261"/>
      <c r="K24" s="941"/>
      <c r="L24" s="941"/>
      <c r="M24" s="941"/>
      <c r="N24" s="941"/>
      <c r="O24" s="941"/>
      <c r="P24" s="941"/>
      <c r="Q24" s="941"/>
      <c r="U24" s="3"/>
      <c r="AB24" s="3"/>
      <c r="AI24" s="3"/>
    </row>
    <row r="25" spans="1:41" ht="9" customHeight="1">
      <c r="A25" s="3"/>
      <c r="B25" s="17"/>
      <c r="C25" s="18"/>
      <c r="D25" s="18"/>
      <c r="E25" s="18"/>
      <c r="F25" s="18"/>
      <c r="G25" s="18"/>
      <c r="H25" s="18"/>
      <c r="I25" s="19"/>
      <c r="J25" s="19"/>
      <c r="K25" s="16"/>
      <c r="M25" s="16"/>
      <c r="N25" s="3"/>
      <c r="O25" s="16"/>
      <c r="P25" s="16"/>
      <c r="R25" s="16"/>
      <c r="U25" s="3"/>
      <c r="AB25" s="3"/>
      <c r="AI25" s="3"/>
    </row>
    <row r="26" spans="1:41" ht="31.5" customHeight="1">
      <c r="A26" s="3"/>
      <c r="B26" s="1053" t="s">
        <v>353</v>
      </c>
      <c r="C26" s="1053"/>
      <c r="D26" s="1053"/>
      <c r="E26" s="1053"/>
      <c r="F26" s="1053"/>
      <c r="G26" s="1053"/>
      <c r="H26" s="1054"/>
      <c r="I26" s="942"/>
      <c r="J26" s="943"/>
      <c r="K26" s="981"/>
      <c r="L26" s="945"/>
      <c r="M26" s="945"/>
      <c r="N26" s="945"/>
      <c r="O26" s="945"/>
      <c r="P26" s="945"/>
      <c r="Q26" s="945"/>
      <c r="R26" s="945"/>
      <c r="S26" s="945"/>
      <c r="T26" s="945"/>
      <c r="U26" s="945"/>
      <c r="AB26" s="3"/>
      <c r="AI26" s="3"/>
    </row>
    <row r="27" spans="1:41" ht="51" customHeight="1">
      <c r="A27" s="3"/>
      <c r="B27" s="1055" t="s">
        <v>354</v>
      </c>
      <c r="C27" s="932"/>
      <c r="D27" s="932"/>
      <c r="E27" s="932"/>
      <c r="F27" s="932"/>
      <c r="G27" s="948"/>
      <c r="H27" s="948"/>
      <c r="I27" s="948"/>
      <c r="J27" s="948"/>
      <c r="K27" s="941"/>
      <c r="L27" s="941"/>
      <c r="M27" s="941"/>
      <c r="N27" s="941"/>
      <c r="O27" s="941"/>
      <c r="P27" s="941"/>
      <c r="Q27" s="941"/>
      <c r="R27" s="941"/>
      <c r="S27" s="941"/>
      <c r="T27" s="941"/>
      <c r="U27" s="941"/>
      <c r="V27" s="941"/>
      <c r="W27" s="941"/>
      <c r="AB27" s="3"/>
      <c r="AI27" s="3"/>
    </row>
    <row r="28" spans="1:41" ht="18.75" customHeight="1">
      <c r="A28" s="3"/>
      <c r="B28" s="927"/>
      <c r="C28" s="1056"/>
      <c r="D28" s="1056"/>
      <c r="E28" s="1056"/>
      <c r="F28" s="1056"/>
      <c r="G28" s="1056"/>
      <c r="H28" s="1056"/>
      <c r="I28" s="1056"/>
      <c r="J28" s="1056"/>
      <c r="K28" s="317"/>
      <c r="M28" s="16"/>
      <c r="N28" s="3"/>
      <c r="O28" s="16"/>
      <c r="P28" s="16"/>
      <c r="R28" s="16"/>
      <c r="U28" s="3"/>
      <c r="AB28" s="3"/>
      <c r="AI28" s="3"/>
    </row>
    <row r="29" spans="1:41" ht="19.5" customHeight="1">
      <c r="B29" s="415" t="s">
        <v>402</v>
      </c>
    </row>
    <row r="30" spans="1:41" ht="91.5" customHeight="1">
      <c r="B30" s="97"/>
      <c r="C30" s="762" t="s">
        <v>403</v>
      </c>
      <c r="D30" s="763"/>
      <c r="E30" s="763"/>
      <c r="F30" s="763"/>
      <c r="G30" s="763"/>
      <c r="H30" s="763"/>
      <c r="I30" s="763"/>
      <c r="J30" s="763"/>
      <c r="K30" s="763"/>
      <c r="L30" s="763"/>
      <c r="M30" s="763"/>
      <c r="N30" s="763"/>
      <c r="O30" s="763"/>
      <c r="P30" s="763"/>
      <c r="Q30" s="763"/>
      <c r="R30" s="763"/>
      <c r="S30" s="763"/>
      <c r="T30" s="763"/>
      <c r="U30" s="763"/>
      <c r="V30" s="763"/>
      <c r="W30" s="764"/>
      <c r="X30" s="97"/>
      <c r="Y30" s="97"/>
    </row>
    <row r="31" spans="1:41" ht="15" thickBot="1">
      <c r="B31" s="21"/>
      <c r="C31" s="21"/>
      <c r="I31" s="46"/>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482"/>
      <c r="AJ31" s="483"/>
      <c r="AK31" s="481"/>
      <c r="AL31" s="481"/>
      <c r="AM31" s="481"/>
      <c r="AN31" s="481"/>
    </row>
    <row r="32" spans="1:41" ht="27" customHeight="1" thickBot="1">
      <c r="B32" s="43"/>
      <c r="C32" s="43"/>
      <c r="D32" s="44"/>
      <c r="E32" s="44"/>
      <c r="F32" s="45"/>
      <c r="G32" s="45"/>
      <c r="H32" s="45"/>
      <c r="I32" s="985" t="s">
        <v>404</v>
      </c>
      <c r="J32" s="986"/>
      <c r="K32" s="986"/>
      <c r="L32" s="986"/>
      <c r="M32" s="986"/>
      <c r="N32" s="986"/>
      <c r="O32" s="986"/>
      <c r="P32" s="986"/>
      <c r="Q32" s="986"/>
      <c r="R32" s="986"/>
      <c r="S32" s="986"/>
      <c r="T32" s="986"/>
      <c r="U32" s="986"/>
      <c r="V32" s="986"/>
      <c r="W32" s="986"/>
      <c r="X32" s="986"/>
      <c r="Y32" s="986"/>
      <c r="Z32" s="986"/>
      <c r="AA32" s="986"/>
      <c r="AB32" s="986"/>
      <c r="AC32" s="986"/>
      <c r="AD32" s="986"/>
      <c r="AE32" s="986"/>
      <c r="AF32" s="986"/>
      <c r="AG32" s="986"/>
      <c r="AH32" s="987"/>
      <c r="AI32" s="484"/>
      <c r="AJ32" s="485"/>
      <c r="AK32" s="485"/>
      <c r="AL32" s="485"/>
      <c r="AM32" s="485"/>
      <c r="AN32" s="485"/>
      <c r="AO32" s="481"/>
    </row>
    <row r="33" spans="1:40" ht="42" customHeight="1">
      <c r="B33" s="1004"/>
      <c r="C33" s="1005"/>
      <c r="D33" s="1005"/>
      <c r="E33" s="1005"/>
      <c r="F33" s="1005"/>
      <c r="G33" s="1005"/>
      <c r="H33" s="1006"/>
      <c r="I33" s="1013" t="s">
        <v>405</v>
      </c>
      <c r="J33" s="1015" t="s">
        <v>406</v>
      </c>
      <c r="K33" s="1017" t="s">
        <v>407</v>
      </c>
      <c r="L33" s="989"/>
      <c r="M33" s="989"/>
      <c r="N33" s="989"/>
      <c r="O33" s="989"/>
      <c r="P33" s="1018"/>
      <c r="Q33" s="988" t="s">
        <v>408</v>
      </c>
      <c r="R33" s="989"/>
      <c r="S33" s="989"/>
      <c r="T33" s="989"/>
      <c r="U33" s="989"/>
      <c r="V33" s="1018"/>
      <c r="W33" s="988" t="s">
        <v>409</v>
      </c>
      <c r="X33" s="989"/>
      <c r="Y33" s="989"/>
      <c r="Z33" s="989"/>
      <c r="AA33" s="989"/>
      <c r="AB33" s="1018"/>
      <c r="AC33" s="988" t="s">
        <v>410</v>
      </c>
      <c r="AD33" s="989"/>
      <c r="AE33" s="989"/>
      <c r="AF33" s="989"/>
      <c r="AG33" s="989"/>
      <c r="AH33" s="990"/>
      <c r="AI33" s="991" t="s">
        <v>411</v>
      </c>
      <c r="AJ33" s="992"/>
      <c r="AK33" s="992"/>
      <c r="AL33" s="992"/>
      <c r="AM33" s="992"/>
      <c r="AN33" s="993"/>
    </row>
    <row r="34" spans="1:40" ht="27.75" customHeight="1">
      <c r="B34" s="1007"/>
      <c r="C34" s="1008"/>
      <c r="D34" s="1008"/>
      <c r="E34" s="1008"/>
      <c r="F34" s="1008"/>
      <c r="G34" s="1008"/>
      <c r="H34" s="1009"/>
      <c r="I34" s="1013"/>
      <c r="J34" s="1015"/>
      <c r="K34" s="99" t="s">
        <v>412</v>
      </c>
      <c r="L34" s="100" t="s">
        <v>413</v>
      </c>
      <c r="M34" s="100" t="s">
        <v>414</v>
      </c>
      <c r="N34" s="100" t="s">
        <v>415</v>
      </c>
      <c r="O34" s="100" t="s">
        <v>250</v>
      </c>
      <c r="P34" s="100" t="s">
        <v>416</v>
      </c>
      <c r="Q34" s="100" t="s">
        <v>412</v>
      </c>
      <c r="R34" s="100" t="s">
        <v>413</v>
      </c>
      <c r="S34" s="100" t="s">
        <v>414</v>
      </c>
      <c r="T34" s="100" t="s">
        <v>415</v>
      </c>
      <c r="U34" s="100" t="s">
        <v>250</v>
      </c>
      <c r="V34" s="100" t="s">
        <v>416</v>
      </c>
      <c r="W34" s="100" t="s">
        <v>412</v>
      </c>
      <c r="X34" s="100" t="s">
        <v>413</v>
      </c>
      <c r="Y34" s="100" t="s">
        <v>414</v>
      </c>
      <c r="Z34" s="100" t="s">
        <v>415</v>
      </c>
      <c r="AA34" s="100" t="s">
        <v>250</v>
      </c>
      <c r="AB34" s="100" t="s">
        <v>416</v>
      </c>
      <c r="AC34" s="100" t="s">
        <v>412</v>
      </c>
      <c r="AD34" s="100" t="s">
        <v>413</v>
      </c>
      <c r="AE34" s="100" t="s">
        <v>414</v>
      </c>
      <c r="AF34" s="100" t="s">
        <v>415</v>
      </c>
      <c r="AG34" s="100" t="s">
        <v>250</v>
      </c>
      <c r="AH34" s="100" t="s">
        <v>416</v>
      </c>
      <c r="AI34" s="99" t="s">
        <v>412</v>
      </c>
      <c r="AJ34" s="100" t="s">
        <v>413</v>
      </c>
      <c r="AK34" s="100" t="s">
        <v>414</v>
      </c>
      <c r="AL34" s="100" t="s">
        <v>415</v>
      </c>
      <c r="AM34" s="100" t="s">
        <v>250</v>
      </c>
      <c r="AN34" s="323" t="s">
        <v>416</v>
      </c>
    </row>
    <row r="35" spans="1:40" s="23" customFormat="1" ht="42" customHeight="1">
      <c r="A35" s="22"/>
      <c r="B35" s="1010"/>
      <c r="C35" s="1011"/>
      <c r="D35" s="1011"/>
      <c r="E35" s="1011"/>
      <c r="F35" s="1011"/>
      <c r="G35" s="1011"/>
      <c r="H35" s="1012"/>
      <c r="I35" s="1014"/>
      <c r="J35" s="1016"/>
      <c r="K35" s="101" t="s">
        <v>417</v>
      </c>
      <c r="L35" s="102" t="s">
        <v>418</v>
      </c>
      <c r="M35" s="102" t="s">
        <v>419</v>
      </c>
      <c r="N35" s="102" t="s">
        <v>420</v>
      </c>
      <c r="O35" s="102" t="s">
        <v>421</v>
      </c>
      <c r="P35" s="102" t="s">
        <v>422</v>
      </c>
      <c r="Q35" s="102" t="s">
        <v>417</v>
      </c>
      <c r="R35" s="102" t="s">
        <v>418</v>
      </c>
      <c r="S35" s="102" t="s">
        <v>419</v>
      </c>
      <c r="T35" s="102" t="s">
        <v>420</v>
      </c>
      <c r="U35" s="102" t="s">
        <v>421</v>
      </c>
      <c r="V35" s="102" t="s">
        <v>422</v>
      </c>
      <c r="W35" s="102" t="s">
        <v>417</v>
      </c>
      <c r="X35" s="102" t="s">
        <v>418</v>
      </c>
      <c r="Y35" s="102" t="s">
        <v>419</v>
      </c>
      <c r="Z35" s="102" t="s">
        <v>420</v>
      </c>
      <c r="AA35" s="102" t="s">
        <v>421</v>
      </c>
      <c r="AB35" s="102" t="s">
        <v>422</v>
      </c>
      <c r="AC35" s="102" t="s">
        <v>417</v>
      </c>
      <c r="AD35" s="102" t="s">
        <v>418</v>
      </c>
      <c r="AE35" s="102" t="s">
        <v>419</v>
      </c>
      <c r="AF35" s="102" t="s">
        <v>420</v>
      </c>
      <c r="AG35" s="102" t="s">
        <v>421</v>
      </c>
      <c r="AH35" s="102" t="s">
        <v>422</v>
      </c>
      <c r="AI35" s="101" t="s">
        <v>417</v>
      </c>
      <c r="AJ35" s="102" t="s">
        <v>418</v>
      </c>
      <c r="AK35" s="102" t="s">
        <v>419</v>
      </c>
      <c r="AL35" s="102" t="s">
        <v>420</v>
      </c>
      <c r="AM35" s="102" t="s">
        <v>421</v>
      </c>
      <c r="AN35" s="324" t="s">
        <v>422</v>
      </c>
    </row>
    <row r="36" spans="1:40" ht="25.5" customHeight="1">
      <c r="B36" s="322" t="s">
        <v>382</v>
      </c>
      <c r="C36" s="32"/>
      <c r="D36" s="31"/>
      <c r="E36" s="31"/>
      <c r="F36" s="31"/>
      <c r="G36" s="31"/>
      <c r="H36" s="31"/>
      <c r="I36" s="103"/>
      <c r="J36" s="104"/>
      <c r="K36" s="103"/>
      <c r="L36" s="163"/>
      <c r="M36" s="163"/>
      <c r="N36" s="163"/>
      <c r="O36" s="163"/>
      <c r="P36" s="105"/>
      <c r="Q36" s="106"/>
      <c r="R36" s="163"/>
      <c r="S36" s="163"/>
      <c r="T36" s="163"/>
      <c r="U36" s="163"/>
      <c r="V36" s="105"/>
      <c r="W36" s="106"/>
      <c r="X36" s="163"/>
      <c r="Y36" s="163"/>
      <c r="Z36" s="163"/>
      <c r="AA36" s="163"/>
      <c r="AB36" s="105"/>
      <c r="AC36" s="106"/>
      <c r="AD36" s="163"/>
      <c r="AE36" s="163"/>
      <c r="AF36" s="163"/>
      <c r="AG36" s="163"/>
      <c r="AH36" s="104"/>
      <c r="AI36" s="107"/>
      <c r="AJ36" s="108"/>
      <c r="AK36" s="108"/>
      <c r="AL36" s="108"/>
      <c r="AM36" s="108"/>
      <c r="AN36" s="109"/>
    </row>
    <row r="37" spans="1:40" ht="25.5" customHeight="1">
      <c r="B37" s="33"/>
      <c r="C37" s="34"/>
      <c r="D37" s="35" t="s">
        <v>383</v>
      </c>
      <c r="E37" s="573"/>
      <c r="F37" s="573"/>
      <c r="G37" s="573"/>
      <c r="H37" s="573"/>
      <c r="I37" s="110"/>
      <c r="J37" s="111"/>
      <c r="K37" s="112"/>
      <c r="L37" s="25"/>
      <c r="M37" s="25"/>
      <c r="N37" s="25"/>
      <c r="O37" s="25"/>
      <c r="P37" s="456" t="e">
        <f>N37/L37</f>
        <v>#DIV/0!</v>
      </c>
      <c r="Q37" s="47"/>
      <c r="R37" s="25"/>
      <c r="S37" s="25"/>
      <c r="T37" s="25"/>
      <c r="U37" s="25"/>
      <c r="V37" s="456" t="e">
        <f>T37/R37</f>
        <v>#DIV/0!</v>
      </c>
      <c r="W37" s="47"/>
      <c r="X37" s="25"/>
      <c r="Y37" s="25"/>
      <c r="Z37" s="25"/>
      <c r="AA37" s="25"/>
      <c r="AB37" s="456" t="e">
        <f t="shared" ref="AB37:AB47" si="0">Z37/X37</f>
        <v>#DIV/0!</v>
      </c>
      <c r="AC37" s="47"/>
      <c r="AD37" s="25"/>
      <c r="AE37" s="25"/>
      <c r="AF37" s="25"/>
      <c r="AG37" s="25"/>
      <c r="AH37" s="456" t="e">
        <f>AF37/AD37</f>
        <v>#DIV/0!</v>
      </c>
      <c r="AI37" s="347" t="str">
        <f>IF(K37+Q37+W37+AC37&lt;&gt;0,K37+Q37+W37+AC37,"")</f>
        <v/>
      </c>
      <c r="AJ37" s="348" t="str">
        <f>IF(L37+R37+X37+AD37&lt;&gt;0,L37+R37+X37+AD37,"")</f>
        <v/>
      </c>
      <c r="AK37" s="348" t="str">
        <f t="shared" ref="AK37:AM46" si="1">IF(M37+S37+Y37+AE37&lt;&gt;0,M37+S37+Y37+AE37,"")</f>
        <v/>
      </c>
      <c r="AL37" s="348" t="str">
        <f t="shared" si="1"/>
        <v/>
      </c>
      <c r="AM37" s="348" t="str">
        <f t="shared" si="1"/>
        <v/>
      </c>
      <c r="AN37" s="457" t="e">
        <f>AL37/AJ37</f>
        <v>#VALUE!</v>
      </c>
    </row>
    <row r="38" spans="1:40" ht="25.5" customHeight="1">
      <c r="B38" s="33"/>
      <c r="C38" s="36"/>
      <c r="D38" s="35" t="s">
        <v>384</v>
      </c>
      <c r="E38" s="573"/>
      <c r="F38" s="573"/>
      <c r="G38" s="573"/>
      <c r="H38" s="573"/>
      <c r="I38" s="110"/>
      <c r="J38" s="111"/>
      <c r="K38" s="112"/>
      <c r="L38" s="25"/>
      <c r="M38" s="25"/>
      <c r="N38" s="25"/>
      <c r="O38" s="25"/>
      <c r="P38" s="456" t="e">
        <f t="shared" ref="P38:P47" si="2">N38/L38</f>
        <v>#DIV/0!</v>
      </c>
      <c r="Q38" s="47"/>
      <c r="R38" s="25"/>
      <c r="S38" s="25"/>
      <c r="T38" s="25"/>
      <c r="U38" s="25"/>
      <c r="V38" s="456" t="e">
        <f t="shared" ref="V38:V47" si="3">T38/R38</f>
        <v>#DIV/0!</v>
      </c>
      <c r="W38" s="47"/>
      <c r="X38" s="25"/>
      <c r="Y38" s="25"/>
      <c r="Z38" s="25"/>
      <c r="AA38" s="25"/>
      <c r="AB38" s="456" t="e">
        <f t="shared" si="0"/>
        <v>#DIV/0!</v>
      </c>
      <c r="AC38" s="47"/>
      <c r="AD38" s="25"/>
      <c r="AE38" s="25"/>
      <c r="AF38" s="25"/>
      <c r="AG38" s="25"/>
      <c r="AH38" s="456" t="e">
        <f t="shared" ref="AH38:AH47" si="4">AF38/AD38</f>
        <v>#DIV/0!</v>
      </c>
      <c r="AI38" s="347" t="str">
        <f t="shared" ref="AI38:AJ46" si="5">IF(K38+Q38+W38+AC38&lt;&gt;0,K38+Q38+W38+AC38,"")</f>
        <v/>
      </c>
      <c r="AJ38" s="348" t="str">
        <f t="shared" si="5"/>
        <v/>
      </c>
      <c r="AK38" s="348" t="str">
        <f t="shared" si="1"/>
        <v/>
      </c>
      <c r="AL38" s="348" t="str">
        <f t="shared" si="1"/>
        <v/>
      </c>
      <c r="AM38" s="348" t="str">
        <f t="shared" si="1"/>
        <v/>
      </c>
      <c r="AN38" s="457" t="e">
        <f t="shared" ref="AN38:AN47" si="6">AL38/AJ38</f>
        <v>#VALUE!</v>
      </c>
    </row>
    <row r="39" spans="1:40" ht="25.5" customHeight="1">
      <c r="B39" s="33"/>
      <c r="C39" s="36"/>
      <c r="D39" s="35" t="s">
        <v>385</v>
      </c>
      <c r="E39" s="573"/>
      <c r="F39" s="573"/>
      <c r="G39" s="573"/>
      <c r="H39" s="573"/>
      <c r="I39" s="158"/>
      <c r="J39" s="111"/>
      <c r="K39" s="112"/>
      <c r="L39" s="25"/>
      <c r="M39" s="25"/>
      <c r="N39" s="25"/>
      <c r="O39" s="25"/>
      <c r="P39" s="456" t="e">
        <f t="shared" si="2"/>
        <v>#DIV/0!</v>
      </c>
      <c r="Q39" s="47"/>
      <c r="R39" s="25"/>
      <c r="S39" s="25"/>
      <c r="T39" s="25"/>
      <c r="U39" s="25"/>
      <c r="V39" s="456" t="e">
        <f t="shared" si="3"/>
        <v>#DIV/0!</v>
      </c>
      <c r="W39" s="47"/>
      <c r="X39" s="25"/>
      <c r="Y39" s="25"/>
      <c r="Z39" s="25"/>
      <c r="AA39" s="25"/>
      <c r="AB39" s="456" t="e">
        <f t="shared" si="0"/>
        <v>#DIV/0!</v>
      </c>
      <c r="AC39" s="47"/>
      <c r="AD39" s="25"/>
      <c r="AE39" s="25"/>
      <c r="AF39" s="25"/>
      <c r="AG39" s="25"/>
      <c r="AH39" s="456" t="e">
        <f t="shared" si="4"/>
        <v>#DIV/0!</v>
      </c>
      <c r="AI39" s="347" t="str">
        <f t="shared" si="5"/>
        <v/>
      </c>
      <c r="AJ39" s="348" t="str">
        <f t="shared" si="5"/>
        <v/>
      </c>
      <c r="AK39" s="348" t="str">
        <f t="shared" si="1"/>
        <v/>
      </c>
      <c r="AL39" s="348" t="str">
        <f t="shared" si="1"/>
        <v/>
      </c>
      <c r="AM39" s="348" t="str">
        <f t="shared" si="1"/>
        <v/>
      </c>
      <c r="AN39" s="457" t="e">
        <f t="shared" si="6"/>
        <v>#VALUE!</v>
      </c>
    </row>
    <row r="40" spans="1:40" ht="25.5" customHeight="1">
      <c r="B40" s="33"/>
      <c r="C40" s="36"/>
      <c r="D40" s="35" t="s">
        <v>386</v>
      </c>
      <c r="E40" s="170" t="s">
        <v>100</v>
      </c>
      <c r="F40" s="315"/>
      <c r="G40" s="315"/>
      <c r="H40" s="37" t="s">
        <v>101</v>
      </c>
      <c r="I40" s="110"/>
      <c r="J40" s="111"/>
      <c r="K40" s="112"/>
      <c r="L40" s="25"/>
      <c r="M40" s="25"/>
      <c r="N40" s="25"/>
      <c r="O40" s="25"/>
      <c r="P40" s="456" t="e">
        <f t="shared" si="2"/>
        <v>#DIV/0!</v>
      </c>
      <c r="Q40" s="47"/>
      <c r="R40" s="25"/>
      <c r="S40" s="25"/>
      <c r="T40" s="25"/>
      <c r="U40" s="25"/>
      <c r="V40" s="456" t="e">
        <f t="shared" si="3"/>
        <v>#DIV/0!</v>
      </c>
      <c r="W40" s="47"/>
      <c r="X40" s="25"/>
      <c r="Y40" s="25"/>
      <c r="Z40" s="25"/>
      <c r="AA40" s="25"/>
      <c r="AB40" s="456" t="e">
        <f t="shared" si="0"/>
        <v>#DIV/0!</v>
      </c>
      <c r="AC40" s="47"/>
      <c r="AD40" s="25"/>
      <c r="AE40" s="25"/>
      <c r="AF40" s="25"/>
      <c r="AG40" s="25"/>
      <c r="AH40" s="456" t="e">
        <f t="shared" si="4"/>
        <v>#DIV/0!</v>
      </c>
      <c r="AI40" s="347" t="str">
        <f t="shared" si="5"/>
        <v/>
      </c>
      <c r="AJ40" s="348" t="str">
        <f t="shared" si="5"/>
        <v/>
      </c>
      <c r="AK40" s="348" t="str">
        <f t="shared" si="1"/>
        <v/>
      </c>
      <c r="AL40" s="348" t="str">
        <f t="shared" si="1"/>
        <v/>
      </c>
      <c r="AM40" s="348" t="str">
        <f t="shared" si="1"/>
        <v/>
      </c>
      <c r="AN40" s="457" t="e">
        <f t="shared" si="6"/>
        <v>#VALUE!</v>
      </c>
    </row>
    <row r="41" spans="1:40" ht="25.5" customHeight="1">
      <c r="B41" s="33"/>
      <c r="C41" s="27"/>
      <c r="D41" s="35" t="s">
        <v>387</v>
      </c>
      <c r="E41" s="573"/>
      <c r="F41" s="575"/>
      <c r="G41" s="575"/>
      <c r="H41" s="575"/>
      <c r="I41" s="110"/>
      <c r="J41" s="111"/>
      <c r="K41" s="112"/>
      <c r="L41" s="25"/>
      <c r="M41" s="25"/>
      <c r="N41" s="25"/>
      <c r="O41" s="25"/>
      <c r="P41" s="456" t="e">
        <f t="shared" si="2"/>
        <v>#DIV/0!</v>
      </c>
      <c r="Q41" s="47"/>
      <c r="R41" s="25"/>
      <c r="S41" s="25"/>
      <c r="T41" s="25"/>
      <c r="U41" s="25"/>
      <c r="V41" s="456" t="e">
        <f t="shared" si="3"/>
        <v>#DIV/0!</v>
      </c>
      <c r="W41" s="47"/>
      <c r="X41" s="25"/>
      <c r="Y41" s="25"/>
      <c r="Z41" s="25"/>
      <c r="AA41" s="25"/>
      <c r="AB41" s="456" t="e">
        <f t="shared" si="0"/>
        <v>#DIV/0!</v>
      </c>
      <c r="AC41" s="47"/>
      <c r="AD41" s="25"/>
      <c r="AE41" s="25"/>
      <c r="AF41" s="25"/>
      <c r="AG41" s="25"/>
      <c r="AH41" s="456" t="e">
        <f t="shared" si="4"/>
        <v>#DIV/0!</v>
      </c>
      <c r="AI41" s="347" t="str">
        <f t="shared" si="5"/>
        <v/>
      </c>
      <c r="AJ41" s="348" t="str">
        <f t="shared" si="5"/>
        <v/>
      </c>
      <c r="AK41" s="348" t="str">
        <f t="shared" si="1"/>
        <v/>
      </c>
      <c r="AL41" s="348" t="str">
        <f t="shared" si="1"/>
        <v/>
      </c>
      <c r="AM41" s="348" t="str">
        <f t="shared" si="1"/>
        <v/>
      </c>
      <c r="AN41" s="457" t="e">
        <f t="shared" si="6"/>
        <v>#VALUE!</v>
      </c>
    </row>
    <row r="42" spans="1:40" ht="25.5" customHeight="1">
      <c r="B42" s="33"/>
      <c r="C42" s="27"/>
      <c r="D42" s="35" t="s">
        <v>388</v>
      </c>
      <c r="E42" s="31" t="s">
        <v>389</v>
      </c>
      <c r="F42" s="256"/>
      <c r="G42" s="256"/>
      <c r="H42" s="256"/>
      <c r="I42" s="110"/>
      <c r="J42" s="111"/>
      <c r="K42" s="112"/>
      <c r="L42" s="25"/>
      <c r="M42" s="25"/>
      <c r="N42" s="25"/>
      <c r="O42" s="25"/>
      <c r="P42" s="456" t="e">
        <f t="shared" si="2"/>
        <v>#DIV/0!</v>
      </c>
      <c r="Q42" s="47"/>
      <c r="R42" s="25"/>
      <c r="S42" s="25"/>
      <c r="T42" s="25"/>
      <c r="U42" s="25"/>
      <c r="V42" s="456" t="e">
        <f t="shared" si="3"/>
        <v>#DIV/0!</v>
      </c>
      <c r="W42" s="47"/>
      <c r="X42" s="25"/>
      <c r="Y42" s="25"/>
      <c r="Z42" s="25"/>
      <c r="AA42" s="25"/>
      <c r="AB42" s="456" t="e">
        <f t="shared" si="0"/>
        <v>#DIV/0!</v>
      </c>
      <c r="AC42" s="47"/>
      <c r="AD42" s="25"/>
      <c r="AE42" s="25"/>
      <c r="AF42" s="25"/>
      <c r="AG42" s="25"/>
      <c r="AH42" s="456" t="e">
        <f t="shared" si="4"/>
        <v>#DIV/0!</v>
      </c>
      <c r="AI42" s="347" t="str">
        <f t="shared" si="5"/>
        <v/>
      </c>
      <c r="AJ42" s="348" t="str">
        <f t="shared" si="5"/>
        <v/>
      </c>
      <c r="AK42" s="348" t="str">
        <f t="shared" si="1"/>
        <v/>
      </c>
      <c r="AL42" s="348" t="str">
        <f t="shared" si="1"/>
        <v/>
      </c>
      <c r="AM42" s="348" t="str">
        <f t="shared" si="1"/>
        <v/>
      </c>
      <c r="AN42" s="457" t="e">
        <f t="shared" si="6"/>
        <v>#VALUE!</v>
      </c>
    </row>
    <row r="43" spans="1:40" ht="25.5" customHeight="1">
      <c r="B43" s="33"/>
      <c r="C43" s="27"/>
      <c r="D43" s="35" t="s">
        <v>390</v>
      </c>
      <c r="E43" s="31" t="s">
        <v>103</v>
      </c>
      <c r="F43" s="256"/>
      <c r="G43" s="256"/>
      <c r="H43" s="256"/>
      <c r="I43" s="110"/>
      <c r="J43" s="111"/>
      <c r="K43" s="112"/>
      <c r="L43" s="25"/>
      <c r="M43" s="25"/>
      <c r="N43" s="25"/>
      <c r="O43" s="25"/>
      <c r="P43" s="456" t="e">
        <f t="shared" si="2"/>
        <v>#DIV/0!</v>
      </c>
      <c r="Q43" s="47"/>
      <c r="R43" s="25"/>
      <c r="S43" s="25"/>
      <c r="T43" s="25"/>
      <c r="U43" s="25"/>
      <c r="V43" s="456" t="e">
        <f t="shared" si="3"/>
        <v>#DIV/0!</v>
      </c>
      <c r="W43" s="47"/>
      <c r="X43" s="25"/>
      <c r="Y43" s="25"/>
      <c r="Z43" s="25"/>
      <c r="AA43" s="25"/>
      <c r="AB43" s="456" t="e">
        <f t="shared" si="0"/>
        <v>#DIV/0!</v>
      </c>
      <c r="AC43" s="47"/>
      <c r="AD43" s="25"/>
      <c r="AE43" s="25"/>
      <c r="AF43" s="25"/>
      <c r="AG43" s="25"/>
      <c r="AH43" s="456" t="e">
        <f t="shared" si="4"/>
        <v>#DIV/0!</v>
      </c>
      <c r="AI43" s="347" t="str">
        <f t="shared" si="5"/>
        <v/>
      </c>
      <c r="AJ43" s="348" t="str">
        <f t="shared" si="5"/>
        <v/>
      </c>
      <c r="AK43" s="348" t="str">
        <f t="shared" si="1"/>
        <v/>
      </c>
      <c r="AL43" s="348" t="str">
        <f t="shared" si="1"/>
        <v/>
      </c>
      <c r="AM43" s="348" t="str">
        <f t="shared" si="1"/>
        <v/>
      </c>
      <c r="AN43" s="457" t="e">
        <f t="shared" si="6"/>
        <v>#VALUE!</v>
      </c>
    </row>
    <row r="44" spans="1:40" ht="25.5" customHeight="1">
      <c r="B44" s="33"/>
      <c r="C44" s="38"/>
      <c r="D44" s="35" t="s">
        <v>391</v>
      </c>
      <c r="E44" s="170" t="s">
        <v>104</v>
      </c>
      <c r="F44" s="170"/>
      <c r="G44" s="170"/>
      <c r="H44" s="37"/>
      <c r="I44" s="110"/>
      <c r="J44" s="111"/>
      <c r="K44" s="112"/>
      <c r="L44" s="25"/>
      <c r="M44" s="25"/>
      <c r="N44" s="25"/>
      <c r="O44" s="25"/>
      <c r="P44" s="456" t="e">
        <f t="shared" si="2"/>
        <v>#DIV/0!</v>
      </c>
      <c r="Q44" s="47"/>
      <c r="R44" s="25"/>
      <c r="S44" s="25"/>
      <c r="T44" s="25"/>
      <c r="U44" s="25"/>
      <c r="V44" s="456" t="e">
        <f t="shared" si="3"/>
        <v>#DIV/0!</v>
      </c>
      <c r="W44" s="47"/>
      <c r="X44" s="25"/>
      <c r="Y44" s="25"/>
      <c r="Z44" s="25"/>
      <c r="AA44" s="25"/>
      <c r="AB44" s="456" t="e">
        <f t="shared" si="0"/>
        <v>#DIV/0!</v>
      </c>
      <c r="AC44" s="47"/>
      <c r="AD44" s="25"/>
      <c r="AE44" s="25"/>
      <c r="AF44" s="25"/>
      <c r="AG44" s="25"/>
      <c r="AH44" s="456" t="e">
        <f t="shared" si="4"/>
        <v>#DIV/0!</v>
      </c>
      <c r="AI44" s="347" t="str">
        <f t="shared" si="5"/>
        <v/>
      </c>
      <c r="AJ44" s="348" t="str">
        <f t="shared" si="5"/>
        <v/>
      </c>
      <c r="AK44" s="348" t="str">
        <f t="shared" si="1"/>
        <v/>
      </c>
      <c r="AL44" s="348" t="str">
        <f t="shared" si="1"/>
        <v/>
      </c>
      <c r="AM44" s="348" t="str">
        <f t="shared" si="1"/>
        <v/>
      </c>
      <c r="AN44" s="457" t="e">
        <f t="shared" si="6"/>
        <v>#VALUE!</v>
      </c>
    </row>
    <row r="45" spans="1:40" ht="25.5" customHeight="1">
      <c r="B45" s="33"/>
      <c r="C45" s="38"/>
      <c r="D45" s="35" t="s">
        <v>392</v>
      </c>
      <c r="E45" s="961"/>
      <c r="F45" s="961"/>
      <c r="G45" s="961"/>
      <c r="H45" s="962"/>
      <c r="I45" s="110"/>
      <c r="J45" s="111"/>
      <c r="K45" s="112"/>
      <c r="L45" s="25"/>
      <c r="M45" s="25"/>
      <c r="N45" s="25"/>
      <c r="O45" s="25"/>
      <c r="P45" s="456" t="e">
        <f t="shared" si="2"/>
        <v>#DIV/0!</v>
      </c>
      <c r="Q45" s="47"/>
      <c r="R45" s="25"/>
      <c r="S45" s="25"/>
      <c r="T45" s="25"/>
      <c r="U45" s="25"/>
      <c r="V45" s="456" t="e">
        <f t="shared" si="3"/>
        <v>#DIV/0!</v>
      </c>
      <c r="W45" s="47"/>
      <c r="X45" s="25"/>
      <c r="Y45" s="25"/>
      <c r="Z45" s="25"/>
      <c r="AA45" s="25"/>
      <c r="AB45" s="456" t="e">
        <f t="shared" si="0"/>
        <v>#DIV/0!</v>
      </c>
      <c r="AC45" s="47"/>
      <c r="AD45" s="25"/>
      <c r="AE45" s="25"/>
      <c r="AF45" s="25"/>
      <c r="AG45" s="25"/>
      <c r="AH45" s="456" t="e">
        <f t="shared" si="4"/>
        <v>#DIV/0!</v>
      </c>
      <c r="AI45" s="347" t="str">
        <f t="shared" si="5"/>
        <v/>
      </c>
      <c r="AJ45" s="348" t="str">
        <f t="shared" si="5"/>
        <v/>
      </c>
      <c r="AK45" s="348" t="str">
        <f t="shared" si="1"/>
        <v/>
      </c>
      <c r="AL45" s="348" t="str">
        <f t="shared" si="1"/>
        <v/>
      </c>
      <c r="AM45" s="348" t="str">
        <f t="shared" si="1"/>
        <v/>
      </c>
      <c r="AN45" s="457" t="e">
        <f t="shared" si="6"/>
        <v>#VALUE!</v>
      </c>
    </row>
    <row r="46" spans="1:40" ht="25.5" customHeight="1">
      <c r="B46" s="33"/>
      <c r="C46" s="38"/>
      <c r="D46" s="35" t="s">
        <v>393</v>
      </c>
      <c r="E46" s="977" t="s">
        <v>105</v>
      </c>
      <c r="F46" s="977"/>
      <c r="G46" s="977"/>
      <c r="H46" s="978"/>
      <c r="I46" s="110"/>
      <c r="J46" s="111"/>
      <c r="K46" s="112"/>
      <c r="L46" s="25"/>
      <c r="M46" s="25"/>
      <c r="N46" s="25"/>
      <c r="O46" s="25"/>
      <c r="P46" s="456" t="e">
        <f t="shared" si="2"/>
        <v>#DIV/0!</v>
      </c>
      <c r="Q46" s="47"/>
      <c r="R46" s="25"/>
      <c r="S46" s="25"/>
      <c r="T46" s="25"/>
      <c r="U46" s="25"/>
      <c r="V46" s="456" t="e">
        <f t="shared" si="3"/>
        <v>#DIV/0!</v>
      </c>
      <c r="W46" s="47"/>
      <c r="X46" s="25"/>
      <c r="Y46" s="25"/>
      <c r="Z46" s="25"/>
      <c r="AA46" s="25"/>
      <c r="AB46" s="456" t="e">
        <f t="shared" si="0"/>
        <v>#DIV/0!</v>
      </c>
      <c r="AC46" s="47"/>
      <c r="AD46" s="25"/>
      <c r="AE46" s="25"/>
      <c r="AF46" s="25"/>
      <c r="AG46" s="25"/>
      <c r="AH46" s="456" t="e">
        <f t="shared" si="4"/>
        <v>#DIV/0!</v>
      </c>
      <c r="AI46" s="347" t="str">
        <f t="shared" si="5"/>
        <v/>
      </c>
      <c r="AJ46" s="348" t="str">
        <f t="shared" si="5"/>
        <v/>
      </c>
      <c r="AK46" s="348" t="str">
        <f t="shared" si="1"/>
        <v/>
      </c>
      <c r="AL46" s="348" t="str">
        <f t="shared" si="1"/>
        <v/>
      </c>
      <c r="AM46" s="348" t="str">
        <f t="shared" si="1"/>
        <v/>
      </c>
      <c r="AN46" s="457" t="e">
        <f t="shared" si="6"/>
        <v>#VALUE!</v>
      </c>
    </row>
    <row r="47" spans="1:40" ht="25.5" customHeight="1">
      <c r="B47" s="24"/>
      <c r="C47" s="39"/>
      <c r="D47" s="979" t="s">
        <v>106</v>
      </c>
      <c r="E47" s="979"/>
      <c r="F47" s="979"/>
      <c r="G47" s="979"/>
      <c r="H47" s="980"/>
      <c r="I47" s="345"/>
      <c r="J47" s="346"/>
      <c r="K47" s="347" t="str">
        <f>IF(SUM(K37:K46)&lt;&gt;0,SUM(K37:K46),"")</f>
        <v/>
      </c>
      <c r="L47" s="348" t="str">
        <f>IF(SUM(L37:L46)&lt;&gt;0,SUM(L37:L46),"")</f>
        <v/>
      </c>
      <c r="M47" s="348" t="str">
        <f t="shared" ref="M47:O47" si="7">IF(SUM(M37:M46)&lt;&gt;0,SUM(M37:M46),"")</f>
        <v/>
      </c>
      <c r="N47" s="348" t="str">
        <f t="shared" si="7"/>
        <v/>
      </c>
      <c r="O47" s="348" t="str">
        <f t="shared" si="7"/>
        <v/>
      </c>
      <c r="P47" s="456" t="e">
        <f t="shared" si="2"/>
        <v>#VALUE!</v>
      </c>
      <c r="Q47" s="349" t="str">
        <f>IF(SUM(Q37:Q46)&lt;&gt;0,SUM(Q37:Q46),"")</f>
        <v/>
      </c>
      <c r="R47" s="348" t="str">
        <f>IF(SUM(R37:R46)&lt;&gt;0,SUM(R37:R46),"")</f>
        <v/>
      </c>
      <c r="S47" s="348" t="str">
        <f t="shared" ref="S47:U47" si="8">IF(SUM(S37:S46)&lt;&gt;0,SUM(S37:S46),"")</f>
        <v/>
      </c>
      <c r="T47" s="348" t="str">
        <f t="shared" si="8"/>
        <v/>
      </c>
      <c r="U47" s="348" t="str">
        <f t="shared" si="8"/>
        <v/>
      </c>
      <c r="V47" s="456" t="e">
        <f t="shared" si="3"/>
        <v>#VALUE!</v>
      </c>
      <c r="W47" s="349" t="str">
        <f>IF(SUM(W37:W46)&lt;&gt;0,SUM(W37:W46),"")</f>
        <v/>
      </c>
      <c r="X47" s="348" t="str">
        <f>IF(SUM(X37:X46)&lt;&gt;0,SUM(X37:X46),"")</f>
        <v/>
      </c>
      <c r="Y47" s="348" t="str">
        <f t="shared" ref="Y47:AA47" si="9">IF(SUM(Y37:Y46)&lt;&gt;0,SUM(Y37:Y46),"")</f>
        <v/>
      </c>
      <c r="Z47" s="348" t="str">
        <f t="shared" si="9"/>
        <v/>
      </c>
      <c r="AA47" s="348" t="str">
        <f t="shared" si="9"/>
        <v/>
      </c>
      <c r="AB47" s="456" t="e">
        <f t="shared" si="0"/>
        <v>#VALUE!</v>
      </c>
      <c r="AC47" s="349" t="str">
        <f>IF(SUM(AC37:AC46)&lt;&gt;0,SUM(AC37:AC46),"")</f>
        <v/>
      </c>
      <c r="AD47" s="348" t="str">
        <f>IF(SUM(AD37:AD46)&lt;&gt;0,SUM(AD37:AD46),"")</f>
        <v/>
      </c>
      <c r="AE47" s="348" t="str">
        <f t="shared" ref="AE47:AG47" si="10">IF(SUM(AE37:AE46)&lt;&gt;0,SUM(AE37:AE46),"")</f>
        <v/>
      </c>
      <c r="AF47" s="348" t="str">
        <f t="shared" si="10"/>
        <v/>
      </c>
      <c r="AG47" s="348" t="str">
        <f t="shared" si="10"/>
        <v/>
      </c>
      <c r="AH47" s="456" t="e">
        <f t="shared" si="4"/>
        <v>#VALUE!</v>
      </c>
      <c r="AI47" s="347" t="str">
        <f>IF(SUM(AI37:AI46)&lt;&gt;0,SUM(AI37:AI46),"")</f>
        <v/>
      </c>
      <c r="AJ47" s="348" t="str">
        <f>IF(SUM(AJ37:AJ46)&lt;&gt;0,SUM(AJ37:AJ46),"")</f>
        <v/>
      </c>
      <c r="AK47" s="348" t="str">
        <f t="shared" ref="AK47:AM47" si="11">IF(SUM(AK37:AK46)&lt;&gt;0,SUM(AK37:AK46),"")</f>
        <v/>
      </c>
      <c r="AL47" s="348" t="str">
        <f t="shared" si="11"/>
        <v/>
      </c>
      <c r="AM47" s="348" t="str">
        <f t="shared" si="11"/>
        <v/>
      </c>
      <c r="AN47" s="457" t="e">
        <f t="shared" si="6"/>
        <v>#VALUE!</v>
      </c>
    </row>
    <row r="48" spans="1:40" ht="25.5" customHeight="1">
      <c r="B48" s="322" t="s">
        <v>395</v>
      </c>
      <c r="C48" s="321"/>
      <c r="D48" s="321"/>
      <c r="E48" s="321"/>
      <c r="F48" s="321"/>
      <c r="G48" s="321"/>
      <c r="H48" s="321"/>
      <c r="I48" s="103"/>
      <c r="J48" s="104"/>
      <c r="K48" s="103"/>
      <c r="L48" s="163"/>
      <c r="M48" s="163"/>
      <c r="N48" s="163"/>
      <c r="O48" s="163"/>
      <c r="P48" s="105"/>
      <c r="Q48" s="106"/>
      <c r="R48" s="163"/>
      <c r="S48" s="163"/>
      <c r="T48" s="163"/>
      <c r="U48" s="163"/>
      <c r="V48" s="105"/>
      <c r="W48" s="106"/>
      <c r="X48" s="163"/>
      <c r="Y48" s="163"/>
      <c r="Z48" s="163"/>
      <c r="AA48" s="163"/>
      <c r="AB48" s="105"/>
      <c r="AC48" s="106"/>
      <c r="AD48" s="163"/>
      <c r="AE48" s="163"/>
      <c r="AF48" s="163"/>
      <c r="AG48" s="163"/>
      <c r="AH48" s="104"/>
      <c r="AI48" s="107"/>
      <c r="AJ48" s="108"/>
      <c r="AK48" s="108"/>
      <c r="AL48" s="108"/>
      <c r="AM48" s="108"/>
      <c r="AN48" s="109"/>
    </row>
    <row r="49" spans="2:40" ht="25.5" customHeight="1">
      <c r="B49" s="33"/>
      <c r="C49" s="34"/>
      <c r="D49" s="35" t="s">
        <v>383</v>
      </c>
      <c r="E49" s="974"/>
      <c r="F49" s="974"/>
      <c r="G49" s="974"/>
      <c r="H49" s="975"/>
      <c r="I49" s="110"/>
      <c r="J49" s="111"/>
      <c r="K49" s="112"/>
      <c r="L49" s="25"/>
      <c r="M49" s="25"/>
      <c r="N49" s="25"/>
      <c r="O49" s="25"/>
      <c r="P49" s="456" t="e">
        <f>N49/L49</f>
        <v>#DIV/0!</v>
      </c>
      <c r="Q49" s="47"/>
      <c r="R49" s="25"/>
      <c r="S49" s="25"/>
      <c r="T49" s="25"/>
      <c r="U49" s="25"/>
      <c r="V49" s="456" t="e">
        <f>T49/R49</f>
        <v>#DIV/0!</v>
      </c>
      <c r="W49" s="47"/>
      <c r="X49" s="25"/>
      <c r="Y49" s="25"/>
      <c r="Z49" s="25"/>
      <c r="AA49" s="25"/>
      <c r="AB49" s="456" t="e">
        <f>Z49/X49</f>
        <v>#DIV/0!</v>
      </c>
      <c r="AC49" s="47"/>
      <c r="AD49" s="25"/>
      <c r="AE49" s="25"/>
      <c r="AF49" s="25"/>
      <c r="AG49" s="25"/>
      <c r="AH49" s="456" t="e">
        <f>AF49/AD49</f>
        <v>#DIV/0!</v>
      </c>
      <c r="AI49" s="347" t="str">
        <f t="shared" ref="AI49:AM51" si="12">IF(K49+Q49+W49+AC49&lt;&gt;0,K49+Q49+W49+AC49,"")</f>
        <v/>
      </c>
      <c r="AJ49" s="348" t="str">
        <f t="shared" si="12"/>
        <v/>
      </c>
      <c r="AK49" s="348" t="str">
        <f t="shared" si="12"/>
        <v/>
      </c>
      <c r="AL49" s="348" t="str">
        <f t="shared" si="12"/>
        <v/>
      </c>
      <c r="AM49" s="348" t="str">
        <f t="shared" si="12"/>
        <v/>
      </c>
      <c r="AN49" s="457" t="e">
        <f>AL49/AJ49</f>
        <v>#VALUE!</v>
      </c>
    </row>
    <row r="50" spans="2:40" ht="25.5" customHeight="1">
      <c r="B50" s="33"/>
      <c r="C50" s="36"/>
      <c r="D50" s="35" t="s">
        <v>384</v>
      </c>
      <c r="E50" s="974"/>
      <c r="F50" s="974"/>
      <c r="G50" s="974"/>
      <c r="H50" s="975"/>
      <c r="I50" s="110"/>
      <c r="J50" s="111"/>
      <c r="K50" s="112"/>
      <c r="L50" s="25"/>
      <c r="M50" s="25"/>
      <c r="N50" s="25"/>
      <c r="O50" s="25"/>
      <c r="P50" s="456" t="e">
        <f t="shared" ref="P50:P52" si="13">N50/L50</f>
        <v>#DIV/0!</v>
      </c>
      <c r="Q50" s="47"/>
      <c r="R50" s="25"/>
      <c r="S50" s="25"/>
      <c r="T50" s="25"/>
      <c r="U50" s="25"/>
      <c r="V50" s="456" t="e">
        <f t="shared" ref="V50:V52" si="14">T50/R50</f>
        <v>#DIV/0!</v>
      </c>
      <c r="W50" s="47"/>
      <c r="X50" s="25"/>
      <c r="Y50" s="25"/>
      <c r="Z50" s="25"/>
      <c r="AA50" s="25"/>
      <c r="AB50" s="456" t="e">
        <f t="shared" ref="AB50:AB52" si="15">Z50/X50</f>
        <v>#DIV/0!</v>
      </c>
      <c r="AC50" s="47"/>
      <c r="AD50" s="25"/>
      <c r="AE50" s="25"/>
      <c r="AF50" s="25"/>
      <c r="AG50" s="25"/>
      <c r="AH50" s="456" t="e">
        <f t="shared" ref="AH50:AH52" si="16">AF50/AD50</f>
        <v>#DIV/0!</v>
      </c>
      <c r="AI50" s="347" t="str">
        <f t="shared" si="12"/>
        <v/>
      </c>
      <c r="AJ50" s="348" t="str">
        <f t="shared" si="12"/>
        <v/>
      </c>
      <c r="AK50" s="348" t="str">
        <f t="shared" si="12"/>
        <v/>
      </c>
      <c r="AL50" s="348" t="str">
        <f t="shared" si="12"/>
        <v/>
      </c>
      <c r="AM50" s="348" t="str">
        <f t="shared" si="12"/>
        <v/>
      </c>
      <c r="AN50" s="457" t="e">
        <f t="shared" ref="AN50:AN52" si="17">AL50/AJ50</f>
        <v>#VALUE!</v>
      </c>
    </row>
    <row r="51" spans="2:40" ht="25.5" customHeight="1">
      <c r="B51" s="33"/>
      <c r="C51" s="36"/>
      <c r="D51" s="35" t="s">
        <v>385</v>
      </c>
      <c r="E51" s="974"/>
      <c r="F51" s="974"/>
      <c r="G51" s="974"/>
      <c r="H51" s="1019"/>
      <c r="I51" s="110"/>
      <c r="J51" s="111"/>
      <c r="K51" s="112"/>
      <c r="L51" s="25"/>
      <c r="M51" s="25"/>
      <c r="N51" s="25"/>
      <c r="O51" s="25"/>
      <c r="P51" s="456" t="e">
        <f t="shared" si="13"/>
        <v>#DIV/0!</v>
      </c>
      <c r="Q51" s="47"/>
      <c r="R51" s="25"/>
      <c r="S51" s="25"/>
      <c r="T51" s="25"/>
      <c r="U51" s="25"/>
      <c r="V51" s="456" t="e">
        <f t="shared" si="14"/>
        <v>#DIV/0!</v>
      </c>
      <c r="W51" s="47"/>
      <c r="X51" s="25"/>
      <c r="Y51" s="25"/>
      <c r="Z51" s="25"/>
      <c r="AA51" s="25"/>
      <c r="AB51" s="456" t="e">
        <f t="shared" si="15"/>
        <v>#DIV/0!</v>
      </c>
      <c r="AC51" s="47"/>
      <c r="AD51" s="25"/>
      <c r="AE51" s="25"/>
      <c r="AF51" s="25"/>
      <c r="AG51" s="25"/>
      <c r="AH51" s="456" t="e">
        <f t="shared" si="16"/>
        <v>#DIV/0!</v>
      </c>
      <c r="AI51" s="347" t="str">
        <f t="shared" si="12"/>
        <v/>
      </c>
      <c r="AJ51" s="348" t="str">
        <f t="shared" si="12"/>
        <v/>
      </c>
      <c r="AK51" s="348" t="str">
        <f t="shared" si="12"/>
        <v/>
      </c>
      <c r="AL51" s="348" t="str">
        <f t="shared" si="12"/>
        <v/>
      </c>
      <c r="AM51" s="348" t="str">
        <f t="shared" si="12"/>
        <v/>
      </c>
      <c r="AN51" s="457" t="e">
        <f t="shared" si="17"/>
        <v>#VALUE!</v>
      </c>
    </row>
    <row r="52" spans="2:40" ht="25.5" customHeight="1">
      <c r="B52" s="24"/>
      <c r="C52" s="40"/>
      <c r="D52" s="1020" t="s">
        <v>106</v>
      </c>
      <c r="E52" s="979"/>
      <c r="F52" s="979"/>
      <c r="G52" s="979"/>
      <c r="H52" s="980"/>
      <c r="I52" s="345"/>
      <c r="J52" s="346"/>
      <c r="K52" s="347" t="str">
        <f>IF(SUM(K49:K51)&lt;&gt;0,SUM(K49:K51),"")</f>
        <v/>
      </c>
      <c r="L52" s="348" t="str">
        <f t="shared" ref="L52:O52" si="18">IF(SUM(L49:L51)&lt;&gt;0,SUM(L49:L51),"")</f>
        <v/>
      </c>
      <c r="M52" s="348" t="str">
        <f t="shared" si="18"/>
        <v/>
      </c>
      <c r="N52" s="348" t="str">
        <f t="shared" si="18"/>
        <v/>
      </c>
      <c r="O52" s="348" t="str">
        <f t="shared" si="18"/>
        <v/>
      </c>
      <c r="P52" s="456" t="e">
        <f t="shared" si="13"/>
        <v>#VALUE!</v>
      </c>
      <c r="Q52" s="349" t="str">
        <f>IF(SUM(Q49:Q51)&lt;&gt;0,SUM(Q49:Q51),"")</f>
        <v/>
      </c>
      <c r="R52" s="348" t="str">
        <f t="shared" ref="R52:U52" si="19">IF(SUM(R49:R51)&lt;&gt;0,SUM(R49:R51),"")</f>
        <v/>
      </c>
      <c r="S52" s="348" t="str">
        <f t="shared" si="19"/>
        <v/>
      </c>
      <c r="T52" s="348" t="str">
        <f t="shared" si="19"/>
        <v/>
      </c>
      <c r="U52" s="348" t="str">
        <f t="shared" si="19"/>
        <v/>
      </c>
      <c r="V52" s="456" t="e">
        <f t="shared" si="14"/>
        <v>#VALUE!</v>
      </c>
      <c r="W52" s="349" t="str">
        <f>IF(SUM(W49:W51)&lt;&gt;0,SUM(W49:W51),"")</f>
        <v/>
      </c>
      <c r="X52" s="348" t="str">
        <f t="shared" ref="X52:AA52" si="20">IF(SUM(X49:X51)&lt;&gt;0,SUM(X49:X51),"")</f>
        <v/>
      </c>
      <c r="Y52" s="348" t="str">
        <f t="shared" si="20"/>
        <v/>
      </c>
      <c r="Z52" s="348" t="str">
        <f t="shared" si="20"/>
        <v/>
      </c>
      <c r="AA52" s="348" t="str">
        <f t="shared" si="20"/>
        <v/>
      </c>
      <c r="AB52" s="456" t="e">
        <f t="shared" si="15"/>
        <v>#VALUE!</v>
      </c>
      <c r="AC52" s="349" t="str">
        <f>IF(SUM(AC49:AC51)&lt;&gt;0,SUM(AC49:AC51),"")</f>
        <v/>
      </c>
      <c r="AD52" s="348" t="str">
        <f t="shared" ref="AD52:AG52" si="21">IF(SUM(AD49:AD51)&lt;&gt;0,SUM(AD49:AD51),"")</f>
        <v/>
      </c>
      <c r="AE52" s="348" t="str">
        <f t="shared" si="21"/>
        <v/>
      </c>
      <c r="AF52" s="348" t="str">
        <f t="shared" si="21"/>
        <v/>
      </c>
      <c r="AG52" s="348" t="str">
        <f t="shared" si="21"/>
        <v/>
      </c>
      <c r="AH52" s="456" t="e">
        <f t="shared" si="16"/>
        <v>#VALUE!</v>
      </c>
      <c r="AI52" s="347" t="str">
        <f>IF(SUM(AI49:AI51)&lt;&gt;0,SUM(AI49:AI51),"")</f>
        <v/>
      </c>
      <c r="AJ52" s="348" t="str">
        <f t="shared" ref="AJ52:AM52" si="22">IF(SUM(AJ49:AJ51)&lt;&gt;0,SUM(AJ49:AJ51),"")</f>
        <v/>
      </c>
      <c r="AK52" s="348" t="str">
        <f t="shared" si="22"/>
        <v/>
      </c>
      <c r="AL52" s="348" t="str">
        <f t="shared" si="22"/>
        <v/>
      </c>
      <c r="AM52" s="348" t="str">
        <f t="shared" si="22"/>
        <v/>
      </c>
      <c r="AN52" s="457" t="e">
        <f t="shared" si="17"/>
        <v>#VALUE!</v>
      </c>
    </row>
    <row r="53" spans="2:40" ht="25.5" customHeight="1">
      <c r="B53" s="322" t="s">
        <v>396</v>
      </c>
      <c r="C53" s="321"/>
      <c r="D53" s="321"/>
      <c r="E53" s="321"/>
      <c r="F53" s="321"/>
      <c r="G53" s="321"/>
      <c r="H53" s="321"/>
      <c r="I53" s="103"/>
      <c r="J53" s="104"/>
      <c r="K53" s="103"/>
      <c r="L53" s="163"/>
      <c r="M53" s="163"/>
      <c r="N53" s="163"/>
      <c r="O53" s="163"/>
      <c r="P53" s="105"/>
      <c r="Q53" s="106"/>
      <c r="R53" s="163"/>
      <c r="S53" s="163"/>
      <c r="T53" s="163"/>
      <c r="U53" s="163"/>
      <c r="V53" s="105"/>
      <c r="W53" s="106"/>
      <c r="X53" s="163"/>
      <c r="Y53" s="163"/>
      <c r="Z53" s="163"/>
      <c r="AA53" s="163"/>
      <c r="AB53" s="105"/>
      <c r="AC53" s="106"/>
      <c r="AD53" s="163"/>
      <c r="AE53" s="163"/>
      <c r="AF53" s="163"/>
      <c r="AG53" s="163"/>
      <c r="AH53" s="104"/>
      <c r="AI53" s="107"/>
      <c r="AJ53" s="108"/>
      <c r="AK53" s="108"/>
      <c r="AL53" s="108"/>
      <c r="AM53" s="108"/>
      <c r="AN53" s="109"/>
    </row>
    <row r="54" spans="2:40" ht="25.5" customHeight="1">
      <c r="B54" s="33"/>
      <c r="C54" s="34"/>
      <c r="D54" s="35" t="s">
        <v>383</v>
      </c>
      <c r="E54" s="974"/>
      <c r="F54" s="974"/>
      <c r="G54" s="974"/>
      <c r="H54" s="1019"/>
      <c r="I54" s="110"/>
      <c r="J54" s="111"/>
      <c r="K54" s="112"/>
      <c r="L54" s="25"/>
      <c r="M54" s="25"/>
      <c r="N54" s="25"/>
      <c r="O54" s="25"/>
      <c r="P54" s="456" t="e">
        <f>N54/L54</f>
        <v>#DIV/0!</v>
      </c>
      <c r="Q54" s="47"/>
      <c r="R54" s="25"/>
      <c r="S54" s="25"/>
      <c r="T54" s="25"/>
      <c r="U54" s="25"/>
      <c r="V54" s="456" t="e">
        <f>T54/R54</f>
        <v>#DIV/0!</v>
      </c>
      <c r="W54" s="47"/>
      <c r="X54" s="25"/>
      <c r="Y54" s="25"/>
      <c r="Z54" s="25"/>
      <c r="AA54" s="25"/>
      <c r="AB54" s="456" t="e">
        <f>Z54/X54</f>
        <v>#DIV/0!</v>
      </c>
      <c r="AC54" s="47"/>
      <c r="AD54" s="25"/>
      <c r="AE54" s="25"/>
      <c r="AF54" s="25"/>
      <c r="AG54" s="25"/>
      <c r="AH54" s="456" t="e">
        <f>AF54/AD54</f>
        <v>#DIV/0!</v>
      </c>
      <c r="AI54" s="347" t="str">
        <f t="shared" ref="AI54:AM56" si="23">IF(K54+Q54+W54+AC54&lt;&gt;0,K54+Q54+W54+AC54,"")</f>
        <v/>
      </c>
      <c r="AJ54" s="348" t="str">
        <f t="shared" si="23"/>
        <v/>
      </c>
      <c r="AK54" s="348" t="str">
        <f t="shared" si="23"/>
        <v/>
      </c>
      <c r="AL54" s="348" t="str">
        <f t="shared" si="23"/>
        <v/>
      </c>
      <c r="AM54" s="348" t="str">
        <f t="shared" si="23"/>
        <v/>
      </c>
      <c r="AN54" s="457" t="e">
        <f>AL54/AJ54</f>
        <v>#VALUE!</v>
      </c>
    </row>
    <row r="55" spans="2:40" ht="25.5" customHeight="1">
      <c r="B55" s="33"/>
      <c r="C55" s="36"/>
      <c r="D55" s="35" t="s">
        <v>384</v>
      </c>
      <c r="E55" s="974"/>
      <c r="F55" s="974"/>
      <c r="G55" s="974"/>
      <c r="H55" s="1019"/>
      <c r="I55" s="110"/>
      <c r="J55" s="111"/>
      <c r="K55" s="112"/>
      <c r="L55" s="25"/>
      <c r="M55" s="25"/>
      <c r="N55" s="25"/>
      <c r="O55" s="25"/>
      <c r="P55" s="456" t="e">
        <f t="shared" ref="P55:P57" si="24">N55/L55</f>
        <v>#DIV/0!</v>
      </c>
      <c r="Q55" s="47"/>
      <c r="R55" s="25"/>
      <c r="S55" s="25"/>
      <c r="T55" s="25"/>
      <c r="U55" s="25"/>
      <c r="V55" s="456" t="e">
        <f t="shared" ref="V55:V57" si="25">T55/R55</f>
        <v>#DIV/0!</v>
      </c>
      <c r="W55" s="47"/>
      <c r="X55" s="25"/>
      <c r="Y55" s="25"/>
      <c r="Z55" s="25"/>
      <c r="AA55" s="25"/>
      <c r="AB55" s="456" t="e">
        <f t="shared" ref="AB55:AB57" si="26">Z55/X55</f>
        <v>#DIV/0!</v>
      </c>
      <c r="AC55" s="47"/>
      <c r="AD55" s="25"/>
      <c r="AE55" s="25"/>
      <c r="AF55" s="25"/>
      <c r="AG55" s="25"/>
      <c r="AH55" s="456" t="e">
        <f t="shared" ref="AH55:AH57" si="27">AF55/AD55</f>
        <v>#DIV/0!</v>
      </c>
      <c r="AI55" s="347" t="str">
        <f t="shared" si="23"/>
        <v/>
      </c>
      <c r="AJ55" s="348" t="str">
        <f t="shared" si="23"/>
        <v/>
      </c>
      <c r="AK55" s="348" t="str">
        <f t="shared" si="23"/>
        <v/>
      </c>
      <c r="AL55" s="348" t="str">
        <f t="shared" si="23"/>
        <v/>
      </c>
      <c r="AM55" s="348" t="str">
        <f t="shared" si="23"/>
        <v/>
      </c>
      <c r="AN55" s="457" t="e">
        <f t="shared" ref="AN55:AN57" si="28">AL55/AJ55</f>
        <v>#VALUE!</v>
      </c>
    </row>
    <row r="56" spans="2:40" ht="25.5" customHeight="1">
      <c r="B56" s="33"/>
      <c r="C56" s="36"/>
      <c r="D56" s="35" t="s">
        <v>385</v>
      </c>
      <c r="E56" s="974"/>
      <c r="F56" s="974"/>
      <c r="G56" s="974"/>
      <c r="H56" s="1019"/>
      <c r="I56" s="110"/>
      <c r="J56" s="111"/>
      <c r="K56" s="112"/>
      <c r="L56" s="25"/>
      <c r="M56" s="25"/>
      <c r="N56" s="25"/>
      <c r="O56" s="25"/>
      <c r="P56" s="456" t="e">
        <f t="shared" si="24"/>
        <v>#DIV/0!</v>
      </c>
      <c r="Q56" s="47"/>
      <c r="R56" s="25"/>
      <c r="S56" s="25"/>
      <c r="T56" s="25"/>
      <c r="U56" s="25"/>
      <c r="V56" s="456" t="e">
        <f t="shared" si="25"/>
        <v>#DIV/0!</v>
      </c>
      <c r="W56" s="47"/>
      <c r="X56" s="25"/>
      <c r="Y56" s="25"/>
      <c r="Z56" s="25"/>
      <c r="AA56" s="25"/>
      <c r="AB56" s="456" t="e">
        <f t="shared" si="26"/>
        <v>#DIV/0!</v>
      </c>
      <c r="AC56" s="47"/>
      <c r="AD56" s="25"/>
      <c r="AE56" s="25"/>
      <c r="AF56" s="25"/>
      <c r="AG56" s="25"/>
      <c r="AH56" s="456" t="e">
        <f t="shared" si="27"/>
        <v>#DIV/0!</v>
      </c>
      <c r="AI56" s="347" t="str">
        <f t="shared" si="23"/>
        <v/>
      </c>
      <c r="AJ56" s="348" t="str">
        <f t="shared" si="23"/>
        <v/>
      </c>
      <c r="AK56" s="348" t="str">
        <f t="shared" si="23"/>
        <v/>
      </c>
      <c r="AL56" s="348" t="str">
        <f t="shared" si="23"/>
        <v/>
      </c>
      <c r="AM56" s="348" t="str">
        <f t="shared" si="23"/>
        <v/>
      </c>
      <c r="AN56" s="457" t="e">
        <f t="shared" si="28"/>
        <v>#VALUE!</v>
      </c>
    </row>
    <row r="57" spans="2:40" ht="25.5" customHeight="1">
      <c r="B57" s="24"/>
      <c r="C57" s="40"/>
      <c r="D57" s="1020" t="s">
        <v>106</v>
      </c>
      <c r="E57" s="979"/>
      <c r="F57" s="979"/>
      <c r="G57" s="979"/>
      <c r="H57" s="980"/>
      <c r="I57" s="345"/>
      <c r="J57" s="346"/>
      <c r="K57" s="347" t="str">
        <f>IF(SUM(K54:K56)&lt;&gt;0,SUM(K54:K56),"")</f>
        <v/>
      </c>
      <c r="L57" s="348" t="str">
        <f t="shared" ref="L57:O57" si="29">IF(SUM(L54:L56)&lt;&gt;0,SUM(L54:L56),"")</f>
        <v/>
      </c>
      <c r="M57" s="348" t="str">
        <f t="shared" si="29"/>
        <v/>
      </c>
      <c r="N57" s="348" t="str">
        <f t="shared" si="29"/>
        <v/>
      </c>
      <c r="O57" s="348" t="str">
        <f t="shared" si="29"/>
        <v/>
      </c>
      <c r="P57" s="456" t="e">
        <f t="shared" si="24"/>
        <v>#VALUE!</v>
      </c>
      <c r="Q57" s="349" t="str">
        <f>IF(SUM(Q54:Q56)&lt;&gt;0,SUM(Q54:Q56),"")</f>
        <v/>
      </c>
      <c r="R57" s="348" t="str">
        <f t="shared" ref="R57:U57" si="30">IF(SUM(R54:R56)&lt;&gt;0,SUM(R54:R56),"")</f>
        <v/>
      </c>
      <c r="S57" s="348" t="str">
        <f t="shared" si="30"/>
        <v/>
      </c>
      <c r="T57" s="348" t="str">
        <f t="shared" si="30"/>
        <v/>
      </c>
      <c r="U57" s="348" t="str">
        <f t="shared" si="30"/>
        <v/>
      </c>
      <c r="V57" s="456" t="e">
        <f t="shared" si="25"/>
        <v>#VALUE!</v>
      </c>
      <c r="W57" s="349" t="str">
        <f>IF(SUM(W54:W56)&lt;&gt;0,SUM(W54:W56),"")</f>
        <v/>
      </c>
      <c r="X57" s="348" t="str">
        <f t="shared" ref="X57:AA57" si="31">IF(SUM(X54:X56)&lt;&gt;0,SUM(X54:X56),"")</f>
        <v/>
      </c>
      <c r="Y57" s="348" t="str">
        <f t="shared" si="31"/>
        <v/>
      </c>
      <c r="Z57" s="348" t="str">
        <f t="shared" si="31"/>
        <v/>
      </c>
      <c r="AA57" s="348" t="str">
        <f t="shared" si="31"/>
        <v/>
      </c>
      <c r="AB57" s="456" t="e">
        <f t="shared" si="26"/>
        <v>#VALUE!</v>
      </c>
      <c r="AC57" s="349" t="str">
        <f>IF(SUM(AC54:AC56)&lt;&gt;0,SUM(AC54:AC56),"")</f>
        <v/>
      </c>
      <c r="AD57" s="348" t="str">
        <f t="shared" ref="AD57:AG57" si="32">IF(SUM(AD54:AD56)&lt;&gt;0,SUM(AD54:AD56),"")</f>
        <v/>
      </c>
      <c r="AE57" s="348" t="str">
        <f t="shared" si="32"/>
        <v/>
      </c>
      <c r="AF57" s="348" t="str">
        <f t="shared" si="32"/>
        <v/>
      </c>
      <c r="AG57" s="348" t="str">
        <f t="shared" si="32"/>
        <v/>
      </c>
      <c r="AH57" s="456" t="e">
        <f t="shared" si="27"/>
        <v>#VALUE!</v>
      </c>
      <c r="AI57" s="347" t="str">
        <f>IF(SUM(AI54:AI56)&lt;&gt;0,SUM(AI54:AI56),"")</f>
        <v/>
      </c>
      <c r="AJ57" s="348" t="str">
        <f t="shared" ref="AJ57:AM57" si="33">IF(SUM(AJ54:AJ56)&lt;&gt;0,SUM(AJ54:AJ56),"")</f>
        <v/>
      </c>
      <c r="AK57" s="348" t="str">
        <f t="shared" si="33"/>
        <v/>
      </c>
      <c r="AL57" s="348" t="str">
        <f t="shared" si="33"/>
        <v/>
      </c>
      <c r="AM57" s="348" t="str">
        <f t="shared" si="33"/>
        <v/>
      </c>
      <c r="AN57" s="457" t="e">
        <f t="shared" si="28"/>
        <v>#VALUE!</v>
      </c>
    </row>
    <row r="58" spans="2:40" ht="25.5" customHeight="1">
      <c r="B58" s="322" t="s">
        <v>397</v>
      </c>
      <c r="C58" s="321"/>
      <c r="D58" s="321"/>
      <c r="E58" s="321"/>
      <c r="F58" s="321"/>
      <c r="G58" s="321"/>
      <c r="H58" s="321"/>
      <c r="I58" s="103"/>
      <c r="J58" s="104"/>
      <c r="K58" s="103"/>
      <c r="L58" s="163"/>
      <c r="M58" s="163"/>
      <c r="N58" s="163"/>
      <c r="O58" s="163"/>
      <c r="P58" s="105"/>
      <c r="Q58" s="106"/>
      <c r="R58" s="163"/>
      <c r="S58" s="163"/>
      <c r="T58" s="163"/>
      <c r="U58" s="163"/>
      <c r="V58" s="105"/>
      <c r="W58" s="106"/>
      <c r="X58" s="163"/>
      <c r="Y58" s="163"/>
      <c r="Z58" s="163"/>
      <c r="AA58" s="163"/>
      <c r="AB58" s="105"/>
      <c r="AC58" s="106"/>
      <c r="AD58" s="163"/>
      <c r="AE58" s="163"/>
      <c r="AF58" s="163"/>
      <c r="AG58" s="163"/>
      <c r="AH58" s="104"/>
      <c r="AI58" s="107"/>
      <c r="AJ58" s="108"/>
      <c r="AK58" s="108"/>
      <c r="AL58" s="108"/>
      <c r="AM58" s="108"/>
      <c r="AN58" s="109"/>
    </row>
    <row r="59" spans="2:40" ht="25.5" customHeight="1">
      <c r="B59" s="33"/>
      <c r="C59" s="34"/>
      <c r="D59" s="35" t="s">
        <v>383</v>
      </c>
      <c r="E59" s="974"/>
      <c r="F59" s="974"/>
      <c r="G59" s="974"/>
      <c r="H59" s="1019"/>
      <c r="I59" s="110"/>
      <c r="J59" s="111"/>
      <c r="K59" s="112"/>
      <c r="L59" s="25"/>
      <c r="M59" s="25"/>
      <c r="N59" s="25"/>
      <c r="O59" s="25"/>
      <c r="P59" s="456" t="e">
        <f>N59/L59</f>
        <v>#DIV/0!</v>
      </c>
      <c r="Q59" s="47"/>
      <c r="R59" s="25"/>
      <c r="S59" s="25"/>
      <c r="T59" s="25"/>
      <c r="U59" s="25"/>
      <c r="V59" s="456" t="e">
        <f>T59/R59</f>
        <v>#DIV/0!</v>
      </c>
      <c r="W59" s="47"/>
      <c r="X59" s="25"/>
      <c r="Y59" s="25"/>
      <c r="Z59" s="25"/>
      <c r="AA59" s="25"/>
      <c r="AB59" s="456" t="e">
        <f>Z59/X59</f>
        <v>#DIV/0!</v>
      </c>
      <c r="AC59" s="47"/>
      <c r="AD59" s="25"/>
      <c r="AE59" s="25"/>
      <c r="AF59" s="25"/>
      <c r="AG59" s="25"/>
      <c r="AH59" s="456" t="e">
        <f>AF59/AD59</f>
        <v>#DIV/0!</v>
      </c>
      <c r="AI59" s="347" t="str">
        <f t="shared" ref="AI59:AM61" si="34">IF(K59+Q59+W59+AC59&lt;&gt;0,K59+Q59+W59+AC59,"")</f>
        <v/>
      </c>
      <c r="AJ59" s="348" t="str">
        <f t="shared" si="34"/>
        <v/>
      </c>
      <c r="AK59" s="348" t="str">
        <f t="shared" si="34"/>
        <v/>
      </c>
      <c r="AL59" s="348" t="str">
        <f t="shared" si="34"/>
        <v/>
      </c>
      <c r="AM59" s="348" t="str">
        <f t="shared" si="34"/>
        <v/>
      </c>
      <c r="AN59" s="457" t="e">
        <f>AL59/AJ59</f>
        <v>#VALUE!</v>
      </c>
    </row>
    <row r="60" spans="2:40" ht="25.5" customHeight="1">
      <c r="B60" s="33"/>
      <c r="C60" s="36"/>
      <c r="D60" s="35" t="s">
        <v>384</v>
      </c>
      <c r="E60" s="974"/>
      <c r="F60" s="974"/>
      <c r="G60" s="974"/>
      <c r="H60" s="1019"/>
      <c r="I60" s="110"/>
      <c r="J60" s="111"/>
      <c r="K60" s="112"/>
      <c r="L60" s="25"/>
      <c r="M60" s="25"/>
      <c r="N60" s="25"/>
      <c r="O60" s="25"/>
      <c r="P60" s="456" t="e">
        <f t="shared" ref="P60:P62" si="35">N60/L60</f>
        <v>#DIV/0!</v>
      </c>
      <c r="Q60" s="47"/>
      <c r="R60" s="25"/>
      <c r="S60" s="25"/>
      <c r="T60" s="25"/>
      <c r="U60" s="25"/>
      <c r="V60" s="456" t="e">
        <f t="shared" ref="V60:V62" si="36">T60/R60</f>
        <v>#DIV/0!</v>
      </c>
      <c r="W60" s="47"/>
      <c r="X60" s="25"/>
      <c r="Y60" s="25"/>
      <c r="Z60" s="25"/>
      <c r="AA60" s="25"/>
      <c r="AB60" s="456" t="e">
        <f t="shared" ref="AB60:AB62" si="37">Z60/X60</f>
        <v>#DIV/0!</v>
      </c>
      <c r="AC60" s="47"/>
      <c r="AD60" s="25"/>
      <c r="AE60" s="25"/>
      <c r="AF60" s="25"/>
      <c r="AG60" s="25"/>
      <c r="AH60" s="456" t="e">
        <f t="shared" ref="AH60:AH62" si="38">AF60/AD60</f>
        <v>#DIV/0!</v>
      </c>
      <c r="AI60" s="347" t="str">
        <f t="shared" si="34"/>
        <v/>
      </c>
      <c r="AJ60" s="348" t="str">
        <f t="shared" si="34"/>
        <v/>
      </c>
      <c r="AK60" s="348" t="str">
        <f t="shared" si="34"/>
        <v/>
      </c>
      <c r="AL60" s="348" t="str">
        <f t="shared" si="34"/>
        <v/>
      </c>
      <c r="AM60" s="348" t="str">
        <f t="shared" si="34"/>
        <v/>
      </c>
      <c r="AN60" s="457" t="e">
        <f t="shared" ref="AN60:AN62" si="39">AL60/AJ60</f>
        <v>#VALUE!</v>
      </c>
    </row>
    <row r="61" spans="2:40" ht="25.5" customHeight="1">
      <c r="B61" s="33"/>
      <c r="C61" s="36"/>
      <c r="D61" s="35" t="s">
        <v>385</v>
      </c>
      <c r="E61" s="974"/>
      <c r="F61" s="974"/>
      <c r="G61" s="974"/>
      <c r="H61" s="1019"/>
      <c r="I61" s="110"/>
      <c r="J61" s="111"/>
      <c r="K61" s="112"/>
      <c r="L61" s="25"/>
      <c r="M61" s="25"/>
      <c r="N61" s="25"/>
      <c r="O61" s="25"/>
      <c r="P61" s="456" t="e">
        <f t="shared" si="35"/>
        <v>#DIV/0!</v>
      </c>
      <c r="Q61" s="47"/>
      <c r="R61" s="25"/>
      <c r="S61" s="25"/>
      <c r="T61" s="25"/>
      <c r="U61" s="25"/>
      <c r="V61" s="456" t="e">
        <f t="shared" si="36"/>
        <v>#DIV/0!</v>
      </c>
      <c r="W61" s="47"/>
      <c r="X61" s="25"/>
      <c r="Y61" s="25"/>
      <c r="Z61" s="25"/>
      <c r="AA61" s="25"/>
      <c r="AB61" s="456" t="e">
        <f t="shared" si="37"/>
        <v>#DIV/0!</v>
      </c>
      <c r="AC61" s="47"/>
      <c r="AD61" s="25"/>
      <c r="AE61" s="25"/>
      <c r="AF61" s="25"/>
      <c r="AG61" s="25"/>
      <c r="AH61" s="456" t="e">
        <f t="shared" si="38"/>
        <v>#DIV/0!</v>
      </c>
      <c r="AI61" s="347" t="str">
        <f t="shared" si="34"/>
        <v/>
      </c>
      <c r="AJ61" s="348" t="str">
        <f t="shared" si="34"/>
        <v/>
      </c>
      <c r="AK61" s="348" t="str">
        <f t="shared" si="34"/>
        <v/>
      </c>
      <c r="AL61" s="348" t="str">
        <f t="shared" si="34"/>
        <v/>
      </c>
      <c r="AM61" s="348" t="str">
        <f t="shared" si="34"/>
        <v/>
      </c>
      <c r="AN61" s="457" t="e">
        <f t="shared" si="39"/>
        <v>#VALUE!</v>
      </c>
    </row>
    <row r="62" spans="2:40" ht="25.5" customHeight="1">
      <c r="B62" s="24"/>
      <c r="C62" s="40"/>
      <c r="D62" s="1020" t="s">
        <v>106</v>
      </c>
      <c r="E62" s="979"/>
      <c r="F62" s="979"/>
      <c r="G62" s="979"/>
      <c r="H62" s="980"/>
      <c r="I62" s="345"/>
      <c r="J62" s="346"/>
      <c r="K62" s="347" t="str">
        <f t="shared" ref="K62:L62" si="40">IF(SUM(K59:K61)&lt;&gt;0,SUM(K59:K61),"")</f>
        <v/>
      </c>
      <c r="L62" s="348" t="str">
        <f t="shared" si="40"/>
        <v/>
      </c>
      <c r="M62" s="348" t="str">
        <f t="shared" ref="M62:O62" si="41">IF(SUM(M59:M61)&lt;&gt;0,SUM(M59:M61),"")</f>
        <v/>
      </c>
      <c r="N62" s="348" t="str">
        <f t="shared" si="41"/>
        <v/>
      </c>
      <c r="O62" s="348" t="str">
        <f t="shared" si="41"/>
        <v/>
      </c>
      <c r="P62" s="456" t="e">
        <f t="shared" si="35"/>
        <v>#VALUE!</v>
      </c>
      <c r="Q62" s="349" t="str">
        <f>IF(SUM(Q59:Q61)&lt;&gt;0,SUM(Q59:Q61),"")</f>
        <v/>
      </c>
      <c r="R62" s="348" t="str">
        <f t="shared" ref="R62:U62" si="42">IF(SUM(R59:R61)&lt;&gt;0,SUM(R59:R61),"")</f>
        <v/>
      </c>
      <c r="S62" s="348" t="str">
        <f t="shared" si="42"/>
        <v/>
      </c>
      <c r="T62" s="348" t="str">
        <f t="shared" si="42"/>
        <v/>
      </c>
      <c r="U62" s="348" t="str">
        <f t="shared" si="42"/>
        <v/>
      </c>
      <c r="V62" s="456" t="e">
        <f t="shared" si="36"/>
        <v>#VALUE!</v>
      </c>
      <c r="W62" s="349" t="str">
        <f>IF(SUM(W59:W61)&lt;&gt;0,SUM(W59:W61),"")</f>
        <v/>
      </c>
      <c r="X62" s="348" t="str">
        <f t="shared" ref="X62:AA62" si="43">IF(SUM(X59:X61)&lt;&gt;0,SUM(X59:X61),"")</f>
        <v/>
      </c>
      <c r="Y62" s="348" t="str">
        <f t="shared" si="43"/>
        <v/>
      </c>
      <c r="Z62" s="348" t="str">
        <f t="shared" si="43"/>
        <v/>
      </c>
      <c r="AA62" s="348" t="str">
        <f t="shared" si="43"/>
        <v/>
      </c>
      <c r="AB62" s="456" t="e">
        <f t="shared" si="37"/>
        <v>#VALUE!</v>
      </c>
      <c r="AC62" s="349" t="str">
        <f>IF(SUM(AC59:AC61)&lt;&gt;0,SUM(AC59:AC61),"")</f>
        <v/>
      </c>
      <c r="AD62" s="348" t="str">
        <f t="shared" ref="AD62:AG62" si="44">IF(SUM(AD59:AD61)&lt;&gt;0,SUM(AD59:AD61),"")</f>
        <v/>
      </c>
      <c r="AE62" s="348" t="str">
        <f t="shared" si="44"/>
        <v/>
      </c>
      <c r="AF62" s="348" t="str">
        <f t="shared" si="44"/>
        <v/>
      </c>
      <c r="AG62" s="348" t="str">
        <f t="shared" si="44"/>
        <v/>
      </c>
      <c r="AH62" s="456" t="e">
        <f t="shared" si="38"/>
        <v>#VALUE!</v>
      </c>
      <c r="AI62" s="347" t="str">
        <f>IF(SUM(AI59:AI61)&lt;&gt;0,SUM(AI59:AI61),"")</f>
        <v/>
      </c>
      <c r="AJ62" s="348" t="str">
        <f t="shared" ref="AJ62:AM62" si="45">IF(SUM(AJ59:AJ61)&lt;&gt;0,SUM(AJ59:AJ61),"")</f>
        <v/>
      </c>
      <c r="AK62" s="348" t="str">
        <f t="shared" si="45"/>
        <v/>
      </c>
      <c r="AL62" s="348" t="str">
        <f t="shared" si="45"/>
        <v/>
      </c>
      <c r="AM62" s="348" t="str">
        <f t="shared" si="45"/>
        <v/>
      </c>
      <c r="AN62" s="457" t="e">
        <f t="shared" si="39"/>
        <v>#VALUE!</v>
      </c>
    </row>
    <row r="63" spans="2:40" ht="25.5" customHeight="1" thickBot="1">
      <c r="B63" s="1025" t="s">
        <v>423</v>
      </c>
      <c r="C63" s="1026"/>
      <c r="D63" s="1026"/>
      <c r="E63" s="1026"/>
      <c r="F63" s="1026"/>
      <c r="G63" s="1026"/>
      <c r="H63" s="1027"/>
      <c r="I63" s="345"/>
      <c r="J63" s="346"/>
      <c r="K63" s="1036"/>
      <c r="L63" s="994"/>
      <c r="M63" s="994"/>
      <c r="N63" s="994"/>
      <c r="O63" s="995"/>
      <c r="P63" s="351"/>
      <c r="Q63" s="994"/>
      <c r="R63" s="994"/>
      <c r="S63" s="994"/>
      <c r="T63" s="994"/>
      <c r="U63" s="995"/>
      <c r="V63" s="351"/>
      <c r="W63" s="994"/>
      <c r="X63" s="994"/>
      <c r="Y63" s="994"/>
      <c r="Z63" s="994"/>
      <c r="AA63" s="995"/>
      <c r="AB63" s="351"/>
      <c r="AC63" s="994"/>
      <c r="AD63" s="994"/>
      <c r="AE63" s="994"/>
      <c r="AF63" s="994"/>
      <c r="AG63" s="995"/>
      <c r="AH63" s="351"/>
      <c r="AI63" s="996" t="str">
        <f>IF(K63+Q63+W63+AC63&lt;&gt;0,K63+Q63+W63+AC63,"")</f>
        <v/>
      </c>
      <c r="AJ63" s="967"/>
      <c r="AK63" s="967"/>
      <c r="AL63" s="967"/>
      <c r="AM63" s="968"/>
      <c r="AN63" s="352"/>
    </row>
    <row r="64" spans="2:40" ht="18" customHeight="1">
      <c r="B64" s="113"/>
      <c r="C64" s="113"/>
      <c r="D64" s="113"/>
      <c r="E64" s="113"/>
      <c r="F64" s="113"/>
      <c r="G64" s="113"/>
      <c r="H64" s="113"/>
      <c r="I64" s="113"/>
      <c r="J64" s="113"/>
      <c r="K64" s="113"/>
      <c r="L64" s="113"/>
      <c r="M64" s="113"/>
      <c r="N64" s="113"/>
      <c r="O64" s="113"/>
      <c r="P64" s="113"/>
      <c r="Q64" s="113"/>
      <c r="R64" s="113"/>
      <c r="S64" s="41"/>
      <c r="U64" s="3"/>
    </row>
    <row r="65" spans="1:41" ht="18" customHeight="1">
      <c r="A65" s="643"/>
      <c r="B65" s="582" t="s">
        <v>424</v>
      </c>
      <c r="C65" s="582"/>
      <c r="D65" s="582"/>
      <c r="E65" s="582"/>
      <c r="F65" s="582"/>
      <c r="G65" s="582"/>
      <c r="H65" s="582"/>
      <c r="I65" s="582"/>
      <c r="J65" s="582"/>
      <c r="K65" s="582"/>
      <c r="L65" s="582"/>
      <c r="M65" s="582"/>
      <c r="N65" s="582"/>
      <c r="O65" s="582"/>
      <c r="P65" s="582"/>
      <c r="Q65" s="582"/>
      <c r="R65" s="582"/>
      <c r="S65" s="644"/>
      <c r="T65" s="645"/>
      <c r="U65" s="644"/>
      <c r="V65" s="644"/>
      <c r="W65" s="644"/>
      <c r="X65" s="644"/>
      <c r="Y65" s="644"/>
      <c r="Z65" s="644"/>
      <c r="AA65" s="644"/>
      <c r="AB65" s="644"/>
      <c r="AC65" s="644"/>
      <c r="AD65" s="644"/>
      <c r="AE65" s="644"/>
      <c r="AF65" s="644"/>
      <c r="AG65" s="644"/>
      <c r="AH65" s="644"/>
      <c r="AI65" s="644"/>
      <c r="AJ65" s="644"/>
      <c r="AK65" s="644"/>
      <c r="AL65" s="644"/>
      <c r="AM65" s="644"/>
      <c r="AN65" s="644"/>
      <c r="AO65" s="644"/>
    </row>
    <row r="66" spans="1:41" ht="36.75" customHeight="1">
      <c r="A66" s="643"/>
      <c r="B66" s="582"/>
      <c r="C66" s="1057" t="s">
        <v>425</v>
      </c>
      <c r="D66" s="1058"/>
      <c r="E66" s="1058"/>
      <c r="F66" s="1058"/>
      <c r="G66" s="1058"/>
      <c r="H66" s="1058"/>
      <c r="I66" s="1058"/>
      <c r="J66" s="1058"/>
      <c r="K66" s="1058"/>
      <c r="L66" s="1058"/>
      <c r="M66" s="1058"/>
      <c r="N66" s="1058"/>
      <c r="O66" s="1058"/>
      <c r="P66" s="1058"/>
      <c r="Q66" s="1058"/>
      <c r="R66" s="1058"/>
      <c r="S66" s="1058"/>
      <c r="T66" s="1058"/>
      <c r="U66" s="1058"/>
      <c r="V66" s="1058"/>
      <c r="W66" s="1059"/>
      <c r="X66" s="644"/>
      <c r="Y66" s="644"/>
      <c r="Z66" s="644"/>
      <c r="AA66" s="644"/>
      <c r="AB66" s="644"/>
      <c r="AC66" s="644"/>
      <c r="AD66" s="644"/>
      <c r="AE66" s="644"/>
      <c r="AF66" s="644"/>
      <c r="AG66" s="644"/>
      <c r="AH66" s="644"/>
      <c r="AI66" s="644"/>
      <c r="AJ66" s="644"/>
      <c r="AK66" s="644"/>
      <c r="AL66" s="644"/>
      <c r="AM66" s="644"/>
      <c r="AN66" s="644"/>
      <c r="AO66" s="644"/>
    </row>
    <row r="67" spans="1:41" ht="14.25" customHeight="1" thickBot="1">
      <c r="A67" s="643"/>
      <c r="B67" s="1037"/>
      <c r="C67" s="1037"/>
      <c r="D67" s="1037"/>
      <c r="E67" s="1037"/>
      <c r="F67" s="1037"/>
      <c r="G67" s="1037"/>
      <c r="H67" s="1037"/>
      <c r="I67" s="1038"/>
      <c r="J67" s="1038"/>
      <c r="K67" s="1038"/>
      <c r="L67" s="1038"/>
      <c r="M67" s="1038"/>
      <c r="N67" s="1038"/>
      <c r="O67" s="1038"/>
      <c r="P67" s="1038"/>
      <c r="Q67" s="1038"/>
      <c r="R67" s="1038"/>
      <c r="S67" s="646"/>
      <c r="T67" s="645"/>
      <c r="U67" s="644"/>
      <c r="V67" s="644"/>
      <c r="W67" s="644"/>
      <c r="X67" s="644"/>
      <c r="Y67" s="644"/>
      <c r="Z67" s="644"/>
      <c r="AA67" s="644"/>
      <c r="AB67" s="644"/>
      <c r="AC67" s="644"/>
      <c r="AD67" s="644"/>
      <c r="AE67" s="644"/>
      <c r="AF67" s="644"/>
      <c r="AG67" s="644"/>
      <c r="AH67" s="644"/>
      <c r="AI67" s="644"/>
      <c r="AJ67" s="644"/>
      <c r="AK67" s="644"/>
      <c r="AL67" s="644"/>
      <c r="AM67" s="644"/>
      <c r="AN67" s="644"/>
      <c r="AO67" s="644"/>
    </row>
    <row r="68" spans="1:41" ht="28.5" customHeight="1" thickBot="1">
      <c r="A68" s="643"/>
      <c r="B68" s="1039"/>
      <c r="C68" s="1039"/>
      <c r="D68" s="1039"/>
      <c r="E68" s="1039"/>
      <c r="F68" s="1039"/>
      <c r="G68" s="1039"/>
      <c r="H68" s="1040"/>
      <c r="I68" s="997" t="s">
        <v>426</v>
      </c>
      <c r="J68" s="998"/>
      <c r="K68" s="998"/>
      <c r="L68" s="998"/>
      <c r="M68" s="998"/>
      <c r="N68" s="998"/>
      <c r="O68" s="998"/>
      <c r="P68" s="998"/>
      <c r="Q68" s="998"/>
      <c r="R68" s="998"/>
      <c r="S68" s="998"/>
      <c r="T68" s="998"/>
      <c r="U68" s="998"/>
      <c r="V68" s="998"/>
      <c r="W68" s="999"/>
      <c r="X68" s="997" t="s">
        <v>427</v>
      </c>
      <c r="Y68" s="998"/>
      <c r="Z68" s="998"/>
      <c r="AA68" s="998"/>
      <c r="AB68" s="998"/>
      <c r="AC68" s="998"/>
      <c r="AD68" s="998"/>
      <c r="AE68" s="998"/>
      <c r="AF68" s="998"/>
      <c r="AG68" s="998"/>
      <c r="AH68" s="998"/>
      <c r="AI68" s="998"/>
      <c r="AJ68" s="998"/>
      <c r="AK68" s="998"/>
      <c r="AL68" s="999"/>
      <c r="AM68" s="644"/>
      <c r="AN68" s="644"/>
      <c r="AO68" s="644"/>
    </row>
    <row r="69" spans="1:41" ht="45.75" customHeight="1">
      <c r="A69" s="643"/>
      <c r="B69" s="1021"/>
      <c r="C69" s="1022"/>
      <c r="D69" s="1022"/>
      <c r="E69" s="1022"/>
      <c r="F69" s="1022"/>
      <c r="G69" s="1022"/>
      <c r="H69" s="1031" t="s">
        <v>428</v>
      </c>
      <c r="I69" s="1033" t="s">
        <v>429</v>
      </c>
      <c r="J69" s="1034"/>
      <c r="K69" s="1034"/>
      <c r="L69" s="1028" t="s">
        <v>430</v>
      </c>
      <c r="M69" s="1029"/>
      <c r="N69" s="1035"/>
      <c r="O69" s="1028" t="s">
        <v>431</v>
      </c>
      <c r="P69" s="1029"/>
      <c r="Q69" s="1035"/>
      <c r="R69" s="1028" t="s">
        <v>432</v>
      </c>
      <c r="S69" s="1029"/>
      <c r="T69" s="1035"/>
      <c r="U69" s="1028" t="s">
        <v>433</v>
      </c>
      <c r="V69" s="1029"/>
      <c r="W69" s="1030"/>
      <c r="X69" s="1041" t="s">
        <v>434</v>
      </c>
      <c r="Y69" s="1001"/>
      <c r="Z69" s="1002"/>
      <c r="AA69" s="1000" t="s">
        <v>435</v>
      </c>
      <c r="AB69" s="1001"/>
      <c r="AC69" s="1002"/>
      <c r="AD69" s="1000" t="s">
        <v>436</v>
      </c>
      <c r="AE69" s="1001"/>
      <c r="AF69" s="1002"/>
      <c r="AG69" s="1000" t="s">
        <v>437</v>
      </c>
      <c r="AH69" s="1001"/>
      <c r="AI69" s="1002"/>
      <c r="AJ69" s="1000" t="s">
        <v>438</v>
      </c>
      <c r="AK69" s="1001"/>
      <c r="AL69" s="1003"/>
      <c r="AM69" s="644"/>
      <c r="AN69" s="644"/>
      <c r="AO69" s="644"/>
    </row>
    <row r="70" spans="1:41" ht="45.75" customHeight="1">
      <c r="A70" s="643"/>
      <c r="B70" s="1023"/>
      <c r="C70" s="1024"/>
      <c r="D70" s="1024"/>
      <c r="E70" s="1024"/>
      <c r="F70" s="1024"/>
      <c r="G70" s="1024"/>
      <c r="H70" s="1032"/>
      <c r="I70" s="647" t="s">
        <v>439</v>
      </c>
      <c r="J70" s="648" t="s">
        <v>440</v>
      </c>
      <c r="K70" s="649" t="s">
        <v>441</v>
      </c>
      <c r="L70" s="648" t="s">
        <v>439</v>
      </c>
      <c r="M70" s="648" t="s">
        <v>440</v>
      </c>
      <c r="N70" s="649" t="s">
        <v>441</v>
      </c>
      <c r="O70" s="648" t="s">
        <v>439</v>
      </c>
      <c r="P70" s="648" t="s">
        <v>440</v>
      </c>
      <c r="Q70" s="649" t="s">
        <v>441</v>
      </c>
      <c r="R70" s="648" t="s">
        <v>439</v>
      </c>
      <c r="S70" s="648" t="s">
        <v>440</v>
      </c>
      <c r="T70" s="649" t="s">
        <v>441</v>
      </c>
      <c r="U70" s="648" t="s">
        <v>439</v>
      </c>
      <c r="V70" s="648" t="s">
        <v>440</v>
      </c>
      <c r="W70" s="649" t="s">
        <v>441</v>
      </c>
      <c r="X70" s="647" t="s">
        <v>439</v>
      </c>
      <c r="Y70" s="648" t="s">
        <v>440</v>
      </c>
      <c r="Z70" s="649" t="s">
        <v>441</v>
      </c>
      <c r="AA70" s="648" t="s">
        <v>439</v>
      </c>
      <c r="AB70" s="648" t="s">
        <v>440</v>
      </c>
      <c r="AC70" s="649" t="s">
        <v>441</v>
      </c>
      <c r="AD70" s="648" t="s">
        <v>439</v>
      </c>
      <c r="AE70" s="648" t="s">
        <v>440</v>
      </c>
      <c r="AF70" s="649" t="s">
        <v>441</v>
      </c>
      <c r="AG70" s="648" t="s">
        <v>439</v>
      </c>
      <c r="AH70" s="648" t="s">
        <v>440</v>
      </c>
      <c r="AI70" s="649" t="s">
        <v>441</v>
      </c>
      <c r="AJ70" s="648" t="s">
        <v>439</v>
      </c>
      <c r="AK70" s="648" t="s">
        <v>440</v>
      </c>
      <c r="AL70" s="650" t="s">
        <v>441</v>
      </c>
      <c r="AM70" s="644"/>
      <c r="AN70" s="644"/>
      <c r="AO70" s="644"/>
    </row>
    <row r="71" spans="1:41" ht="27" customHeight="1">
      <c r="A71" s="643"/>
      <c r="B71" s="651" t="s">
        <v>382</v>
      </c>
      <c r="C71" s="652"/>
      <c r="D71" s="652"/>
      <c r="E71" s="652"/>
      <c r="F71" s="652"/>
      <c r="G71" s="652"/>
      <c r="H71" s="653"/>
      <c r="I71" s="654"/>
      <c r="J71" s="655"/>
      <c r="K71" s="655"/>
      <c r="L71" s="656"/>
      <c r="M71" s="656"/>
      <c r="N71" s="656"/>
      <c r="O71" s="656"/>
      <c r="P71" s="656"/>
      <c r="Q71" s="656"/>
      <c r="R71" s="656"/>
      <c r="S71" s="656"/>
      <c r="T71" s="656"/>
      <c r="U71" s="656"/>
      <c r="V71" s="656"/>
      <c r="W71" s="657"/>
      <c r="X71" s="654"/>
      <c r="Y71" s="655"/>
      <c r="Z71" s="655"/>
      <c r="AA71" s="656"/>
      <c r="AB71" s="656"/>
      <c r="AC71" s="656"/>
      <c r="AD71" s="656"/>
      <c r="AE71" s="656"/>
      <c r="AF71" s="656"/>
      <c r="AG71" s="656"/>
      <c r="AH71" s="656"/>
      <c r="AI71" s="656"/>
      <c r="AJ71" s="656"/>
      <c r="AK71" s="656"/>
      <c r="AL71" s="657"/>
      <c r="AM71" s="644"/>
      <c r="AN71" s="1050"/>
      <c r="AO71" s="644"/>
    </row>
    <row r="72" spans="1:41" ht="27" customHeight="1">
      <c r="A72" s="643"/>
      <c r="B72" s="658"/>
      <c r="C72" s="659" t="s">
        <v>383</v>
      </c>
      <c r="D72" s="688"/>
      <c r="E72" s="688"/>
      <c r="F72" s="688"/>
      <c r="G72" s="689"/>
      <c r="H72" s="683"/>
      <c r="I72" s="684"/>
      <c r="J72" s="685"/>
      <c r="K72" s="671" t="e">
        <f>J72/I72</f>
        <v>#DIV/0!</v>
      </c>
      <c r="L72" s="686"/>
      <c r="M72" s="686"/>
      <c r="N72" s="671" t="e">
        <f>M72/L72</f>
        <v>#DIV/0!</v>
      </c>
      <c r="O72" s="686"/>
      <c r="P72" s="686"/>
      <c r="Q72" s="671" t="e">
        <f>P72/O72</f>
        <v>#DIV/0!</v>
      </c>
      <c r="R72" s="686"/>
      <c r="S72" s="687"/>
      <c r="T72" s="671" t="e">
        <f>S72/R72</f>
        <v>#DIV/0!</v>
      </c>
      <c r="U72" s="672" t="str">
        <f>IF(I72+L72+O72+R72&lt;&gt;0,I72+L72+O72+R72,"")</f>
        <v/>
      </c>
      <c r="V72" s="672" t="str">
        <f>IF(J72+M72+P72+S72&lt;&gt;0,J72+M72+P72+S72,"")</f>
        <v/>
      </c>
      <c r="W72" s="671" t="e">
        <f>V72/U72</f>
        <v>#VALUE!</v>
      </c>
      <c r="X72" s="684"/>
      <c r="Y72" s="685"/>
      <c r="Z72" s="671" t="e">
        <f>Y72/X72</f>
        <v>#DIV/0!</v>
      </c>
      <c r="AA72" s="686"/>
      <c r="AB72" s="686"/>
      <c r="AC72" s="671" t="e">
        <f>AB72/AA72</f>
        <v>#DIV/0!</v>
      </c>
      <c r="AD72" s="686"/>
      <c r="AE72" s="686"/>
      <c r="AF72" s="671" t="e">
        <f>AE72/AD72</f>
        <v>#DIV/0!</v>
      </c>
      <c r="AG72" s="686"/>
      <c r="AH72" s="687"/>
      <c r="AI72" s="671" t="e">
        <f>AH72/AG72</f>
        <v>#DIV/0!</v>
      </c>
      <c r="AJ72" s="672" t="str">
        <f>IF(X72+AA72+AD72+AG72&lt;&gt;0,X72+AA72+AD72+AG72,"")</f>
        <v/>
      </c>
      <c r="AK72" s="672" t="str">
        <f>IF(Y72+AB72+AE72+AH72&lt;&gt;0,Y72+AB72+AE72+AH72,"")</f>
        <v/>
      </c>
      <c r="AL72" s="457" t="e">
        <f>AK72/AJ72</f>
        <v>#VALUE!</v>
      </c>
      <c r="AM72" s="644"/>
      <c r="AN72" s="1051"/>
      <c r="AO72" s="644"/>
    </row>
    <row r="73" spans="1:41" ht="27" customHeight="1">
      <c r="A73" s="643"/>
      <c r="B73" s="661"/>
      <c r="C73" s="659" t="s">
        <v>384</v>
      </c>
      <c r="D73" s="688"/>
      <c r="E73" s="688"/>
      <c r="F73" s="688"/>
      <c r="G73" s="689"/>
      <c r="H73" s="683"/>
      <c r="I73" s="684"/>
      <c r="J73" s="685"/>
      <c r="K73" s="671" t="e">
        <f t="shared" ref="K73:K87" si="46">J73/I73</f>
        <v>#DIV/0!</v>
      </c>
      <c r="L73" s="686"/>
      <c r="M73" s="686"/>
      <c r="N73" s="671" t="e">
        <f t="shared" ref="N73:N82" si="47">M73/L73</f>
        <v>#DIV/0!</v>
      </c>
      <c r="O73" s="686"/>
      <c r="P73" s="686"/>
      <c r="Q73" s="671" t="e">
        <f t="shared" ref="Q73:Q82" si="48">P73/O73</f>
        <v>#DIV/0!</v>
      </c>
      <c r="R73" s="686"/>
      <c r="S73" s="687"/>
      <c r="T73" s="671" t="e">
        <f t="shared" ref="T73:T82" si="49">S73/R73</f>
        <v>#DIV/0!</v>
      </c>
      <c r="U73" s="672" t="str">
        <f t="shared" ref="U73:V81" si="50">IF(I73+L73+O73+R73&lt;&gt;0,I73+L73+O73+R73,"")</f>
        <v/>
      </c>
      <c r="V73" s="672" t="str">
        <f t="shared" si="50"/>
        <v/>
      </c>
      <c r="W73" s="671" t="e">
        <f t="shared" ref="W73:W82" si="51">V73/U73</f>
        <v>#VALUE!</v>
      </c>
      <c r="X73" s="684"/>
      <c r="Y73" s="685"/>
      <c r="Z73" s="671" t="e">
        <f t="shared" ref="Z73:Z82" si="52">Y73/X73</f>
        <v>#DIV/0!</v>
      </c>
      <c r="AA73" s="686"/>
      <c r="AB73" s="686"/>
      <c r="AC73" s="671" t="e">
        <f t="shared" ref="AC73:AC82" si="53">AB73/AA73</f>
        <v>#DIV/0!</v>
      </c>
      <c r="AD73" s="686"/>
      <c r="AE73" s="686"/>
      <c r="AF73" s="671" t="e">
        <f t="shared" ref="AF73:AF82" si="54">AE73/AD73</f>
        <v>#DIV/0!</v>
      </c>
      <c r="AG73" s="686"/>
      <c r="AH73" s="687"/>
      <c r="AI73" s="671" t="e">
        <f t="shared" ref="AI73:AI82" si="55">AH73/AG73</f>
        <v>#DIV/0!</v>
      </c>
      <c r="AJ73" s="672" t="str">
        <f t="shared" ref="AJ73:AK81" si="56">IF(X73+AA73+AD73+AG73&lt;&gt;0,X73+AA73+AD73+AG73,"")</f>
        <v/>
      </c>
      <c r="AK73" s="672" t="str">
        <f t="shared" si="56"/>
        <v/>
      </c>
      <c r="AL73" s="457" t="e">
        <f t="shared" ref="AL73:AL82" si="57">AK73/AJ73</f>
        <v>#VALUE!</v>
      </c>
      <c r="AM73" s="644"/>
      <c r="AN73" s="1051"/>
      <c r="AO73" s="644"/>
    </row>
    <row r="74" spans="1:41" ht="27" customHeight="1">
      <c r="A74" s="643"/>
      <c r="B74" s="661"/>
      <c r="C74" s="659" t="s">
        <v>385</v>
      </c>
      <c r="D74" s="688"/>
      <c r="E74" s="688"/>
      <c r="F74" s="688"/>
      <c r="G74" s="689"/>
      <c r="H74" s="683"/>
      <c r="I74" s="684"/>
      <c r="J74" s="685"/>
      <c r="K74" s="671" t="e">
        <f t="shared" si="46"/>
        <v>#DIV/0!</v>
      </c>
      <c r="L74" s="686"/>
      <c r="M74" s="686"/>
      <c r="N74" s="671" t="e">
        <f t="shared" si="47"/>
        <v>#DIV/0!</v>
      </c>
      <c r="O74" s="686"/>
      <c r="P74" s="686"/>
      <c r="Q74" s="671" t="e">
        <f t="shared" si="48"/>
        <v>#DIV/0!</v>
      </c>
      <c r="R74" s="686"/>
      <c r="S74" s="687"/>
      <c r="T74" s="671" t="e">
        <f t="shared" si="49"/>
        <v>#DIV/0!</v>
      </c>
      <c r="U74" s="672" t="str">
        <f t="shared" si="50"/>
        <v/>
      </c>
      <c r="V74" s="672" t="str">
        <f t="shared" si="50"/>
        <v/>
      </c>
      <c r="W74" s="671" t="e">
        <f t="shared" si="51"/>
        <v>#VALUE!</v>
      </c>
      <c r="X74" s="684"/>
      <c r="Y74" s="685"/>
      <c r="Z74" s="671" t="e">
        <f t="shared" si="52"/>
        <v>#DIV/0!</v>
      </c>
      <c r="AA74" s="686"/>
      <c r="AB74" s="686"/>
      <c r="AC74" s="671" t="e">
        <f t="shared" si="53"/>
        <v>#DIV/0!</v>
      </c>
      <c r="AD74" s="686"/>
      <c r="AE74" s="686"/>
      <c r="AF74" s="671" t="e">
        <f t="shared" si="54"/>
        <v>#DIV/0!</v>
      </c>
      <c r="AG74" s="686"/>
      <c r="AH74" s="687"/>
      <c r="AI74" s="671" t="e">
        <f t="shared" si="55"/>
        <v>#DIV/0!</v>
      </c>
      <c r="AJ74" s="672" t="str">
        <f t="shared" si="56"/>
        <v/>
      </c>
      <c r="AK74" s="672" t="str">
        <f t="shared" si="56"/>
        <v/>
      </c>
      <c r="AL74" s="457" t="e">
        <f t="shared" si="57"/>
        <v>#VALUE!</v>
      </c>
      <c r="AM74" s="644"/>
      <c r="AN74" s="1051"/>
      <c r="AO74" s="644"/>
    </row>
    <row r="75" spans="1:41" ht="27" customHeight="1">
      <c r="A75" s="643"/>
      <c r="B75" s="661"/>
      <c r="C75" s="659" t="s">
        <v>386</v>
      </c>
      <c r="D75" s="660" t="s">
        <v>585</v>
      </c>
      <c r="E75" s="660"/>
      <c r="F75" s="689"/>
      <c r="G75" s="660" t="s">
        <v>101</v>
      </c>
      <c r="H75" s="683"/>
      <c r="I75" s="684"/>
      <c r="J75" s="685"/>
      <c r="K75" s="671" t="e">
        <f t="shared" si="46"/>
        <v>#DIV/0!</v>
      </c>
      <c r="L75" s="686"/>
      <c r="M75" s="686"/>
      <c r="N75" s="671" t="e">
        <f t="shared" si="47"/>
        <v>#DIV/0!</v>
      </c>
      <c r="O75" s="686"/>
      <c r="P75" s="686"/>
      <c r="Q75" s="671" t="e">
        <f t="shared" si="48"/>
        <v>#DIV/0!</v>
      </c>
      <c r="R75" s="686"/>
      <c r="S75" s="687"/>
      <c r="T75" s="671" t="e">
        <f t="shared" si="49"/>
        <v>#DIV/0!</v>
      </c>
      <c r="U75" s="672" t="str">
        <f t="shared" si="50"/>
        <v/>
      </c>
      <c r="V75" s="672" t="str">
        <f t="shared" si="50"/>
        <v/>
      </c>
      <c r="W75" s="671" t="e">
        <f t="shared" si="51"/>
        <v>#VALUE!</v>
      </c>
      <c r="X75" s="684"/>
      <c r="Y75" s="685"/>
      <c r="Z75" s="671" t="e">
        <f t="shared" si="52"/>
        <v>#DIV/0!</v>
      </c>
      <c r="AA75" s="686"/>
      <c r="AB75" s="686"/>
      <c r="AC75" s="671" t="e">
        <f t="shared" si="53"/>
        <v>#DIV/0!</v>
      </c>
      <c r="AD75" s="686"/>
      <c r="AE75" s="686"/>
      <c r="AF75" s="671" t="e">
        <f t="shared" si="54"/>
        <v>#DIV/0!</v>
      </c>
      <c r="AG75" s="686"/>
      <c r="AH75" s="687"/>
      <c r="AI75" s="671" t="e">
        <f t="shared" si="55"/>
        <v>#DIV/0!</v>
      </c>
      <c r="AJ75" s="672" t="str">
        <f t="shared" si="56"/>
        <v/>
      </c>
      <c r="AK75" s="672" t="str">
        <f t="shared" si="56"/>
        <v/>
      </c>
      <c r="AL75" s="457" t="e">
        <f t="shared" si="57"/>
        <v>#VALUE!</v>
      </c>
      <c r="AM75" s="644"/>
      <c r="AN75" s="1051"/>
      <c r="AO75" s="644"/>
    </row>
    <row r="76" spans="1:41" ht="27" customHeight="1">
      <c r="A76" s="643"/>
      <c r="B76" s="661"/>
      <c r="C76" s="659" t="s">
        <v>387</v>
      </c>
      <c r="D76" s="688"/>
      <c r="E76" s="688"/>
      <c r="F76" s="688"/>
      <c r="G76" s="689"/>
      <c r="H76" s="683"/>
      <c r="I76" s="684"/>
      <c r="J76" s="685"/>
      <c r="K76" s="671" t="e">
        <f t="shared" si="46"/>
        <v>#DIV/0!</v>
      </c>
      <c r="L76" s="686"/>
      <c r="M76" s="686"/>
      <c r="N76" s="671" t="e">
        <f t="shared" si="47"/>
        <v>#DIV/0!</v>
      </c>
      <c r="O76" s="686"/>
      <c r="P76" s="686"/>
      <c r="Q76" s="671" t="e">
        <f t="shared" si="48"/>
        <v>#DIV/0!</v>
      </c>
      <c r="R76" s="686"/>
      <c r="S76" s="687"/>
      <c r="T76" s="671" t="e">
        <f t="shared" si="49"/>
        <v>#DIV/0!</v>
      </c>
      <c r="U76" s="672" t="str">
        <f t="shared" si="50"/>
        <v/>
      </c>
      <c r="V76" s="672" t="str">
        <f t="shared" si="50"/>
        <v/>
      </c>
      <c r="W76" s="671" t="e">
        <f t="shared" si="51"/>
        <v>#VALUE!</v>
      </c>
      <c r="X76" s="684"/>
      <c r="Y76" s="685"/>
      <c r="Z76" s="671" t="e">
        <f t="shared" si="52"/>
        <v>#DIV/0!</v>
      </c>
      <c r="AA76" s="686"/>
      <c r="AB76" s="686"/>
      <c r="AC76" s="671" t="e">
        <f t="shared" si="53"/>
        <v>#DIV/0!</v>
      </c>
      <c r="AD76" s="686"/>
      <c r="AE76" s="686"/>
      <c r="AF76" s="671" t="e">
        <f t="shared" si="54"/>
        <v>#DIV/0!</v>
      </c>
      <c r="AG76" s="686"/>
      <c r="AH76" s="687"/>
      <c r="AI76" s="671" t="e">
        <f t="shared" si="55"/>
        <v>#DIV/0!</v>
      </c>
      <c r="AJ76" s="672" t="str">
        <f t="shared" si="56"/>
        <v/>
      </c>
      <c r="AK76" s="672" t="str">
        <f t="shared" si="56"/>
        <v/>
      </c>
      <c r="AL76" s="457" t="e">
        <f t="shared" si="57"/>
        <v>#VALUE!</v>
      </c>
      <c r="AM76" s="644"/>
      <c r="AN76" s="1051"/>
      <c r="AO76" s="644"/>
    </row>
    <row r="77" spans="1:41" ht="27" customHeight="1">
      <c r="A77" s="643"/>
      <c r="B77" s="661"/>
      <c r="C77" s="659" t="s">
        <v>388</v>
      </c>
      <c r="D77" s="660" t="s">
        <v>389</v>
      </c>
      <c r="E77" s="660"/>
      <c r="F77" s="660"/>
      <c r="G77" s="660"/>
      <c r="H77" s="683"/>
      <c r="I77" s="684"/>
      <c r="J77" s="685"/>
      <c r="K77" s="671" t="e">
        <f t="shared" si="46"/>
        <v>#DIV/0!</v>
      </c>
      <c r="L77" s="686"/>
      <c r="M77" s="686"/>
      <c r="N77" s="671" t="e">
        <f t="shared" si="47"/>
        <v>#DIV/0!</v>
      </c>
      <c r="O77" s="686"/>
      <c r="P77" s="686"/>
      <c r="Q77" s="671" t="e">
        <f t="shared" si="48"/>
        <v>#DIV/0!</v>
      </c>
      <c r="R77" s="686"/>
      <c r="S77" s="687"/>
      <c r="T77" s="671" t="e">
        <f t="shared" si="49"/>
        <v>#DIV/0!</v>
      </c>
      <c r="U77" s="672" t="str">
        <f t="shared" si="50"/>
        <v/>
      </c>
      <c r="V77" s="672" t="str">
        <f t="shared" si="50"/>
        <v/>
      </c>
      <c r="W77" s="671" t="e">
        <f t="shared" si="51"/>
        <v>#VALUE!</v>
      </c>
      <c r="X77" s="684"/>
      <c r="Y77" s="685"/>
      <c r="Z77" s="671" t="e">
        <f t="shared" si="52"/>
        <v>#DIV/0!</v>
      </c>
      <c r="AA77" s="686"/>
      <c r="AB77" s="686"/>
      <c r="AC77" s="671" t="e">
        <f t="shared" si="53"/>
        <v>#DIV/0!</v>
      </c>
      <c r="AD77" s="686"/>
      <c r="AE77" s="686"/>
      <c r="AF77" s="671" t="e">
        <f t="shared" si="54"/>
        <v>#DIV/0!</v>
      </c>
      <c r="AG77" s="686"/>
      <c r="AH77" s="687"/>
      <c r="AI77" s="671" t="e">
        <f t="shared" si="55"/>
        <v>#DIV/0!</v>
      </c>
      <c r="AJ77" s="672" t="str">
        <f t="shared" si="56"/>
        <v/>
      </c>
      <c r="AK77" s="672" t="str">
        <f t="shared" si="56"/>
        <v/>
      </c>
      <c r="AL77" s="457" t="e">
        <f t="shared" si="57"/>
        <v>#VALUE!</v>
      </c>
      <c r="AM77" s="644"/>
      <c r="AN77" s="1051"/>
      <c r="AO77" s="644"/>
    </row>
    <row r="78" spans="1:41" ht="27" customHeight="1">
      <c r="A78" s="643"/>
      <c r="B78" s="661"/>
      <c r="C78" s="659" t="s">
        <v>390</v>
      </c>
      <c r="D78" s="660" t="s">
        <v>103</v>
      </c>
      <c r="E78" s="660"/>
      <c r="F78" s="660"/>
      <c r="G78" s="660"/>
      <c r="H78" s="683"/>
      <c r="I78" s="684"/>
      <c r="J78" s="685"/>
      <c r="K78" s="671" t="e">
        <f t="shared" si="46"/>
        <v>#DIV/0!</v>
      </c>
      <c r="L78" s="686"/>
      <c r="M78" s="686"/>
      <c r="N78" s="671" t="e">
        <f t="shared" si="47"/>
        <v>#DIV/0!</v>
      </c>
      <c r="O78" s="686"/>
      <c r="P78" s="686"/>
      <c r="Q78" s="671" t="e">
        <f t="shared" si="48"/>
        <v>#DIV/0!</v>
      </c>
      <c r="R78" s="686"/>
      <c r="S78" s="687"/>
      <c r="T78" s="671" t="e">
        <f t="shared" si="49"/>
        <v>#DIV/0!</v>
      </c>
      <c r="U78" s="672" t="str">
        <f t="shared" si="50"/>
        <v/>
      </c>
      <c r="V78" s="672" t="str">
        <f t="shared" si="50"/>
        <v/>
      </c>
      <c r="W78" s="671" t="e">
        <f t="shared" si="51"/>
        <v>#VALUE!</v>
      </c>
      <c r="X78" s="684"/>
      <c r="Y78" s="685"/>
      <c r="Z78" s="671" t="e">
        <f t="shared" si="52"/>
        <v>#DIV/0!</v>
      </c>
      <c r="AA78" s="686"/>
      <c r="AB78" s="686"/>
      <c r="AC78" s="671" t="e">
        <f t="shared" si="53"/>
        <v>#DIV/0!</v>
      </c>
      <c r="AD78" s="686"/>
      <c r="AE78" s="686"/>
      <c r="AF78" s="671" t="e">
        <f t="shared" si="54"/>
        <v>#DIV/0!</v>
      </c>
      <c r="AG78" s="686"/>
      <c r="AH78" s="687"/>
      <c r="AI78" s="671" t="e">
        <f t="shared" si="55"/>
        <v>#DIV/0!</v>
      </c>
      <c r="AJ78" s="672" t="str">
        <f t="shared" si="56"/>
        <v/>
      </c>
      <c r="AK78" s="672" t="str">
        <f t="shared" si="56"/>
        <v/>
      </c>
      <c r="AL78" s="457" t="e">
        <f t="shared" si="57"/>
        <v>#VALUE!</v>
      </c>
      <c r="AM78" s="644"/>
      <c r="AN78" s="1051"/>
      <c r="AO78" s="644"/>
    </row>
    <row r="79" spans="1:41" ht="27" customHeight="1">
      <c r="A79" s="643"/>
      <c r="B79" s="662"/>
      <c r="C79" s="659" t="s">
        <v>391</v>
      </c>
      <c r="D79" s="660" t="s">
        <v>104</v>
      </c>
      <c r="E79" s="660"/>
      <c r="F79" s="660"/>
      <c r="G79" s="660"/>
      <c r="H79" s="683"/>
      <c r="I79" s="684"/>
      <c r="J79" s="685"/>
      <c r="K79" s="671" t="e">
        <f t="shared" si="46"/>
        <v>#DIV/0!</v>
      </c>
      <c r="L79" s="686"/>
      <c r="M79" s="686"/>
      <c r="N79" s="671" t="e">
        <f t="shared" si="47"/>
        <v>#DIV/0!</v>
      </c>
      <c r="O79" s="686"/>
      <c r="P79" s="686"/>
      <c r="Q79" s="671" t="e">
        <f t="shared" si="48"/>
        <v>#DIV/0!</v>
      </c>
      <c r="R79" s="686"/>
      <c r="S79" s="687"/>
      <c r="T79" s="671" t="e">
        <f t="shared" si="49"/>
        <v>#DIV/0!</v>
      </c>
      <c r="U79" s="672" t="str">
        <f t="shared" si="50"/>
        <v/>
      </c>
      <c r="V79" s="672" t="str">
        <f t="shared" si="50"/>
        <v/>
      </c>
      <c r="W79" s="671" t="e">
        <f t="shared" si="51"/>
        <v>#VALUE!</v>
      </c>
      <c r="X79" s="684"/>
      <c r="Y79" s="685"/>
      <c r="Z79" s="671" t="e">
        <f t="shared" si="52"/>
        <v>#DIV/0!</v>
      </c>
      <c r="AA79" s="686"/>
      <c r="AB79" s="686"/>
      <c r="AC79" s="671" t="e">
        <f t="shared" si="53"/>
        <v>#DIV/0!</v>
      </c>
      <c r="AD79" s="686"/>
      <c r="AE79" s="686"/>
      <c r="AF79" s="671" t="e">
        <f t="shared" si="54"/>
        <v>#DIV/0!</v>
      </c>
      <c r="AG79" s="686"/>
      <c r="AH79" s="687"/>
      <c r="AI79" s="671" t="e">
        <f t="shared" si="55"/>
        <v>#DIV/0!</v>
      </c>
      <c r="AJ79" s="672" t="str">
        <f t="shared" si="56"/>
        <v/>
      </c>
      <c r="AK79" s="672" t="str">
        <f t="shared" si="56"/>
        <v/>
      </c>
      <c r="AL79" s="457" t="e">
        <f t="shared" si="57"/>
        <v>#VALUE!</v>
      </c>
      <c r="AM79" s="644"/>
      <c r="AN79" s="1051"/>
      <c r="AO79" s="644"/>
    </row>
    <row r="80" spans="1:41" ht="27" customHeight="1">
      <c r="A80" s="643"/>
      <c r="B80" s="662"/>
      <c r="C80" s="659" t="s">
        <v>392</v>
      </c>
      <c r="D80" s="1045"/>
      <c r="E80" s="1045"/>
      <c r="F80" s="1045"/>
      <c r="G80" s="1045"/>
      <c r="H80" s="683"/>
      <c r="I80" s="684"/>
      <c r="J80" s="685"/>
      <c r="K80" s="671" t="e">
        <f t="shared" si="46"/>
        <v>#DIV/0!</v>
      </c>
      <c r="L80" s="686"/>
      <c r="M80" s="686"/>
      <c r="N80" s="671" t="e">
        <f t="shared" si="47"/>
        <v>#DIV/0!</v>
      </c>
      <c r="O80" s="686"/>
      <c r="P80" s="686"/>
      <c r="Q80" s="671" t="e">
        <f t="shared" si="48"/>
        <v>#DIV/0!</v>
      </c>
      <c r="R80" s="686"/>
      <c r="S80" s="687"/>
      <c r="T80" s="671" t="e">
        <f t="shared" si="49"/>
        <v>#DIV/0!</v>
      </c>
      <c r="U80" s="672" t="str">
        <f t="shared" si="50"/>
        <v/>
      </c>
      <c r="V80" s="672" t="str">
        <f t="shared" si="50"/>
        <v/>
      </c>
      <c r="W80" s="671" t="e">
        <f t="shared" si="51"/>
        <v>#VALUE!</v>
      </c>
      <c r="X80" s="684"/>
      <c r="Y80" s="685"/>
      <c r="Z80" s="671" t="e">
        <f t="shared" si="52"/>
        <v>#DIV/0!</v>
      </c>
      <c r="AA80" s="686"/>
      <c r="AB80" s="686"/>
      <c r="AC80" s="671" t="e">
        <f t="shared" si="53"/>
        <v>#DIV/0!</v>
      </c>
      <c r="AD80" s="686"/>
      <c r="AE80" s="686"/>
      <c r="AF80" s="671" t="e">
        <f t="shared" si="54"/>
        <v>#DIV/0!</v>
      </c>
      <c r="AG80" s="686"/>
      <c r="AH80" s="687"/>
      <c r="AI80" s="671" t="e">
        <f t="shared" si="55"/>
        <v>#DIV/0!</v>
      </c>
      <c r="AJ80" s="672" t="str">
        <f t="shared" si="56"/>
        <v/>
      </c>
      <c r="AK80" s="672" t="str">
        <f>IF(Y80+AB80+AE80+AH80&lt;&gt;0,Y80+AB80+AE80+AH80,"")</f>
        <v/>
      </c>
      <c r="AL80" s="457" t="e">
        <f t="shared" si="57"/>
        <v>#VALUE!</v>
      </c>
      <c r="AM80" s="644"/>
      <c r="AN80" s="1051"/>
      <c r="AO80" s="644"/>
    </row>
    <row r="81" spans="1:41" ht="27" customHeight="1">
      <c r="A81" s="643"/>
      <c r="B81" s="662"/>
      <c r="C81" s="659" t="s">
        <v>393</v>
      </c>
      <c r="D81" s="1046" t="s">
        <v>105</v>
      </c>
      <c r="E81" s="1046"/>
      <c r="F81" s="1046"/>
      <c r="G81" s="660"/>
      <c r="H81" s="683"/>
      <c r="I81" s="684"/>
      <c r="J81" s="685"/>
      <c r="K81" s="671" t="e">
        <f t="shared" si="46"/>
        <v>#DIV/0!</v>
      </c>
      <c r="L81" s="686"/>
      <c r="M81" s="686"/>
      <c r="N81" s="671" t="e">
        <f t="shared" si="47"/>
        <v>#DIV/0!</v>
      </c>
      <c r="O81" s="686"/>
      <c r="P81" s="686"/>
      <c r="Q81" s="671" t="e">
        <f t="shared" si="48"/>
        <v>#DIV/0!</v>
      </c>
      <c r="R81" s="686"/>
      <c r="S81" s="687"/>
      <c r="T81" s="671" t="e">
        <f t="shared" si="49"/>
        <v>#DIV/0!</v>
      </c>
      <c r="U81" s="672" t="str">
        <f>IF(I81+L81+O81+R81&lt;&gt;0,I81+L81+O81+R81,"")</f>
        <v/>
      </c>
      <c r="V81" s="672" t="str">
        <f t="shared" si="50"/>
        <v/>
      </c>
      <c r="W81" s="671" t="e">
        <f t="shared" si="51"/>
        <v>#VALUE!</v>
      </c>
      <c r="X81" s="684"/>
      <c r="Y81" s="685"/>
      <c r="Z81" s="671" t="e">
        <f t="shared" si="52"/>
        <v>#DIV/0!</v>
      </c>
      <c r="AA81" s="686"/>
      <c r="AB81" s="686"/>
      <c r="AC81" s="671" t="e">
        <f t="shared" si="53"/>
        <v>#DIV/0!</v>
      </c>
      <c r="AD81" s="686"/>
      <c r="AE81" s="686"/>
      <c r="AF81" s="671" t="e">
        <f t="shared" si="54"/>
        <v>#DIV/0!</v>
      </c>
      <c r="AG81" s="686"/>
      <c r="AH81" s="687"/>
      <c r="AI81" s="671" t="e">
        <f t="shared" si="55"/>
        <v>#DIV/0!</v>
      </c>
      <c r="AJ81" s="672" t="str">
        <f>IF(X81+AA81+AD81+AG81&lt;&gt;0,X81+AA81+AD81+AG81,"")</f>
        <v/>
      </c>
      <c r="AK81" s="672" t="str">
        <f t="shared" si="56"/>
        <v/>
      </c>
      <c r="AL81" s="457" t="e">
        <f t="shared" si="57"/>
        <v>#VALUE!</v>
      </c>
      <c r="AM81" s="644"/>
      <c r="AN81" s="1051"/>
      <c r="AO81" s="644"/>
    </row>
    <row r="82" spans="1:41" ht="27" customHeight="1">
      <c r="A82" s="643"/>
      <c r="B82" s="663"/>
      <c r="C82" s="1042" t="s">
        <v>106</v>
      </c>
      <c r="D82" s="1042"/>
      <c r="E82" s="1042"/>
      <c r="F82" s="1042"/>
      <c r="G82" s="1042"/>
      <c r="H82" s="682"/>
      <c r="I82" s="347" t="str">
        <f>IF(SUM(I72:I81)&lt;&gt;0,SUM(I72:I81),"")</f>
        <v/>
      </c>
      <c r="J82" s="348" t="str">
        <f>IF(SUM(J72:J81)&lt;&gt;0,SUM(J72:J81),"")</f>
        <v/>
      </c>
      <c r="K82" s="671" t="e">
        <f t="shared" si="46"/>
        <v>#VALUE!</v>
      </c>
      <c r="L82" s="672" t="str">
        <f>IF(SUM(L72:L81)&lt;&gt;0,SUM(L72:L81),"")</f>
        <v/>
      </c>
      <c r="M82" s="672" t="str">
        <f>IF(SUM(M72:M81)&lt;&gt;0,SUM(M72:M81),"")</f>
        <v/>
      </c>
      <c r="N82" s="671" t="e">
        <f t="shared" si="47"/>
        <v>#VALUE!</v>
      </c>
      <c r="O82" s="672" t="str">
        <f>IF(SUM(O72:O81)&lt;&gt;0,SUM(O72:O81),"")</f>
        <v/>
      </c>
      <c r="P82" s="672" t="str">
        <f>IF(SUM(P72:P81)&lt;&gt;0,SUM(P72:P81),"")</f>
        <v/>
      </c>
      <c r="Q82" s="671" t="e">
        <f t="shared" si="48"/>
        <v>#VALUE!</v>
      </c>
      <c r="R82" s="672" t="str">
        <f>IF(SUM(R72:R81)&lt;&gt;0,SUM(R72:R81),"")</f>
        <v/>
      </c>
      <c r="S82" s="673" t="str">
        <f>IF(SUM(S72:S81)&lt;&gt;0,SUM(S72:S81),"")</f>
        <v/>
      </c>
      <c r="T82" s="671" t="e">
        <f t="shared" si="49"/>
        <v>#VALUE!</v>
      </c>
      <c r="U82" s="672" t="str">
        <f>IF(SUM(U72:U81)&lt;&gt;0,SUM(U72:U81),"")</f>
        <v/>
      </c>
      <c r="V82" s="672" t="str">
        <f>IF(SUM(V72:V81)&lt;&gt;0,SUM(V72:V81),"")</f>
        <v/>
      </c>
      <c r="W82" s="671" t="e">
        <f t="shared" si="51"/>
        <v>#VALUE!</v>
      </c>
      <c r="X82" s="347" t="str">
        <f>IF(SUM(X72:X81)&lt;&gt;0,SUM(X72:X81),"")</f>
        <v/>
      </c>
      <c r="Y82" s="348" t="str">
        <f>IF(SUM(Y72:Y81)&lt;&gt;0,SUM(Y72:Y81),"")</f>
        <v/>
      </c>
      <c r="Z82" s="671" t="e">
        <f t="shared" si="52"/>
        <v>#VALUE!</v>
      </c>
      <c r="AA82" s="672" t="str">
        <f>IF(SUM(AA72:AA81)&lt;&gt;0,SUM(AA72:AA81),"")</f>
        <v/>
      </c>
      <c r="AB82" s="672" t="str">
        <f>IF(SUM(AB72:AB81)&lt;&gt;0,SUM(AB72:AB81),"")</f>
        <v/>
      </c>
      <c r="AC82" s="671" t="e">
        <f t="shared" si="53"/>
        <v>#VALUE!</v>
      </c>
      <c r="AD82" s="672" t="str">
        <f>IF(SUM(AD72:AD81)&lt;&gt;0,SUM(AD72:AD81),"")</f>
        <v/>
      </c>
      <c r="AE82" s="672" t="str">
        <f>IF(SUM(AE72:AE81)&lt;&gt;0,SUM(AE72:AE81),"")</f>
        <v/>
      </c>
      <c r="AF82" s="671" t="e">
        <f t="shared" si="54"/>
        <v>#VALUE!</v>
      </c>
      <c r="AG82" s="672" t="str">
        <f>IF(SUM(AG72:AG81)&lt;&gt;0,SUM(AG72:AG81),"")</f>
        <v/>
      </c>
      <c r="AH82" s="673" t="str">
        <f>IF(SUM(AH72:AH81)&lt;&gt;0,SUM(AH72:AH81),"")</f>
        <v/>
      </c>
      <c r="AI82" s="671" t="e">
        <f t="shared" si="55"/>
        <v>#VALUE!</v>
      </c>
      <c r="AJ82" s="672" t="str">
        <f>IF(SUM(AJ72:AJ81)&lt;&gt;0,SUM(AJ72:AJ81),"")</f>
        <v/>
      </c>
      <c r="AK82" s="672" t="str">
        <f>IF(SUM(AK72:AK81)&lt;&gt;0,SUM(AK72:AK81),"")</f>
        <v/>
      </c>
      <c r="AL82" s="457" t="e">
        <f t="shared" si="57"/>
        <v>#VALUE!</v>
      </c>
      <c r="AM82" s="644"/>
      <c r="AN82" s="1051"/>
      <c r="AO82" s="644"/>
    </row>
    <row r="83" spans="1:41" ht="27" customHeight="1">
      <c r="A83" s="643"/>
      <c r="B83" s="1043" t="s">
        <v>395</v>
      </c>
      <c r="C83" s="1044"/>
      <c r="D83" s="1044"/>
      <c r="E83" s="1044"/>
      <c r="F83" s="1044"/>
      <c r="G83" s="664"/>
      <c r="H83" s="653"/>
      <c r="I83" s="665"/>
      <c r="J83" s="666"/>
      <c r="K83" s="666"/>
      <c r="L83" s="667"/>
      <c r="M83" s="667"/>
      <c r="N83" s="667"/>
      <c r="O83" s="667"/>
      <c r="P83" s="667"/>
      <c r="Q83" s="667"/>
      <c r="R83" s="667"/>
      <c r="S83" s="667"/>
      <c r="T83" s="667"/>
      <c r="U83" s="667"/>
      <c r="V83" s="667"/>
      <c r="W83" s="668"/>
      <c r="X83" s="665"/>
      <c r="Y83" s="666"/>
      <c r="Z83" s="666"/>
      <c r="AA83" s="667"/>
      <c r="AB83" s="667"/>
      <c r="AC83" s="667"/>
      <c r="AD83" s="667"/>
      <c r="AE83" s="667"/>
      <c r="AF83" s="667"/>
      <c r="AG83" s="667"/>
      <c r="AH83" s="667"/>
      <c r="AI83" s="667"/>
      <c r="AJ83" s="667"/>
      <c r="AK83" s="667"/>
      <c r="AL83" s="668"/>
      <c r="AM83" s="644"/>
      <c r="AN83" s="1051"/>
      <c r="AO83" s="644"/>
    </row>
    <row r="84" spans="1:41" ht="27" customHeight="1">
      <c r="A84" s="643"/>
      <c r="B84" s="658"/>
      <c r="C84" s="659" t="s">
        <v>383</v>
      </c>
      <c r="D84" s="1045"/>
      <c r="E84" s="1045"/>
      <c r="F84" s="1045"/>
      <c r="G84" s="1045"/>
      <c r="H84" s="683"/>
      <c r="I84" s="684"/>
      <c r="J84" s="685"/>
      <c r="K84" s="671" t="e">
        <f t="shared" si="46"/>
        <v>#DIV/0!</v>
      </c>
      <c r="L84" s="686"/>
      <c r="M84" s="686"/>
      <c r="N84" s="671" t="e">
        <f t="shared" ref="N84:N87" si="58">M84/L84</f>
        <v>#DIV/0!</v>
      </c>
      <c r="O84" s="686"/>
      <c r="P84" s="686"/>
      <c r="Q84" s="671" t="e">
        <f t="shared" ref="Q84:Q87" si="59">P84/O84</f>
        <v>#DIV/0!</v>
      </c>
      <c r="R84" s="686"/>
      <c r="S84" s="687"/>
      <c r="T84" s="456" t="e">
        <f t="shared" ref="T84:T87" si="60">S84/R84</f>
        <v>#DIV/0!</v>
      </c>
      <c r="U84" s="672" t="str">
        <f>IF(I84+L84+O84+R84&lt;&gt;0,I84+L84+O84+R84,"")</f>
        <v/>
      </c>
      <c r="V84" s="672" t="str">
        <f>IF(J84+M84+P84+S84&lt;&gt;0,J84+M84+P84+S84,"")</f>
        <v/>
      </c>
      <c r="W84" s="456" t="e">
        <f t="shared" ref="W84:W87" si="61">V84/U84</f>
        <v>#VALUE!</v>
      </c>
      <c r="X84" s="684"/>
      <c r="Y84" s="685"/>
      <c r="Z84" s="456" t="e">
        <f t="shared" ref="Z84:Z87" si="62">Y84/X84</f>
        <v>#DIV/0!</v>
      </c>
      <c r="AA84" s="686"/>
      <c r="AB84" s="686"/>
      <c r="AC84" s="456" t="e">
        <f t="shared" ref="AC84:AC87" si="63">AB84/AA84</f>
        <v>#DIV/0!</v>
      </c>
      <c r="AD84" s="686"/>
      <c r="AE84" s="686"/>
      <c r="AF84" s="456" t="e">
        <f t="shared" ref="AF84:AF87" si="64">AE84/AD84</f>
        <v>#DIV/0!</v>
      </c>
      <c r="AG84" s="686"/>
      <c r="AH84" s="687"/>
      <c r="AI84" s="456" t="e">
        <f t="shared" ref="AI84:AI87" si="65">AH84/AG84</f>
        <v>#DIV/0!</v>
      </c>
      <c r="AJ84" s="672" t="str">
        <f>IF(X84+AA84+AD84+AG84&lt;&gt;0,X84+AA84+AD84+AG84,"")</f>
        <v/>
      </c>
      <c r="AK84" s="672" t="str">
        <f>IF(Y84+AB84+AE84+AH84&lt;&gt;0,Y84+AB84+AE84+AH84,"")</f>
        <v/>
      </c>
      <c r="AL84" s="674" t="e">
        <f t="shared" ref="AL84:AL87" si="66">AK84/AJ84</f>
        <v>#VALUE!</v>
      </c>
      <c r="AM84" s="644"/>
      <c r="AN84" s="644"/>
      <c r="AO84" s="644"/>
    </row>
    <row r="85" spans="1:41" ht="27" customHeight="1">
      <c r="A85" s="643"/>
      <c r="B85" s="661"/>
      <c r="C85" s="659" t="s">
        <v>384</v>
      </c>
      <c r="D85" s="1045"/>
      <c r="E85" s="1045"/>
      <c r="F85" s="1045"/>
      <c r="G85" s="1045"/>
      <c r="H85" s="683"/>
      <c r="I85" s="684"/>
      <c r="J85" s="685"/>
      <c r="K85" s="671" t="e">
        <f t="shared" si="46"/>
        <v>#DIV/0!</v>
      </c>
      <c r="L85" s="686"/>
      <c r="M85" s="686"/>
      <c r="N85" s="671" t="e">
        <f t="shared" si="58"/>
        <v>#DIV/0!</v>
      </c>
      <c r="O85" s="686"/>
      <c r="P85" s="686"/>
      <c r="Q85" s="671" t="e">
        <f t="shared" si="59"/>
        <v>#DIV/0!</v>
      </c>
      <c r="R85" s="686"/>
      <c r="S85" s="687"/>
      <c r="T85" s="456" t="e">
        <f t="shared" si="60"/>
        <v>#DIV/0!</v>
      </c>
      <c r="U85" s="672" t="str">
        <f t="shared" ref="U85:V86" si="67">IF(I85+L85+O85+R85&lt;&gt;0,I85+L85+O85+R85,"")</f>
        <v/>
      </c>
      <c r="V85" s="672" t="str">
        <f t="shared" si="67"/>
        <v/>
      </c>
      <c r="W85" s="456" t="e">
        <f t="shared" si="61"/>
        <v>#VALUE!</v>
      </c>
      <c r="X85" s="684"/>
      <c r="Y85" s="685"/>
      <c r="Z85" s="456" t="e">
        <f t="shared" si="62"/>
        <v>#DIV/0!</v>
      </c>
      <c r="AA85" s="686"/>
      <c r="AB85" s="686"/>
      <c r="AC85" s="456" t="e">
        <f t="shared" si="63"/>
        <v>#DIV/0!</v>
      </c>
      <c r="AD85" s="686"/>
      <c r="AE85" s="686"/>
      <c r="AF85" s="456" t="e">
        <f t="shared" si="64"/>
        <v>#DIV/0!</v>
      </c>
      <c r="AG85" s="686"/>
      <c r="AH85" s="687"/>
      <c r="AI85" s="456" t="e">
        <f t="shared" si="65"/>
        <v>#DIV/0!</v>
      </c>
      <c r="AJ85" s="672" t="str">
        <f t="shared" ref="AJ85:AK86" si="68">IF(X85+AA85+AD85+AG85&lt;&gt;0,X85+AA85+AD85+AG85,"")</f>
        <v/>
      </c>
      <c r="AK85" s="672" t="str">
        <f t="shared" si="68"/>
        <v/>
      </c>
      <c r="AL85" s="674" t="e">
        <f t="shared" si="66"/>
        <v>#VALUE!</v>
      </c>
      <c r="AM85" s="644"/>
      <c r="AN85" s="644"/>
      <c r="AO85" s="644"/>
    </row>
    <row r="86" spans="1:41" ht="27" customHeight="1">
      <c r="A86" s="643"/>
      <c r="B86" s="661"/>
      <c r="C86" s="659" t="s">
        <v>385</v>
      </c>
      <c r="D86" s="1045"/>
      <c r="E86" s="1045"/>
      <c r="F86" s="1045"/>
      <c r="G86" s="1045"/>
      <c r="H86" s="683"/>
      <c r="I86" s="684"/>
      <c r="J86" s="685"/>
      <c r="K86" s="671" t="e">
        <f t="shared" si="46"/>
        <v>#DIV/0!</v>
      </c>
      <c r="L86" s="686"/>
      <c r="M86" s="686"/>
      <c r="N86" s="671" t="e">
        <f t="shared" si="58"/>
        <v>#DIV/0!</v>
      </c>
      <c r="O86" s="686"/>
      <c r="P86" s="686"/>
      <c r="Q86" s="671" t="e">
        <f t="shared" si="59"/>
        <v>#DIV/0!</v>
      </c>
      <c r="R86" s="686"/>
      <c r="S86" s="687"/>
      <c r="T86" s="456" t="e">
        <f t="shared" si="60"/>
        <v>#DIV/0!</v>
      </c>
      <c r="U86" s="672" t="str">
        <f t="shared" si="67"/>
        <v/>
      </c>
      <c r="V86" s="672" t="str">
        <f t="shared" si="67"/>
        <v/>
      </c>
      <c r="W86" s="456" t="e">
        <f t="shared" si="61"/>
        <v>#VALUE!</v>
      </c>
      <c r="X86" s="684"/>
      <c r="Y86" s="685"/>
      <c r="Z86" s="456" t="e">
        <f t="shared" si="62"/>
        <v>#DIV/0!</v>
      </c>
      <c r="AA86" s="686"/>
      <c r="AB86" s="686"/>
      <c r="AC86" s="456" t="e">
        <f t="shared" si="63"/>
        <v>#DIV/0!</v>
      </c>
      <c r="AD86" s="686"/>
      <c r="AE86" s="686"/>
      <c r="AF86" s="456" t="e">
        <f t="shared" si="64"/>
        <v>#DIV/0!</v>
      </c>
      <c r="AG86" s="686"/>
      <c r="AH86" s="687"/>
      <c r="AI86" s="456" t="e">
        <f t="shared" si="65"/>
        <v>#DIV/0!</v>
      </c>
      <c r="AJ86" s="672" t="str">
        <f t="shared" si="68"/>
        <v/>
      </c>
      <c r="AK86" s="672" t="str">
        <f t="shared" si="68"/>
        <v/>
      </c>
      <c r="AL86" s="674" t="e">
        <f t="shared" si="66"/>
        <v>#VALUE!</v>
      </c>
      <c r="AM86" s="644"/>
      <c r="AN86" s="644"/>
      <c r="AO86" s="644"/>
    </row>
    <row r="87" spans="1:41" ht="27" customHeight="1">
      <c r="A87" s="643"/>
      <c r="B87" s="663"/>
      <c r="C87" s="1042" t="s">
        <v>106</v>
      </c>
      <c r="D87" s="1042"/>
      <c r="E87" s="1042"/>
      <c r="F87" s="1042"/>
      <c r="G87" s="1042"/>
      <c r="H87" s="682"/>
      <c r="I87" s="347" t="str">
        <f>IF(SUM(I84:I86)&lt;&gt;0,SUM(I84:I86),"")</f>
        <v/>
      </c>
      <c r="J87" s="348" t="str">
        <f>IF(SUM(J84:J86)&lt;&gt;0,SUM(J84:J86),"")</f>
        <v/>
      </c>
      <c r="K87" s="671" t="e">
        <f t="shared" si="46"/>
        <v>#VALUE!</v>
      </c>
      <c r="L87" s="672" t="str">
        <f>IF(SUM(L84:L86)&lt;&gt;0,SUM(L84:L86),"")</f>
        <v/>
      </c>
      <c r="M87" s="672" t="str">
        <f>IF(SUM(M84:M86)&lt;&gt;0,SUM(M84:M86),"")</f>
        <v/>
      </c>
      <c r="N87" s="671" t="e">
        <f t="shared" si="58"/>
        <v>#VALUE!</v>
      </c>
      <c r="O87" s="672" t="str">
        <f>IF(SUM(O84:O86)&lt;&gt;0,SUM(O84:O86),"")</f>
        <v/>
      </c>
      <c r="P87" s="672" t="str">
        <f>IF(SUM(P84:P86)&lt;&gt;0,SUM(P84:P86),"")</f>
        <v/>
      </c>
      <c r="Q87" s="671" t="e">
        <f t="shared" si="59"/>
        <v>#VALUE!</v>
      </c>
      <c r="R87" s="672" t="str">
        <f>IF(SUM(R84:R86)&lt;&gt;0,SUM(R84:R86),"")</f>
        <v/>
      </c>
      <c r="S87" s="673" t="str">
        <f>IF(SUM(S84:S86)&lt;&gt;0,SUM(S84:S86),"")</f>
        <v/>
      </c>
      <c r="T87" s="456" t="e">
        <f t="shared" si="60"/>
        <v>#VALUE!</v>
      </c>
      <c r="U87" s="672" t="str">
        <f>IF(SUM(U84:U86)&lt;&gt;0,SUM(U84:U86),"")</f>
        <v/>
      </c>
      <c r="V87" s="672" t="str">
        <f>IF(SUM(V84:V86)&lt;&gt;0,SUM(V84:V86),"")</f>
        <v/>
      </c>
      <c r="W87" s="456" t="e">
        <f t="shared" si="61"/>
        <v>#VALUE!</v>
      </c>
      <c r="X87" s="347" t="str">
        <f>IF(SUM(X84:X86)&lt;&gt;0,SUM(X84:X86),"")</f>
        <v/>
      </c>
      <c r="Y87" s="348" t="str">
        <f>IF(SUM(Y84:Y86)&lt;&gt;0,SUM(Y84:Y86),"")</f>
        <v/>
      </c>
      <c r="Z87" s="456" t="e">
        <f t="shared" si="62"/>
        <v>#VALUE!</v>
      </c>
      <c r="AA87" s="672" t="str">
        <f>IF(SUM(AA84:AA86)&lt;&gt;0,SUM(AA84:AA86),"")</f>
        <v/>
      </c>
      <c r="AB87" s="672" t="str">
        <f>IF(SUM(AB84:AB86)&lt;&gt;0,SUM(AB84:AB86),"")</f>
        <v/>
      </c>
      <c r="AC87" s="456" t="e">
        <f t="shared" si="63"/>
        <v>#VALUE!</v>
      </c>
      <c r="AD87" s="672" t="str">
        <f>IF(SUM(AD84:AD86)&lt;&gt;0,SUM(AD84:AD86),"")</f>
        <v/>
      </c>
      <c r="AE87" s="672" t="str">
        <f>IF(SUM(AE84:AE86)&lt;&gt;0,SUM(AE84:AE86),"")</f>
        <v/>
      </c>
      <c r="AF87" s="456" t="e">
        <f t="shared" si="64"/>
        <v>#VALUE!</v>
      </c>
      <c r="AG87" s="672" t="str">
        <f>IF(SUM(AG84:AG86)&lt;&gt;0,SUM(AG84:AG86),"")</f>
        <v/>
      </c>
      <c r="AH87" s="673" t="str">
        <f>IF(SUM(AH84:AH86)&lt;&gt;0,SUM(AH84:AH86),"")</f>
        <v/>
      </c>
      <c r="AI87" s="456" t="e">
        <f t="shared" si="65"/>
        <v>#VALUE!</v>
      </c>
      <c r="AJ87" s="672" t="str">
        <f>IF(SUM(AJ84:AJ86)&lt;&gt;0,SUM(AJ84:AJ86),"")</f>
        <v/>
      </c>
      <c r="AK87" s="672" t="str">
        <f>IF(SUM(AK84:AK86)&lt;&gt;0,SUM(AK84:AK86),"")</f>
        <v/>
      </c>
      <c r="AL87" s="674" t="e">
        <f t="shared" si="66"/>
        <v>#VALUE!</v>
      </c>
      <c r="AM87" s="644"/>
      <c r="AN87" s="644"/>
      <c r="AO87" s="644"/>
    </row>
    <row r="88" spans="1:41" ht="27" customHeight="1">
      <c r="A88" s="643"/>
      <c r="B88" s="1043" t="s">
        <v>396</v>
      </c>
      <c r="C88" s="1044"/>
      <c r="D88" s="1044"/>
      <c r="E88" s="1044"/>
      <c r="F88" s="1044"/>
      <c r="G88" s="664"/>
      <c r="H88" s="653"/>
      <c r="I88" s="665"/>
      <c r="J88" s="666"/>
      <c r="K88" s="666"/>
      <c r="L88" s="667"/>
      <c r="M88" s="667"/>
      <c r="N88" s="667"/>
      <c r="O88" s="667"/>
      <c r="P88" s="667"/>
      <c r="Q88" s="667"/>
      <c r="R88" s="667"/>
      <c r="S88" s="667"/>
      <c r="T88" s="667"/>
      <c r="U88" s="667"/>
      <c r="V88" s="667"/>
      <c r="W88" s="668"/>
      <c r="X88" s="665"/>
      <c r="Y88" s="666"/>
      <c r="Z88" s="666"/>
      <c r="AA88" s="667"/>
      <c r="AB88" s="667"/>
      <c r="AC88" s="667"/>
      <c r="AD88" s="667"/>
      <c r="AE88" s="667"/>
      <c r="AF88" s="667"/>
      <c r="AG88" s="667"/>
      <c r="AH88" s="667"/>
      <c r="AI88" s="667"/>
      <c r="AJ88" s="667"/>
      <c r="AK88" s="667"/>
      <c r="AL88" s="668"/>
      <c r="AM88" s="644"/>
      <c r="AN88" s="644"/>
      <c r="AO88" s="644"/>
    </row>
    <row r="89" spans="1:41" ht="27" customHeight="1">
      <c r="A89" s="643"/>
      <c r="B89" s="658"/>
      <c r="C89" s="659" t="s">
        <v>383</v>
      </c>
      <c r="D89" s="1045"/>
      <c r="E89" s="1045"/>
      <c r="F89" s="1045"/>
      <c r="G89" s="1045"/>
      <c r="H89" s="683"/>
      <c r="I89" s="684"/>
      <c r="J89" s="685"/>
      <c r="K89" s="671" t="e">
        <f t="shared" ref="K89:K92" si="69">J89/I89</f>
        <v>#DIV/0!</v>
      </c>
      <c r="L89" s="686"/>
      <c r="M89" s="686"/>
      <c r="N89" s="671" t="e">
        <f t="shared" ref="N89:N92" si="70">M89/L89</f>
        <v>#DIV/0!</v>
      </c>
      <c r="O89" s="686"/>
      <c r="P89" s="686"/>
      <c r="Q89" s="671" t="e">
        <f t="shared" ref="Q89:Q92" si="71">P89/O89</f>
        <v>#DIV/0!</v>
      </c>
      <c r="R89" s="686"/>
      <c r="S89" s="687"/>
      <c r="T89" s="456" t="e">
        <f t="shared" ref="T89:T92" si="72">S89/R89</f>
        <v>#DIV/0!</v>
      </c>
      <c r="U89" s="672" t="str">
        <f>IF(I89+L89+O89+R89&lt;&gt;0,I89+L89+O89+R89,"")</f>
        <v/>
      </c>
      <c r="V89" s="672" t="str">
        <f>IF(J89+M89+P89+S89&lt;&gt;0,J89+M89+P89+S89,"")</f>
        <v/>
      </c>
      <c r="W89" s="456" t="e">
        <f t="shared" ref="W89:W92" si="73">V89/U89</f>
        <v>#VALUE!</v>
      </c>
      <c r="X89" s="684"/>
      <c r="Y89" s="685"/>
      <c r="Z89" s="456" t="e">
        <f t="shared" ref="Z89:Z92" si="74">Y89/X89</f>
        <v>#DIV/0!</v>
      </c>
      <c r="AA89" s="686"/>
      <c r="AB89" s="686"/>
      <c r="AC89" s="456" t="e">
        <f t="shared" ref="AC89:AC92" si="75">AB89/AA89</f>
        <v>#DIV/0!</v>
      </c>
      <c r="AD89" s="686"/>
      <c r="AE89" s="686"/>
      <c r="AF89" s="456" t="e">
        <f t="shared" ref="AF89:AF92" si="76">AE89/AD89</f>
        <v>#DIV/0!</v>
      </c>
      <c r="AG89" s="686"/>
      <c r="AH89" s="687"/>
      <c r="AI89" s="456" t="e">
        <f t="shared" ref="AI89:AI92" si="77">AH89/AG89</f>
        <v>#DIV/0!</v>
      </c>
      <c r="AJ89" s="672" t="str">
        <f>IF(X89+AA89+AD89+AG89&lt;&gt;0,X89+AA89+AD89+AG89,"")</f>
        <v/>
      </c>
      <c r="AK89" s="672" t="str">
        <f>IF(Y89+AB89+AE89+AH89&lt;&gt;0,Y89+AB89+AE89+AH89,"")</f>
        <v/>
      </c>
      <c r="AL89" s="674" t="e">
        <f t="shared" ref="AL89:AL92" si="78">AK89/AJ89</f>
        <v>#VALUE!</v>
      </c>
      <c r="AM89" s="644"/>
      <c r="AN89" s="644"/>
      <c r="AO89" s="644"/>
    </row>
    <row r="90" spans="1:41" ht="27" customHeight="1">
      <c r="A90" s="643"/>
      <c r="B90" s="661"/>
      <c r="C90" s="659" t="s">
        <v>384</v>
      </c>
      <c r="D90" s="1045"/>
      <c r="E90" s="1045"/>
      <c r="F90" s="1045"/>
      <c r="G90" s="1045"/>
      <c r="H90" s="683"/>
      <c r="I90" s="684"/>
      <c r="J90" s="685"/>
      <c r="K90" s="671" t="e">
        <f t="shared" si="69"/>
        <v>#DIV/0!</v>
      </c>
      <c r="L90" s="686"/>
      <c r="M90" s="686"/>
      <c r="N90" s="671" t="e">
        <f t="shared" si="70"/>
        <v>#DIV/0!</v>
      </c>
      <c r="O90" s="686"/>
      <c r="P90" s="686"/>
      <c r="Q90" s="671" t="e">
        <f t="shared" si="71"/>
        <v>#DIV/0!</v>
      </c>
      <c r="R90" s="686"/>
      <c r="S90" s="687"/>
      <c r="T90" s="456" t="e">
        <f t="shared" si="72"/>
        <v>#DIV/0!</v>
      </c>
      <c r="U90" s="672" t="str">
        <f t="shared" ref="U90:V91" si="79">IF(I90+L90+O90+R90&lt;&gt;0,I90+L90+O90+R90,"")</f>
        <v/>
      </c>
      <c r="V90" s="672" t="str">
        <f t="shared" si="79"/>
        <v/>
      </c>
      <c r="W90" s="456" t="e">
        <f t="shared" si="73"/>
        <v>#VALUE!</v>
      </c>
      <c r="X90" s="684"/>
      <c r="Y90" s="685"/>
      <c r="Z90" s="456" t="e">
        <f t="shared" si="74"/>
        <v>#DIV/0!</v>
      </c>
      <c r="AA90" s="686"/>
      <c r="AB90" s="686"/>
      <c r="AC90" s="456" t="e">
        <f t="shared" si="75"/>
        <v>#DIV/0!</v>
      </c>
      <c r="AD90" s="686"/>
      <c r="AE90" s="686"/>
      <c r="AF90" s="456" t="e">
        <f t="shared" si="76"/>
        <v>#DIV/0!</v>
      </c>
      <c r="AG90" s="686"/>
      <c r="AH90" s="687"/>
      <c r="AI90" s="456" t="e">
        <f t="shared" si="77"/>
        <v>#DIV/0!</v>
      </c>
      <c r="AJ90" s="672" t="str">
        <f t="shared" ref="AJ90:AK91" si="80">IF(X90+AA90+AD90+AG90&lt;&gt;0,X90+AA90+AD90+AG90,"")</f>
        <v/>
      </c>
      <c r="AK90" s="672" t="str">
        <f t="shared" si="80"/>
        <v/>
      </c>
      <c r="AL90" s="674" t="e">
        <f t="shared" si="78"/>
        <v>#VALUE!</v>
      </c>
      <c r="AM90" s="644"/>
      <c r="AN90" s="644"/>
      <c r="AO90" s="644"/>
    </row>
    <row r="91" spans="1:41" ht="27" customHeight="1">
      <c r="A91" s="643"/>
      <c r="B91" s="661"/>
      <c r="C91" s="659" t="s">
        <v>385</v>
      </c>
      <c r="D91" s="1045"/>
      <c r="E91" s="1045"/>
      <c r="F91" s="1045"/>
      <c r="G91" s="1045"/>
      <c r="H91" s="683"/>
      <c r="I91" s="684"/>
      <c r="J91" s="685"/>
      <c r="K91" s="671" t="e">
        <f t="shared" si="69"/>
        <v>#DIV/0!</v>
      </c>
      <c r="L91" s="686"/>
      <c r="M91" s="686"/>
      <c r="N91" s="671" t="e">
        <f t="shared" si="70"/>
        <v>#DIV/0!</v>
      </c>
      <c r="O91" s="686"/>
      <c r="P91" s="686"/>
      <c r="Q91" s="671" t="e">
        <f t="shared" si="71"/>
        <v>#DIV/0!</v>
      </c>
      <c r="R91" s="686"/>
      <c r="S91" s="687"/>
      <c r="T91" s="456" t="e">
        <f t="shared" si="72"/>
        <v>#DIV/0!</v>
      </c>
      <c r="U91" s="672" t="str">
        <f t="shared" si="79"/>
        <v/>
      </c>
      <c r="V91" s="672" t="str">
        <f t="shared" si="79"/>
        <v/>
      </c>
      <c r="W91" s="456" t="e">
        <f t="shared" si="73"/>
        <v>#VALUE!</v>
      </c>
      <c r="X91" s="684"/>
      <c r="Y91" s="685"/>
      <c r="Z91" s="456" t="e">
        <f t="shared" si="74"/>
        <v>#DIV/0!</v>
      </c>
      <c r="AA91" s="686"/>
      <c r="AB91" s="686"/>
      <c r="AC91" s="456" t="e">
        <f t="shared" si="75"/>
        <v>#DIV/0!</v>
      </c>
      <c r="AD91" s="686"/>
      <c r="AE91" s="686"/>
      <c r="AF91" s="456" t="e">
        <f t="shared" si="76"/>
        <v>#DIV/0!</v>
      </c>
      <c r="AG91" s="686"/>
      <c r="AH91" s="687"/>
      <c r="AI91" s="456" t="e">
        <f t="shared" si="77"/>
        <v>#DIV/0!</v>
      </c>
      <c r="AJ91" s="672" t="str">
        <f t="shared" si="80"/>
        <v/>
      </c>
      <c r="AK91" s="672" t="str">
        <f t="shared" si="80"/>
        <v/>
      </c>
      <c r="AL91" s="674" t="e">
        <f t="shared" si="78"/>
        <v>#VALUE!</v>
      </c>
      <c r="AM91" s="644"/>
      <c r="AN91" s="644"/>
      <c r="AO91" s="644"/>
    </row>
    <row r="92" spans="1:41" ht="27" customHeight="1">
      <c r="A92" s="643"/>
      <c r="B92" s="663"/>
      <c r="C92" s="1042" t="s">
        <v>106</v>
      </c>
      <c r="D92" s="1042"/>
      <c r="E92" s="1042"/>
      <c r="F92" s="1042"/>
      <c r="G92" s="1042"/>
      <c r="H92" s="682"/>
      <c r="I92" s="347" t="str">
        <f>IF(SUM(I89:I91)&lt;&gt;0,SUM(I89:I91),"")</f>
        <v/>
      </c>
      <c r="J92" s="348" t="str">
        <f>IF(SUM(J89:J91)&lt;&gt;0,SUM(J89:J91),"")</f>
        <v/>
      </c>
      <c r="K92" s="671" t="e">
        <f t="shared" si="69"/>
        <v>#VALUE!</v>
      </c>
      <c r="L92" s="672" t="str">
        <f>IF(SUM(L89:L91)&lt;&gt;0,SUM(L89:L91),"")</f>
        <v/>
      </c>
      <c r="M92" s="672" t="str">
        <f>IF(SUM(M89:M91)&lt;&gt;0,SUM(M89:M91),"")</f>
        <v/>
      </c>
      <c r="N92" s="671" t="e">
        <f t="shared" si="70"/>
        <v>#VALUE!</v>
      </c>
      <c r="O92" s="672" t="str">
        <f>IF(SUM(O89:O91)&lt;&gt;0,SUM(O89:O91),"")</f>
        <v/>
      </c>
      <c r="P92" s="672" t="str">
        <f>IF(SUM(P89:P91)&lt;&gt;0,SUM(P89:P91),"")</f>
        <v/>
      </c>
      <c r="Q92" s="671" t="e">
        <f t="shared" si="71"/>
        <v>#VALUE!</v>
      </c>
      <c r="R92" s="672" t="str">
        <f>IF(SUM(R89:R91)&lt;&gt;0,SUM(R89:R91),"")</f>
        <v/>
      </c>
      <c r="S92" s="673" t="str">
        <f>IF(SUM(S89:S91)&lt;&gt;0,SUM(S89:S91),"")</f>
        <v/>
      </c>
      <c r="T92" s="456" t="e">
        <f t="shared" si="72"/>
        <v>#VALUE!</v>
      </c>
      <c r="U92" s="672" t="str">
        <f>IF(SUM(U89:U91)&lt;&gt;0,SUM(U89:U91),"")</f>
        <v/>
      </c>
      <c r="V92" s="672" t="str">
        <f>IF(SUM(V89:V91)&lt;&gt;0,SUM(V89:V91),"")</f>
        <v/>
      </c>
      <c r="W92" s="456" t="e">
        <f t="shared" si="73"/>
        <v>#VALUE!</v>
      </c>
      <c r="X92" s="347" t="str">
        <f>IF(SUM(X89:X91)&lt;&gt;0,SUM(X89:X91),"")</f>
        <v/>
      </c>
      <c r="Y92" s="348" t="str">
        <f>IF(SUM(Y89:Y91)&lt;&gt;0,SUM(Y89:Y91),"")</f>
        <v/>
      </c>
      <c r="Z92" s="456" t="e">
        <f t="shared" si="74"/>
        <v>#VALUE!</v>
      </c>
      <c r="AA92" s="672" t="str">
        <f>IF(SUM(AA89:AA91)&lt;&gt;0,SUM(AA89:AA91),"")</f>
        <v/>
      </c>
      <c r="AB92" s="672" t="str">
        <f>IF(SUM(AB89:AB91)&lt;&gt;0,SUM(AB89:AB91),"")</f>
        <v/>
      </c>
      <c r="AC92" s="456" t="e">
        <f t="shared" si="75"/>
        <v>#VALUE!</v>
      </c>
      <c r="AD92" s="672" t="str">
        <f>IF(SUM(AD89:AD91)&lt;&gt;0,SUM(AD89:AD91),"")</f>
        <v/>
      </c>
      <c r="AE92" s="672" t="str">
        <f>IF(SUM(AE89:AE91)&lt;&gt;0,SUM(AE89:AE91),"")</f>
        <v/>
      </c>
      <c r="AF92" s="456" t="e">
        <f t="shared" si="76"/>
        <v>#VALUE!</v>
      </c>
      <c r="AG92" s="672" t="str">
        <f>IF(SUM(AG89:AG91)&lt;&gt;0,SUM(AG89:AG91),"")</f>
        <v/>
      </c>
      <c r="AH92" s="673" t="str">
        <f>IF(SUM(AH89:AH91)&lt;&gt;0,SUM(AH89:AH91),"")</f>
        <v/>
      </c>
      <c r="AI92" s="456" t="e">
        <f t="shared" si="77"/>
        <v>#VALUE!</v>
      </c>
      <c r="AJ92" s="672" t="str">
        <f>IF(SUM(AJ89:AJ91)&lt;&gt;0,SUM(AJ89:AJ91),"")</f>
        <v/>
      </c>
      <c r="AK92" s="672" t="str">
        <f>IF(SUM(AK89:AK91)&lt;&gt;0,SUM(AK89:AK91),"")</f>
        <v/>
      </c>
      <c r="AL92" s="674" t="e">
        <f t="shared" si="78"/>
        <v>#VALUE!</v>
      </c>
      <c r="AM92" s="644"/>
      <c r="AN92" s="644"/>
      <c r="AO92" s="644"/>
    </row>
    <row r="93" spans="1:41" ht="27" customHeight="1">
      <c r="A93" s="643"/>
      <c r="B93" s="1043" t="s">
        <v>397</v>
      </c>
      <c r="C93" s="1044"/>
      <c r="D93" s="1044"/>
      <c r="E93" s="1044"/>
      <c r="F93" s="1044"/>
      <c r="G93" s="664"/>
      <c r="H93" s="653"/>
      <c r="I93" s="665"/>
      <c r="J93" s="666"/>
      <c r="K93" s="666"/>
      <c r="L93" s="667"/>
      <c r="M93" s="667"/>
      <c r="N93" s="667"/>
      <c r="O93" s="667"/>
      <c r="P93" s="667"/>
      <c r="Q93" s="667"/>
      <c r="R93" s="667"/>
      <c r="S93" s="667"/>
      <c r="T93" s="667"/>
      <c r="U93" s="667"/>
      <c r="V93" s="667"/>
      <c r="W93" s="668"/>
      <c r="X93" s="665"/>
      <c r="Y93" s="666"/>
      <c r="Z93" s="666"/>
      <c r="AA93" s="667"/>
      <c r="AB93" s="667"/>
      <c r="AC93" s="667"/>
      <c r="AD93" s="667"/>
      <c r="AE93" s="667"/>
      <c r="AF93" s="667"/>
      <c r="AG93" s="667"/>
      <c r="AH93" s="667"/>
      <c r="AI93" s="667"/>
      <c r="AJ93" s="667"/>
      <c r="AK93" s="667"/>
      <c r="AL93" s="668"/>
      <c r="AM93" s="644"/>
      <c r="AN93" s="644"/>
      <c r="AO93" s="644"/>
    </row>
    <row r="94" spans="1:41" ht="27" customHeight="1">
      <c r="A94" s="643"/>
      <c r="B94" s="658"/>
      <c r="C94" s="659" t="s">
        <v>383</v>
      </c>
      <c r="D94" s="1045"/>
      <c r="E94" s="1045"/>
      <c r="F94" s="1045"/>
      <c r="G94" s="1045"/>
      <c r="H94" s="683"/>
      <c r="I94" s="684"/>
      <c r="J94" s="685"/>
      <c r="K94" s="671" t="e">
        <f t="shared" ref="K94:K97" si="81">J94/I94</f>
        <v>#DIV/0!</v>
      </c>
      <c r="L94" s="686"/>
      <c r="M94" s="686"/>
      <c r="N94" s="671" t="e">
        <f t="shared" ref="N94:N97" si="82">M94/L94</f>
        <v>#DIV/0!</v>
      </c>
      <c r="O94" s="686"/>
      <c r="P94" s="686"/>
      <c r="Q94" s="671" t="e">
        <f t="shared" ref="Q94:Q97" si="83">P94/O94</f>
        <v>#DIV/0!</v>
      </c>
      <c r="R94" s="686"/>
      <c r="S94" s="687"/>
      <c r="T94" s="456" t="e">
        <f t="shared" ref="T94:T97" si="84">S94/R94</f>
        <v>#DIV/0!</v>
      </c>
      <c r="U94" s="672" t="str">
        <f>IF(I94+L94+O94+R94&lt;&gt;0,I94+L94+O94+R94,"")</f>
        <v/>
      </c>
      <c r="V94" s="672" t="str">
        <f>IF(J94+M94+P94+S94&lt;&gt;0,J94+M94+P94+S94,"")</f>
        <v/>
      </c>
      <c r="W94" s="456" t="e">
        <f t="shared" ref="W94:W97" si="85">V94/U94</f>
        <v>#VALUE!</v>
      </c>
      <c r="X94" s="684"/>
      <c r="Y94" s="685"/>
      <c r="Z94" s="456" t="e">
        <f t="shared" ref="Z94:Z97" si="86">Y94/X94</f>
        <v>#DIV/0!</v>
      </c>
      <c r="AA94" s="686"/>
      <c r="AB94" s="686"/>
      <c r="AC94" s="456" t="e">
        <f t="shared" ref="AC94:AC97" si="87">AB94/AA94</f>
        <v>#DIV/0!</v>
      </c>
      <c r="AD94" s="686"/>
      <c r="AE94" s="686"/>
      <c r="AF94" s="456" t="e">
        <f t="shared" ref="AF94:AF97" si="88">AE94/AD94</f>
        <v>#DIV/0!</v>
      </c>
      <c r="AG94" s="686"/>
      <c r="AH94" s="687"/>
      <c r="AI94" s="456" t="e">
        <f t="shared" ref="AI94:AI97" si="89">AH94/AG94</f>
        <v>#DIV/0!</v>
      </c>
      <c r="AJ94" s="672" t="str">
        <f>IF(X94+AA94+AD94+AG94&lt;&gt;0,X94+AA94+AD94+AG94,"")</f>
        <v/>
      </c>
      <c r="AK94" s="672" t="str">
        <f>IF(Y94+AB94+AE94+AH94&lt;&gt;0,Y94+AB94+AE94+AH94,"")</f>
        <v/>
      </c>
      <c r="AL94" s="674" t="e">
        <f t="shared" ref="AL94:AL97" si="90">AK94/AJ94</f>
        <v>#VALUE!</v>
      </c>
      <c r="AM94" s="644"/>
      <c r="AN94" s="644"/>
      <c r="AO94" s="644"/>
    </row>
    <row r="95" spans="1:41" ht="27" customHeight="1">
      <c r="A95" s="643"/>
      <c r="B95" s="661"/>
      <c r="C95" s="659" t="s">
        <v>384</v>
      </c>
      <c r="D95" s="1045"/>
      <c r="E95" s="1045"/>
      <c r="F95" s="1045"/>
      <c r="G95" s="1045"/>
      <c r="H95" s="683"/>
      <c r="I95" s="684"/>
      <c r="J95" s="685"/>
      <c r="K95" s="671" t="e">
        <f t="shared" si="81"/>
        <v>#DIV/0!</v>
      </c>
      <c r="L95" s="686"/>
      <c r="M95" s="686"/>
      <c r="N95" s="671" t="e">
        <f t="shared" si="82"/>
        <v>#DIV/0!</v>
      </c>
      <c r="O95" s="686"/>
      <c r="P95" s="686"/>
      <c r="Q95" s="671" t="e">
        <f t="shared" si="83"/>
        <v>#DIV/0!</v>
      </c>
      <c r="R95" s="686"/>
      <c r="S95" s="687"/>
      <c r="T95" s="456" t="e">
        <f t="shared" si="84"/>
        <v>#DIV/0!</v>
      </c>
      <c r="U95" s="672" t="str">
        <f t="shared" ref="U95:V96" si="91">IF(I95+L95+O95+R95&lt;&gt;0,I95+L95+O95+R95,"")</f>
        <v/>
      </c>
      <c r="V95" s="672" t="str">
        <f t="shared" si="91"/>
        <v/>
      </c>
      <c r="W95" s="456" t="e">
        <f t="shared" si="85"/>
        <v>#VALUE!</v>
      </c>
      <c r="X95" s="684"/>
      <c r="Y95" s="685"/>
      <c r="Z95" s="456" t="e">
        <f t="shared" si="86"/>
        <v>#DIV/0!</v>
      </c>
      <c r="AA95" s="686"/>
      <c r="AB95" s="686"/>
      <c r="AC95" s="456" t="e">
        <f t="shared" si="87"/>
        <v>#DIV/0!</v>
      </c>
      <c r="AD95" s="686"/>
      <c r="AE95" s="686"/>
      <c r="AF95" s="456" t="e">
        <f t="shared" si="88"/>
        <v>#DIV/0!</v>
      </c>
      <c r="AG95" s="686"/>
      <c r="AH95" s="687"/>
      <c r="AI95" s="456" t="e">
        <f t="shared" si="89"/>
        <v>#DIV/0!</v>
      </c>
      <c r="AJ95" s="672" t="str">
        <f t="shared" ref="AJ95:AK96" si="92">IF(X95+AA95+AD95+AG95&lt;&gt;0,X95+AA95+AD95+AG95,"")</f>
        <v/>
      </c>
      <c r="AK95" s="672" t="str">
        <f t="shared" si="92"/>
        <v/>
      </c>
      <c r="AL95" s="674" t="e">
        <f t="shared" si="90"/>
        <v>#VALUE!</v>
      </c>
      <c r="AM95" s="644"/>
      <c r="AN95" s="644"/>
      <c r="AO95" s="644"/>
    </row>
    <row r="96" spans="1:41" ht="27" customHeight="1">
      <c r="A96" s="643"/>
      <c r="B96" s="661"/>
      <c r="C96" s="659" t="s">
        <v>385</v>
      </c>
      <c r="D96" s="1045"/>
      <c r="E96" s="1045"/>
      <c r="F96" s="1045"/>
      <c r="G96" s="1045"/>
      <c r="H96" s="683"/>
      <c r="I96" s="684"/>
      <c r="J96" s="685"/>
      <c r="K96" s="671" t="e">
        <f t="shared" si="81"/>
        <v>#DIV/0!</v>
      </c>
      <c r="L96" s="686"/>
      <c r="M96" s="686"/>
      <c r="N96" s="671" t="e">
        <f t="shared" si="82"/>
        <v>#DIV/0!</v>
      </c>
      <c r="O96" s="686"/>
      <c r="P96" s="686"/>
      <c r="Q96" s="671" t="e">
        <f t="shared" si="83"/>
        <v>#DIV/0!</v>
      </c>
      <c r="R96" s="686"/>
      <c r="S96" s="687"/>
      <c r="T96" s="456" t="e">
        <f t="shared" si="84"/>
        <v>#DIV/0!</v>
      </c>
      <c r="U96" s="672" t="str">
        <f t="shared" si="91"/>
        <v/>
      </c>
      <c r="V96" s="672" t="str">
        <f t="shared" si="91"/>
        <v/>
      </c>
      <c r="W96" s="456" t="e">
        <f t="shared" si="85"/>
        <v>#VALUE!</v>
      </c>
      <c r="X96" s="684"/>
      <c r="Y96" s="685"/>
      <c r="Z96" s="456" t="e">
        <f t="shared" si="86"/>
        <v>#DIV/0!</v>
      </c>
      <c r="AA96" s="686"/>
      <c r="AB96" s="686"/>
      <c r="AC96" s="456" t="e">
        <f t="shared" si="87"/>
        <v>#DIV/0!</v>
      </c>
      <c r="AD96" s="686"/>
      <c r="AE96" s="686"/>
      <c r="AF96" s="456" t="e">
        <f t="shared" si="88"/>
        <v>#DIV/0!</v>
      </c>
      <c r="AG96" s="686"/>
      <c r="AH96" s="687"/>
      <c r="AI96" s="456" t="e">
        <f t="shared" si="89"/>
        <v>#DIV/0!</v>
      </c>
      <c r="AJ96" s="672" t="str">
        <f t="shared" si="92"/>
        <v/>
      </c>
      <c r="AK96" s="672" t="str">
        <f t="shared" si="92"/>
        <v/>
      </c>
      <c r="AL96" s="674" t="e">
        <f t="shared" si="90"/>
        <v>#VALUE!</v>
      </c>
      <c r="AM96" s="644"/>
      <c r="AN96" s="644"/>
      <c r="AO96" s="644"/>
    </row>
    <row r="97" spans="1:41" ht="27" customHeight="1">
      <c r="A97" s="643"/>
      <c r="B97" s="661"/>
      <c r="C97" s="1049" t="s">
        <v>106</v>
      </c>
      <c r="D97" s="1049"/>
      <c r="E97" s="1049"/>
      <c r="F97" s="1049"/>
      <c r="G97" s="1049"/>
      <c r="H97" s="680"/>
      <c r="I97" s="675" t="str">
        <f>IF(SUM(I94:I96)&lt;&gt;0,SUM(I94:I96),"")</f>
        <v/>
      </c>
      <c r="J97" s="676" t="str">
        <f>IF(SUM(J94:J96)&lt;&gt;0,SUM(J94:J96),"")</f>
        <v/>
      </c>
      <c r="K97" s="671" t="e">
        <f t="shared" si="81"/>
        <v>#VALUE!</v>
      </c>
      <c r="L97" s="677" t="str">
        <f>IF(SUM(L94:L96)&lt;&gt;0,SUM(L94:L96),"")</f>
        <v/>
      </c>
      <c r="M97" s="677" t="str">
        <f>IF(SUM(M94:M96)&lt;&gt;0,SUM(M94:M96),"")</f>
        <v/>
      </c>
      <c r="N97" s="671" t="e">
        <f t="shared" si="82"/>
        <v>#VALUE!</v>
      </c>
      <c r="O97" s="677" t="str">
        <f>IF(SUM(O94:O96)&lt;&gt;0,SUM(O94:O96),"")</f>
        <v/>
      </c>
      <c r="P97" s="677" t="str">
        <f>IF(SUM(P94:P96)&lt;&gt;0,SUM(P94:P96),"")</f>
        <v/>
      </c>
      <c r="Q97" s="671" t="e">
        <f t="shared" si="83"/>
        <v>#VALUE!</v>
      </c>
      <c r="R97" s="677" t="str">
        <f>IF(SUM(R94:R96)&lt;&gt;0,SUM(R94:R96),"")</f>
        <v/>
      </c>
      <c r="S97" s="677" t="str">
        <f>IF(SUM(S94:S96)&lt;&gt;0,SUM(S94:S96),"")</f>
        <v/>
      </c>
      <c r="T97" s="456" t="e">
        <f t="shared" si="84"/>
        <v>#VALUE!</v>
      </c>
      <c r="U97" s="677" t="str">
        <f>IF(SUM(U94:U96)&lt;&gt;0,SUM(U94:U96),"")</f>
        <v/>
      </c>
      <c r="V97" s="677" t="str">
        <f>IF(SUM(V94:V96)&lt;&gt;0,SUM(V94:V96),"")</f>
        <v/>
      </c>
      <c r="W97" s="456" t="e">
        <f t="shared" si="85"/>
        <v>#VALUE!</v>
      </c>
      <c r="X97" s="675" t="str">
        <f>IF(SUM(X94:X96)&lt;&gt;0,SUM(X94:X96),"")</f>
        <v/>
      </c>
      <c r="Y97" s="676" t="str">
        <f>IF(SUM(Y94:Y96)&lt;&gt;0,SUM(Y94:Y96),"")</f>
        <v/>
      </c>
      <c r="Z97" s="456" t="e">
        <f t="shared" si="86"/>
        <v>#VALUE!</v>
      </c>
      <c r="AA97" s="677" t="str">
        <f>IF(SUM(AA94:AA96)&lt;&gt;0,SUM(AA94:AA96),"")</f>
        <v/>
      </c>
      <c r="AB97" s="677" t="str">
        <f>IF(SUM(AB94:AB96)&lt;&gt;0,SUM(AB94:AB96),"")</f>
        <v/>
      </c>
      <c r="AC97" s="456" t="e">
        <f t="shared" si="87"/>
        <v>#VALUE!</v>
      </c>
      <c r="AD97" s="677" t="str">
        <f>IF(SUM(AD94:AD96)&lt;&gt;0,SUM(AD94:AD96),"")</f>
        <v/>
      </c>
      <c r="AE97" s="677" t="str">
        <f>IF(SUM(AE94:AE96)&lt;&gt;0,SUM(AE94:AE96),"")</f>
        <v/>
      </c>
      <c r="AF97" s="456" t="e">
        <f t="shared" si="88"/>
        <v>#VALUE!</v>
      </c>
      <c r="AG97" s="677" t="str">
        <f>IF(SUM(AG94:AG96)&lt;&gt;0,SUM(AG94:AG96),"")</f>
        <v/>
      </c>
      <c r="AH97" s="677" t="str">
        <f>IF(SUM(AH94:AH96)&lt;&gt;0,SUM(AH94:AH96),"")</f>
        <v/>
      </c>
      <c r="AI97" s="456" t="e">
        <f t="shared" si="89"/>
        <v>#VALUE!</v>
      </c>
      <c r="AJ97" s="677" t="str">
        <f>IF(SUM(AJ94:AJ96)&lt;&gt;0,SUM(AJ94:AJ96),"")</f>
        <v/>
      </c>
      <c r="AK97" s="677" t="str">
        <f>IF(SUM(AK94:AK96)&lt;&gt;0,SUM(AK94:AK96),"")</f>
        <v/>
      </c>
      <c r="AL97" s="674" t="e">
        <f t="shared" si="90"/>
        <v>#VALUE!</v>
      </c>
      <c r="AM97" s="644"/>
      <c r="AN97" s="644"/>
      <c r="AO97" s="644"/>
    </row>
    <row r="98" spans="1:41" ht="27" customHeight="1" thickBot="1">
      <c r="A98" s="643"/>
      <c r="B98" s="1047" t="s">
        <v>423</v>
      </c>
      <c r="C98" s="1048"/>
      <c r="D98" s="1048"/>
      <c r="E98" s="1048"/>
      <c r="F98" s="1048"/>
      <c r="G98" s="1048"/>
      <c r="H98" s="681"/>
      <c r="I98" s="969"/>
      <c r="J98" s="970"/>
      <c r="K98" s="679"/>
      <c r="L98" s="971"/>
      <c r="M98" s="970"/>
      <c r="N98" s="679"/>
      <c r="O98" s="971"/>
      <c r="P98" s="970"/>
      <c r="Q98" s="679"/>
      <c r="R98" s="971"/>
      <c r="S98" s="970"/>
      <c r="T98" s="679"/>
      <c r="U98" s="967" t="str">
        <f>IF(I98+L98+O98+R98&lt;&gt;0,I98+L98+O98+R98,"")</f>
        <v/>
      </c>
      <c r="V98" s="968"/>
      <c r="W98" s="679"/>
      <c r="X98" s="969"/>
      <c r="Y98" s="970"/>
      <c r="Z98" s="679"/>
      <c r="AA98" s="971"/>
      <c r="AB98" s="970"/>
      <c r="AC98" s="679"/>
      <c r="AD98" s="971"/>
      <c r="AE98" s="970"/>
      <c r="AF98" s="679"/>
      <c r="AG98" s="971"/>
      <c r="AH98" s="970"/>
      <c r="AI98" s="679"/>
      <c r="AJ98" s="967" t="str">
        <f>IF(X98+AA98+AD98+AG98&lt;&gt;0,X98+AA98+AD98+AG98,"")</f>
        <v/>
      </c>
      <c r="AK98" s="968"/>
      <c r="AL98" s="678"/>
      <c r="AM98" s="644"/>
      <c r="AN98" s="644"/>
      <c r="AO98" s="644"/>
    </row>
  </sheetData>
  <mergeCells count="111">
    <mergeCell ref="AN71:AN83"/>
    <mergeCell ref="E59:H59"/>
    <mergeCell ref="H12:J12"/>
    <mergeCell ref="H13:J13"/>
    <mergeCell ref="H14:J14"/>
    <mergeCell ref="H15:J15"/>
    <mergeCell ref="H16:J16"/>
    <mergeCell ref="H18:J18"/>
    <mergeCell ref="H19:J19"/>
    <mergeCell ref="B23:H23"/>
    <mergeCell ref="I23:J23"/>
    <mergeCell ref="B24:F24"/>
    <mergeCell ref="B26:H26"/>
    <mergeCell ref="I26:J26"/>
    <mergeCell ref="B27:J27"/>
    <mergeCell ref="B28:J28"/>
    <mergeCell ref="H17:J17"/>
    <mergeCell ref="H20:J20"/>
    <mergeCell ref="H21:J21"/>
    <mergeCell ref="E61:H61"/>
    <mergeCell ref="C66:W66"/>
    <mergeCell ref="D80:G80"/>
    <mergeCell ref="B83:F83"/>
    <mergeCell ref="R69:T69"/>
    <mergeCell ref="B98:G98"/>
    <mergeCell ref="C97:G97"/>
    <mergeCell ref="D91:G91"/>
    <mergeCell ref="C92:G92"/>
    <mergeCell ref="B93:F93"/>
    <mergeCell ref="D94:G94"/>
    <mergeCell ref="D95:G95"/>
    <mergeCell ref="D96:G96"/>
    <mergeCell ref="D90:G90"/>
    <mergeCell ref="C87:G87"/>
    <mergeCell ref="B88:F88"/>
    <mergeCell ref="D89:G89"/>
    <mergeCell ref="D81:F81"/>
    <mergeCell ref="C82:G82"/>
    <mergeCell ref="D84:G84"/>
    <mergeCell ref="D85:G85"/>
    <mergeCell ref="D86:G86"/>
    <mergeCell ref="O69:Q69"/>
    <mergeCell ref="U69:W69"/>
    <mergeCell ref="H69:H70"/>
    <mergeCell ref="I69:K69"/>
    <mergeCell ref="L69:N69"/>
    <mergeCell ref="K63:O63"/>
    <mergeCell ref="Q63:U63"/>
    <mergeCell ref="B67:R67"/>
    <mergeCell ref="B68:H68"/>
    <mergeCell ref="W63:AA63"/>
    <mergeCell ref="I68:W68"/>
    <mergeCell ref="X69:Z69"/>
    <mergeCell ref="AA69:AC69"/>
    <mergeCell ref="AI33:AN33"/>
    <mergeCell ref="AC63:AG63"/>
    <mergeCell ref="AI63:AM63"/>
    <mergeCell ref="X68:AL68"/>
    <mergeCell ref="AG69:AI69"/>
    <mergeCell ref="AJ69:AL69"/>
    <mergeCell ref="AD69:AF69"/>
    <mergeCell ref="C30:W30"/>
    <mergeCell ref="B33:H35"/>
    <mergeCell ref="I33:I35"/>
    <mergeCell ref="J33:J35"/>
    <mergeCell ref="K33:P33"/>
    <mergeCell ref="W33:AB33"/>
    <mergeCell ref="Q33:V33"/>
    <mergeCell ref="E55:H55"/>
    <mergeCell ref="E51:H51"/>
    <mergeCell ref="D52:H52"/>
    <mergeCell ref="E56:H56"/>
    <mergeCell ref="E54:H54"/>
    <mergeCell ref="D57:H57"/>
    <mergeCell ref="B69:G70"/>
    <mergeCell ref="D62:H62"/>
    <mergeCell ref="B63:H63"/>
    <mergeCell ref="E60:H60"/>
    <mergeCell ref="B4:G4"/>
    <mergeCell ref="H4:N4"/>
    <mergeCell ref="E49:H49"/>
    <mergeCell ref="B6:Q6"/>
    <mergeCell ref="O9:P9"/>
    <mergeCell ref="E45:H45"/>
    <mergeCell ref="E46:H46"/>
    <mergeCell ref="E50:H50"/>
    <mergeCell ref="D47:H47"/>
    <mergeCell ref="B9:I9"/>
    <mergeCell ref="K24:Q24"/>
    <mergeCell ref="K27:W27"/>
    <mergeCell ref="K26:U26"/>
    <mergeCell ref="K12:R12"/>
    <mergeCell ref="K13:R13"/>
    <mergeCell ref="K14:R14"/>
    <mergeCell ref="K15:R15"/>
    <mergeCell ref="K10:R10"/>
    <mergeCell ref="K11:Q11"/>
    <mergeCell ref="H10:J10"/>
    <mergeCell ref="H11:J11"/>
    <mergeCell ref="I32:AH32"/>
    <mergeCell ref="AC33:AH33"/>
    <mergeCell ref="AJ98:AK98"/>
    <mergeCell ref="I98:J98"/>
    <mergeCell ref="L98:M98"/>
    <mergeCell ref="O98:P98"/>
    <mergeCell ref="R98:S98"/>
    <mergeCell ref="U98:V98"/>
    <mergeCell ref="X98:Y98"/>
    <mergeCell ref="AA98:AB98"/>
    <mergeCell ref="AD98:AE98"/>
    <mergeCell ref="AG98:AH98"/>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4" max="40" man="1"/>
  </rowBreaks>
  <extLst>
    <ext xmlns:x14="http://schemas.microsoft.com/office/spreadsheetml/2009/9/main" uri="{CCE6A557-97BC-4b89-ADB6-D9C93CAAB3DF}">
      <x14:dataValidations xmlns:xm="http://schemas.microsoft.com/office/excel/2006/main" count="13">
        <x14:dataValidation type="list" allowBlank="1" showInputMessage="1" showErrorMessage="1" xr:uid="{60EECE57-A9A6-4460-9D31-12D96B090451}">
          <x14:formula1>
            <xm:f>'コード '!$B$12</xm:f>
          </x14:formula1>
          <xm:sqref>H11:J11</xm:sqref>
        </x14:dataValidation>
        <x14:dataValidation type="list" allowBlank="1" showInputMessage="1" showErrorMessage="1" xr:uid="{3199E699-F351-473B-A0C3-02F0219CD442}">
          <x14:formula1>
            <xm:f>'コード '!$B$84:$B$98</xm:f>
          </x14:formula1>
          <xm:sqref>H18:J18</xm:sqref>
        </x14:dataValidation>
        <x14:dataValidation type="list" allowBlank="1" showInputMessage="1" xr:uid="{1E5CDA30-F54B-44BF-A695-C7EF3BF2FA27}">
          <x14:formula1>
            <xm:f>'コード '!$B$162:$B$168</xm:f>
          </x14:formula1>
          <xm:sqref>I26:J26</xm:sqref>
        </x14:dataValidation>
        <x14:dataValidation type="list" allowBlank="1" showInputMessage="1" showErrorMessage="1" xr:uid="{00000000-0002-0000-1100-000002000000}">
          <x14:formula1>
            <xm:f>'コード '!$B$51:$B$57</xm:f>
          </x14:formula1>
          <xm:sqref>H14:J14</xm:sqref>
        </x14:dataValidation>
        <x14:dataValidation type="list" allowBlank="1" showInputMessage="1" showErrorMessage="1" xr:uid="{00000000-0002-0000-1100-000004000000}">
          <x14:formula1>
            <xm:f>'コード '!$B$60:$B$70</xm:f>
          </x14:formula1>
          <xm:sqref>H15:J15</xm:sqref>
        </x14:dataValidation>
        <x14:dataValidation type="list" allowBlank="1" showInputMessage="1" showErrorMessage="1" xr:uid="{DB893466-7150-4962-9AAF-FF67451C2585}">
          <x14:formula1>
            <xm:f>'コード '!$B$101:$B$102</xm:f>
          </x14:formula1>
          <xm:sqref>H19:J19</xm:sqref>
        </x14:dataValidation>
        <x14:dataValidation type="list" allowBlank="1" showInputMessage="1" showErrorMessage="1" xr:uid="{A8AA1822-15F1-4FA3-ADAF-C928BF054E4A}">
          <x14:formula1>
            <xm:f>'コード '!$B$6:$B$9</xm:f>
          </x14:formula1>
          <xm:sqref>H10:J10</xm:sqref>
        </x14:dataValidation>
        <x14:dataValidation type="list" allowBlank="1" showInputMessage="1" showErrorMessage="1" xr:uid="{00000000-0002-0000-1100-000006000000}">
          <x14:formula1>
            <xm:f>'コード '!$B$16:$B$17</xm:f>
          </x14:formula1>
          <xm:sqref>H12:J12</xm:sqref>
        </x14:dataValidation>
        <x14:dataValidation type="list" allowBlank="1" showInputMessage="1" showErrorMessage="1" xr:uid="{23624403-ADA9-40C9-A51C-65088CEB4AFF}">
          <x14:formula1>
            <xm:f>'コード '!$B$20:$B$48</xm:f>
          </x14:formula1>
          <xm:sqref>H13:J13</xm:sqref>
        </x14:dataValidation>
        <x14:dataValidation type="list" allowBlank="1" showInputMessage="1" showErrorMessage="1" xr:uid="{70B5802D-D128-4982-80C2-DDEB7468BA82}">
          <x14:formula1>
            <xm:f>'コード '!$B$73:$B$75</xm:f>
          </x14:formula1>
          <xm:sqref>H16:J16</xm:sqref>
        </x14:dataValidation>
        <x14:dataValidation type="list" allowBlank="1" showInputMessage="1" xr:uid="{DF6B4FDB-F5FC-4F7C-A677-1E3E922EEEAD}">
          <x14:formula1>
            <xm:f>'コード '!$B$78:$B$81</xm:f>
          </x14:formula1>
          <xm:sqref>H17:J17</xm:sqref>
        </x14:dataValidation>
        <x14:dataValidation type="list" allowBlank="1" showInputMessage="1" showErrorMessage="1" xr:uid="{002ADF9D-E2F2-4A1A-AE40-908B692CE9CB}">
          <x14:formula1>
            <xm:f>'コード '!$B$112:$B$113</xm:f>
          </x14:formula1>
          <xm:sqref>H21:J21</xm:sqref>
        </x14:dataValidation>
        <x14:dataValidation type="list" allowBlank="1" showInputMessage="1" showErrorMessage="1" xr:uid="{A07F3925-5782-48AB-B4A2-219B22A3D427}">
          <x14:formula1>
            <xm:f>'コード '!$B$105:$B$109</xm:f>
          </x14:formula1>
          <xm:sqref>H20:J20</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DDE6C-75E0-4B7E-A5B5-AD376DA73F04}">
  <sheetPr>
    <tabColor rgb="FF92D050"/>
  </sheetPr>
  <dimension ref="A1:AO98"/>
  <sheetViews>
    <sheetView showGridLines="0" view="pageBreakPreview" zoomScale="55" zoomScaleNormal="90" zoomScaleSheetLayoutView="55" workbookViewId="0">
      <selection activeCell="Z88" sqref="Z88"/>
    </sheetView>
  </sheetViews>
  <sheetFormatPr defaultColWidth="8.875" defaultRowHeight="14.25"/>
  <cols>
    <col min="1" max="1" width="2.875" style="20" customWidth="1"/>
    <col min="2" max="2" width="2.5" style="148" customWidth="1"/>
    <col min="3" max="3" width="2.875" style="148" customWidth="1"/>
    <col min="4" max="4" width="5" style="12" customWidth="1"/>
    <col min="5" max="5" width="6.5" style="12" customWidth="1"/>
    <col min="6" max="6" width="10.5" style="4" customWidth="1"/>
    <col min="7" max="7" width="28" style="4" customWidth="1"/>
    <col min="8" max="8" width="9.5" style="4" customWidth="1"/>
    <col min="9" max="9" width="9.875" style="13" customWidth="1"/>
    <col min="10" max="11" width="9.875" style="14" customWidth="1"/>
    <col min="12" max="13" width="9.875" style="3" customWidth="1"/>
    <col min="14" max="14" width="9.875" style="10" customWidth="1"/>
    <col min="15" max="20" width="9.875" style="3" customWidth="1"/>
    <col min="21" max="21" width="9.875" style="10" customWidth="1"/>
    <col min="22" max="27" width="9.875" style="3" customWidth="1"/>
    <col min="28" max="28" width="9.875" style="10" customWidth="1"/>
    <col min="29" max="34" width="9.875" style="3" customWidth="1"/>
    <col min="35" max="35" width="9.875" style="10" customWidth="1"/>
    <col min="36" max="38" width="9.875" style="3" customWidth="1"/>
    <col min="39" max="40" width="12.875" style="3" customWidth="1"/>
    <col min="41" max="41" width="2.875" style="3" customWidth="1"/>
    <col min="42" max="42" width="12.875" style="3" customWidth="1"/>
    <col min="43" max="16384" width="8.875" style="3"/>
  </cols>
  <sheetData>
    <row r="1" spans="1:35" ht="23.25" customHeight="1">
      <c r="B1" s="181" t="str">
        <f>'コード '!A1</f>
        <v>溶融亜鉛めっき鋼帯及び鋼板（海外供給者）</v>
      </c>
    </row>
    <row r="2" spans="1:35" ht="18">
      <c r="B2" s="413" t="s">
        <v>442</v>
      </c>
    </row>
    <row r="3" spans="1:35" ht="8.4499999999999993" customHeight="1" thickBot="1">
      <c r="B3" s="174"/>
    </row>
    <row r="4" spans="1:35" ht="18" customHeight="1" thickBot="1">
      <c r="A4" s="3"/>
      <c r="B4" s="735" t="s">
        <v>65</v>
      </c>
      <c r="C4" s="834"/>
      <c r="D4" s="834"/>
      <c r="E4" s="834"/>
      <c r="F4" s="834"/>
      <c r="G4" s="787"/>
      <c r="H4" s="789" t="str">
        <f>IF(様式一覧表!D5="","",様式一覧表!D5)</f>
        <v/>
      </c>
      <c r="I4" s="789"/>
      <c r="J4" s="789"/>
      <c r="K4" s="789"/>
      <c r="L4" s="789"/>
      <c r="M4" s="789"/>
      <c r="N4" s="790"/>
    </row>
    <row r="5" spans="1:35" ht="8.4499999999999993" customHeight="1">
      <c r="A5" s="3"/>
      <c r="B5" s="182"/>
      <c r="C5" s="182"/>
      <c r="D5" s="182"/>
      <c r="E5" s="182"/>
      <c r="F5" s="308"/>
      <c r="G5" s="308"/>
      <c r="H5" s="308"/>
      <c r="I5" s="308"/>
      <c r="J5" s="308"/>
      <c r="K5" s="308"/>
      <c r="L5" s="308"/>
    </row>
    <row r="6" spans="1:35" ht="31.5" customHeight="1">
      <c r="A6" s="11"/>
      <c r="B6" s="935" t="s">
        <v>399</v>
      </c>
      <c r="C6" s="976"/>
      <c r="D6" s="976"/>
      <c r="E6" s="976"/>
      <c r="F6" s="976"/>
      <c r="G6" s="976"/>
      <c r="H6" s="976"/>
      <c r="I6" s="976"/>
      <c r="J6" s="976"/>
      <c r="K6" s="976"/>
      <c r="L6" s="976"/>
      <c r="M6" s="976"/>
      <c r="N6" s="976"/>
      <c r="O6" s="976"/>
      <c r="P6" s="976"/>
      <c r="Q6" s="976"/>
    </row>
    <row r="7" spans="1:35" ht="9" customHeight="1">
      <c r="A7" s="3"/>
      <c r="B7" s="379"/>
      <c r="C7" s="317"/>
      <c r="D7" s="38"/>
      <c r="E7" s="38"/>
      <c r="F7" s="378"/>
      <c r="G7" s="378"/>
      <c r="H7" s="378"/>
      <c r="I7" s="380"/>
      <c r="J7" s="27"/>
      <c r="K7" s="27"/>
      <c r="L7" s="11"/>
      <c r="M7" s="11"/>
      <c r="N7" s="381"/>
      <c r="O7" s="11"/>
      <c r="P7" s="11"/>
      <c r="Q7" s="11"/>
    </row>
    <row r="8" spans="1:35" ht="17.25" customHeight="1">
      <c r="A8" s="3"/>
      <c r="B8" s="11" t="s">
        <v>80</v>
      </c>
      <c r="C8" s="317"/>
      <c r="D8" s="576" t="str">
        <f>'コード '!$B$3</f>
        <v>2024年1月1日から2024年12月31日まで</v>
      </c>
      <c r="E8" s="317"/>
      <c r="F8" s="380"/>
      <c r="G8" s="380"/>
      <c r="H8" s="27"/>
      <c r="I8" s="27"/>
      <c r="J8" s="11"/>
      <c r="K8" s="11"/>
      <c r="L8" s="381"/>
      <c r="M8" s="11"/>
      <c r="N8" s="11"/>
      <c r="O8" s="11"/>
      <c r="P8" s="11"/>
      <c r="Q8" s="11"/>
      <c r="S8" s="10"/>
      <c r="U8" s="3"/>
      <c r="Z8" s="10"/>
      <c r="AB8" s="3"/>
      <c r="AG8" s="10"/>
      <c r="AI8" s="3"/>
    </row>
    <row r="9" spans="1:35" ht="20.100000000000001" customHeight="1">
      <c r="A9" s="3"/>
      <c r="B9" s="932" t="s">
        <v>349</v>
      </c>
      <c r="C9" s="932"/>
      <c r="D9" s="932"/>
      <c r="E9" s="932"/>
      <c r="F9" s="932"/>
      <c r="G9" s="932"/>
      <c r="H9" s="932"/>
      <c r="I9" s="932"/>
      <c r="J9" s="15"/>
      <c r="K9" s="16" t="s">
        <v>350</v>
      </c>
      <c r="M9" s="16"/>
      <c r="N9" s="3"/>
      <c r="O9" s="926"/>
      <c r="P9" s="926"/>
      <c r="R9" s="16"/>
      <c r="U9" s="3"/>
      <c r="AB9" s="3"/>
      <c r="AI9" s="3"/>
    </row>
    <row r="10" spans="1:35" ht="15" customHeight="1">
      <c r="A10" s="3"/>
      <c r="B10" s="317"/>
      <c r="C10" s="317"/>
      <c r="D10" s="317"/>
      <c r="E10" s="317"/>
      <c r="F10" s="317"/>
      <c r="G10" s="582" t="str">
        <f>MID('コード '!$B$5,6,LEN('コード '!$B$5)-5)</f>
        <v>①（製品の形状）</v>
      </c>
      <c r="H10" s="1060" t="str">
        <f>IF('様式E-4-2'!H10="","",'様式E-4-2'!H10)</f>
        <v/>
      </c>
      <c r="I10" s="1060"/>
      <c r="J10" s="1060"/>
      <c r="K10" s="933"/>
      <c r="L10" s="934"/>
      <c r="M10" s="934"/>
      <c r="N10" s="934"/>
      <c r="O10" s="934"/>
      <c r="P10" s="934"/>
      <c r="Q10" s="934"/>
      <c r="R10" s="934"/>
      <c r="U10" s="3"/>
      <c r="AB10" s="3"/>
      <c r="AI10" s="3"/>
    </row>
    <row r="11" spans="1:35" ht="15" customHeight="1">
      <c r="A11" s="3"/>
      <c r="B11" s="11"/>
      <c r="C11" s="11"/>
      <c r="D11" s="11"/>
      <c r="E11" s="11"/>
      <c r="F11" s="11"/>
      <c r="G11" s="582" t="str">
        <f>MID('コード '!$B$11,6,LEN('コード '!$B$11)-5)</f>
        <v>②（エッジの状態）</v>
      </c>
      <c r="H11" s="1060" t="str">
        <f>IF('様式E-4-2'!H11="","",'様式E-4-2'!H11)</f>
        <v/>
      </c>
      <c r="I11" s="1060"/>
      <c r="J11" s="1060"/>
      <c r="K11" s="935"/>
      <c r="L11" s="935"/>
      <c r="M11" s="935"/>
      <c r="N11" s="935"/>
      <c r="O11" s="935"/>
      <c r="P11" s="935"/>
      <c r="Q11" s="935"/>
      <c r="R11" s="16"/>
      <c r="U11" s="3"/>
      <c r="AB11" s="3"/>
      <c r="AI11" s="3"/>
    </row>
    <row r="12" spans="1:35" ht="15" customHeight="1">
      <c r="A12" s="3"/>
      <c r="B12" s="317"/>
      <c r="C12" s="317"/>
      <c r="D12" s="317"/>
      <c r="E12" s="317"/>
      <c r="F12" s="317"/>
      <c r="G12" s="582" t="str">
        <f>MID('コード '!$B$15,6,LEN('コード '!$B$15)-5)</f>
        <v>③（原板の圧延方法）</v>
      </c>
      <c r="H12" s="1060" t="str">
        <f>IF('様式E-4-2'!H12="","",'様式E-4-2'!H12)</f>
        <v/>
      </c>
      <c r="I12" s="1060"/>
      <c r="J12" s="1060"/>
      <c r="K12" s="939"/>
      <c r="L12" s="927"/>
      <c r="M12" s="927"/>
      <c r="N12" s="927"/>
      <c r="O12" s="927"/>
      <c r="P12" s="927"/>
      <c r="Q12" s="927"/>
      <c r="R12" s="927"/>
      <c r="U12" s="3"/>
      <c r="AB12" s="3"/>
      <c r="AI12" s="3"/>
    </row>
    <row r="13" spans="1:35" ht="15" customHeight="1">
      <c r="A13" s="3"/>
      <c r="B13" s="354"/>
      <c r="C13" s="354"/>
      <c r="D13" s="354"/>
      <c r="E13" s="354"/>
      <c r="F13" s="354"/>
      <c r="G13" s="582" t="str">
        <f>MID('コード '!$B$19,6,LEN('コード '!$B$19)-5)</f>
        <v>④（原板の厚み）</v>
      </c>
      <c r="H13" s="1060" t="str">
        <f>IF('様式E-4-2'!H13="","",'様式E-4-2'!H13)</f>
        <v/>
      </c>
      <c r="I13" s="1060"/>
      <c r="J13" s="1060"/>
      <c r="K13" s="938"/>
      <c r="L13" s="935"/>
      <c r="M13" s="935"/>
      <c r="N13" s="935"/>
      <c r="O13" s="935"/>
      <c r="P13" s="935"/>
      <c r="Q13" s="935"/>
      <c r="R13" s="935"/>
      <c r="U13" s="3"/>
      <c r="AB13" s="3"/>
      <c r="AI13" s="3"/>
    </row>
    <row r="14" spans="1:35" ht="15" customHeight="1">
      <c r="A14" s="3"/>
      <c r="B14" s="317"/>
      <c r="C14" s="317"/>
      <c r="D14" s="317"/>
      <c r="E14" s="317"/>
      <c r="F14" s="317"/>
      <c r="G14" s="582" t="str">
        <f>MID('コード '!$B$50,6,LEN('コード '!$B$50)-5)</f>
        <v>⑤(原板の幅)</v>
      </c>
      <c r="H14" s="1060" t="str">
        <f>IF('様式E-4-2'!H14="","",'様式E-4-2'!H14)</f>
        <v/>
      </c>
      <c r="I14" s="1060"/>
      <c r="J14" s="1060"/>
      <c r="K14" s="939"/>
      <c r="L14" s="927"/>
      <c r="M14" s="927"/>
      <c r="N14" s="927"/>
      <c r="O14" s="927"/>
      <c r="P14" s="927"/>
      <c r="Q14" s="927"/>
      <c r="R14" s="927"/>
      <c r="S14" s="18"/>
      <c r="T14" s="18"/>
      <c r="U14" s="18"/>
      <c r="V14" s="18"/>
      <c r="W14" s="18"/>
      <c r="AB14" s="3"/>
      <c r="AI14" s="3"/>
    </row>
    <row r="15" spans="1:35" ht="15" customHeight="1">
      <c r="A15" s="3"/>
      <c r="B15" s="317"/>
      <c r="C15" s="317"/>
      <c r="D15" s="317"/>
      <c r="E15" s="317"/>
      <c r="F15" s="317"/>
      <c r="G15" s="582" t="str">
        <f>MID('コード '!$B$59,6,LEN('コード '!$B$59)-5)</f>
        <v>⑥（原板の化学成分ⅰ）</v>
      </c>
      <c r="H15" s="1060" t="str">
        <f>IF('様式E-4-2'!H15="","",'様式E-4-2'!H15)</f>
        <v/>
      </c>
      <c r="I15" s="1060"/>
      <c r="J15" s="1060"/>
      <c r="K15" s="938"/>
      <c r="L15" s="935"/>
      <c r="M15" s="935"/>
      <c r="N15" s="935"/>
      <c r="O15" s="935"/>
      <c r="P15" s="935"/>
      <c r="Q15" s="935"/>
      <c r="R15" s="935"/>
      <c r="U15" s="3"/>
      <c r="AB15" s="3"/>
      <c r="AI15" s="3"/>
    </row>
    <row r="16" spans="1:35" ht="15" customHeight="1">
      <c r="A16" s="3"/>
      <c r="B16" s="317"/>
      <c r="C16" s="317"/>
      <c r="D16" s="317"/>
      <c r="E16" s="317"/>
      <c r="F16" s="317"/>
      <c r="G16" s="576" t="str">
        <f>MID('コード '!$B$72,6,LEN('コード '!$B$72)-5)</f>
        <v>⑦（原板の化学成分ⅱ）</v>
      </c>
      <c r="H16" s="1060" t="str">
        <f>IF('様式E-4-2'!H16="","",'様式E-4-2'!H16)</f>
        <v/>
      </c>
      <c r="I16" s="1060"/>
      <c r="J16" s="1060"/>
      <c r="K16" s="354"/>
      <c r="L16" s="354"/>
      <c r="M16" s="354"/>
      <c r="N16" s="354"/>
      <c r="O16" s="354"/>
      <c r="P16" s="354"/>
      <c r="Q16" s="354"/>
      <c r="R16" s="354"/>
      <c r="U16" s="3"/>
      <c r="AB16" s="3"/>
      <c r="AI16" s="3"/>
    </row>
    <row r="17" spans="1:41" ht="15" customHeight="1">
      <c r="A17" s="3"/>
      <c r="B17" s="317"/>
      <c r="C17" s="317"/>
      <c r="D17" s="317"/>
      <c r="E17" s="317"/>
      <c r="F17" s="317"/>
      <c r="G17" s="576" t="str">
        <f>MID('コード '!$B$77,6,LEN('コード '!$B$77)-5)</f>
        <v>⑧（原板の化学成分ⅲ）</v>
      </c>
      <c r="H17" s="1060" t="str">
        <f>IF('様式E-4-2'!H17="","",'様式E-4-2'!H17)</f>
        <v/>
      </c>
      <c r="I17" s="1060"/>
      <c r="J17" s="1060"/>
      <c r="K17" s="354"/>
      <c r="L17" s="354"/>
      <c r="M17" s="354"/>
      <c r="N17" s="354"/>
      <c r="O17" s="354"/>
      <c r="P17" s="354"/>
      <c r="Q17" s="354"/>
      <c r="R17" s="354"/>
      <c r="U17" s="3"/>
      <c r="AB17" s="3"/>
      <c r="AI17" s="3"/>
    </row>
    <row r="18" spans="1:41" ht="15" customHeight="1">
      <c r="A18" s="3"/>
      <c r="B18" s="317"/>
      <c r="C18" s="317"/>
      <c r="D18" s="317"/>
      <c r="E18" s="317"/>
      <c r="F18" s="317"/>
      <c r="G18" s="576" t="str">
        <f>MID('コード '!$B$83,6,LEN('コード '!$B$83)-5)</f>
        <v>⑨（めっき付着量（両面の合計））</v>
      </c>
      <c r="H18" s="1060" t="str">
        <f>IF('様式E-4-2'!H18="","",'様式E-4-2'!H18)</f>
        <v/>
      </c>
      <c r="I18" s="1060"/>
      <c r="J18" s="1060"/>
      <c r="K18" s="354"/>
      <c r="L18" s="354"/>
      <c r="M18" s="354"/>
      <c r="N18" s="354"/>
      <c r="O18" s="354"/>
      <c r="P18" s="354"/>
      <c r="Q18" s="354"/>
      <c r="R18" s="354"/>
      <c r="U18" s="3"/>
      <c r="AB18" s="3"/>
      <c r="AI18" s="3"/>
    </row>
    <row r="19" spans="1:41" ht="15" customHeight="1">
      <c r="A19" s="3"/>
      <c r="B19" s="317"/>
      <c r="C19" s="317"/>
      <c r="D19" s="317"/>
      <c r="E19" s="317"/>
      <c r="F19" s="317"/>
      <c r="G19" s="576" t="str">
        <f>MID('コード '!$B$100,6,LEN('コード '!$B$100)-5)</f>
        <v>⑩（めっき層の成分）</v>
      </c>
      <c r="H19" s="1060" t="str">
        <f>IF('様式E-4-2'!H19="","",'様式E-4-2'!H19)</f>
        <v/>
      </c>
      <c r="I19" s="1060"/>
      <c r="J19" s="1060"/>
      <c r="K19" s="354"/>
      <c r="L19" s="354"/>
      <c r="M19" s="354"/>
      <c r="N19" s="354"/>
      <c r="O19" s="354"/>
      <c r="P19" s="354"/>
      <c r="Q19" s="354"/>
      <c r="R19" s="354"/>
      <c r="U19" s="3"/>
      <c r="AB19" s="3"/>
      <c r="AI19" s="3"/>
    </row>
    <row r="20" spans="1:41" ht="15" customHeight="1">
      <c r="A20" s="3"/>
      <c r="B20" s="586"/>
      <c r="C20" s="586"/>
      <c r="D20" s="586"/>
      <c r="E20" s="586"/>
      <c r="F20" s="586"/>
      <c r="G20" s="576" t="str">
        <f>MID('コード '!$B$104,6,LEN('コード '!$B$104)-5)</f>
        <v>⑪（化成処理）</v>
      </c>
      <c r="H20" s="1060" t="str">
        <f>IF('様式E-4-2'!H20="","",'様式E-4-2'!H20)</f>
        <v/>
      </c>
      <c r="I20" s="1060"/>
      <c r="J20" s="1060"/>
      <c r="K20" s="585"/>
      <c r="L20" s="585"/>
      <c r="M20" s="585"/>
      <c r="N20" s="585"/>
      <c r="O20" s="585"/>
      <c r="P20" s="585"/>
      <c r="Q20" s="585"/>
      <c r="R20" s="585"/>
      <c r="U20" s="3"/>
      <c r="AB20" s="3"/>
      <c r="AI20" s="3"/>
    </row>
    <row r="21" spans="1:41" ht="15" customHeight="1">
      <c r="A21" s="3"/>
      <c r="B21" s="586"/>
      <c r="C21" s="586"/>
      <c r="D21" s="586"/>
      <c r="E21" s="586"/>
      <c r="F21" s="586"/>
      <c r="G21" s="576" t="str">
        <f>MID('コード '!$B$111,6,LEN('コード '!$B$111)-5)</f>
        <v>⑫（塗油）</v>
      </c>
      <c r="H21" s="1060" t="str">
        <f>IF('様式E-4-2'!H21="","",'様式E-4-2'!H21)</f>
        <v/>
      </c>
      <c r="I21" s="1060"/>
      <c r="J21" s="1060"/>
      <c r="K21" s="585"/>
      <c r="L21" s="585"/>
      <c r="M21" s="585"/>
      <c r="N21" s="585"/>
      <c r="O21" s="585"/>
      <c r="P21" s="585"/>
      <c r="Q21" s="585"/>
      <c r="R21" s="585"/>
      <c r="U21" s="3"/>
      <c r="AB21" s="3"/>
      <c r="AI21" s="3"/>
    </row>
    <row r="22" spans="1:41" ht="9" customHeight="1">
      <c r="A22" s="3"/>
      <c r="B22" s="17"/>
      <c r="C22" s="317"/>
      <c r="D22" s="317"/>
      <c r="E22" s="317"/>
      <c r="F22" s="317"/>
      <c r="G22" s="18"/>
      <c r="H22" s="18"/>
      <c r="I22" s="19"/>
      <c r="J22" s="19"/>
      <c r="K22" s="355"/>
      <c r="L22" s="355"/>
      <c r="M22" s="355"/>
      <c r="N22" s="355"/>
      <c r="O22" s="355"/>
      <c r="P22" s="355"/>
      <c r="Q22" s="355"/>
      <c r="R22" s="355"/>
      <c r="U22" s="3"/>
      <c r="AB22" s="3"/>
      <c r="AI22" s="3"/>
    </row>
    <row r="23" spans="1:41" ht="20.100000000000001" customHeight="1">
      <c r="A23" s="3"/>
      <c r="B23" s="946" t="s">
        <v>400</v>
      </c>
      <c r="C23" s="946"/>
      <c r="D23" s="946"/>
      <c r="E23" s="946"/>
      <c r="F23" s="946"/>
      <c r="G23" s="946"/>
      <c r="H23" s="1052"/>
      <c r="I23" s="951" t="str">
        <f>IF('様式E-4-2'!I23="","",'様式E-4-2'!I23)</f>
        <v/>
      </c>
      <c r="J23" s="952"/>
      <c r="K23" s="11" t="s">
        <v>401</v>
      </c>
      <c r="N23" s="3"/>
      <c r="U23" s="3"/>
      <c r="AB23" s="3"/>
      <c r="AI23" s="3"/>
    </row>
    <row r="24" spans="1:41" ht="15" customHeight="1">
      <c r="A24" s="3"/>
      <c r="B24" s="946"/>
      <c r="C24" s="946"/>
      <c r="D24" s="946"/>
      <c r="E24" s="946"/>
      <c r="F24" s="946"/>
      <c r="G24" s="316"/>
      <c r="H24" s="316"/>
      <c r="I24" s="261"/>
      <c r="J24" s="261"/>
      <c r="K24" s="941"/>
      <c r="L24" s="941"/>
      <c r="M24" s="941"/>
      <c r="N24" s="941"/>
      <c r="O24" s="941"/>
      <c r="P24" s="941"/>
      <c r="Q24" s="941"/>
      <c r="U24" s="3"/>
      <c r="AB24" s="3"/>
      <c r="AI24" s="3"/>
    </row>
    <row r="25" spans="1:41" ht="9" customHeight="1">
      <c r="A25" s="3"/>
      <c r="B25" s="17"/>
      <c r="C25" s="18"/>
      <c r="D25" s="18"/>
      <c r="E25" s="18"/>
      <c r="F25" s="18"/>
      <c r="G25" s="18"/>
      <c r="H25" s="18"/>
      <c r="I25" s="19"/>
      <c r="J25" s="19"/>
      <c r="K25" s="16"/>
      <c r="M25" s="16"/>
      <c r="N25" s="3"/>
      <c r="O25" s="16"/>
      <c r="P25" s="16"/>
      <c r="R25" s="16"/>
      <c r="U25" s="3"/>
      <c r="AB25" s="3"/>
      <c r="AI25" s="3"/>
    </row>
    <row r="26" spans="1:41" ht="31.5" customHeight="1">
      <c r="A26" s="3"/>
      <c r="B26" s="1053" t="s">
        <v>353</v>
      </c>
      <c r="C26" s="1053"/>
      <c r="D26" s="1053"/>
      <c r="E26" s="1053"/>
      <c r="F26" s="1053"/>
      <c r="G26" s="1053"/>
      <c r="H26" s="1054"/>
      <c r="I26" s="942" t="str">
        <f>IF('様式E-4-2'!I26="","",'様式E-4-2'!I26)</f>
        <v/>
      </c>
      <c r="J26" s="943"/>
      <c r="K26" s="981"/>
      <c r="L26" s="945"/>
      <c r="M26" s="945"/>
      <c r="N26" s="945"/>
      <c r="O26" s="945"/>
      <c r="P26" s="945"/>
      <c r="Q26" s="945"/>
      <c r="R26" s="945"/>
      <c r="S26" s="945"/>
      <c r="T26" s="945"/>
      <c r="U26" s="945"/>
      <c r="AB26" s="3"/>
      <c r="AI26" s="3"/>
    </row>
    <row r="27" spans="1:41" ht="51" customHeight="1">
      <c r="A27" s="3"/>
      <c r="B27" s="1055" t="s">
        <v>354</v>
      </c>
      <c r="C27" s="932"/>
      <c r="D27" s="932"/>
      <c r="E27" s="932"/>
      <c r="F27" s="932"/>
      <c r="G27" s="948"/>
      <c r="H27" s="948"/>
      <c r="I27" s="948"/>
      <c r="J27" s="948"/>
      <c r="K27" s="941"/>
      <c r="L27" s="941"/>
      <c r="M27" s="941"/>
      <c r="N27" s="941"/>
      <c r="O27" s="941"/>
      <c r="P27" s="941"/>
      <c r="Q27" s="941"/>
      <c r="R27" s="941"/>
      <c r="S27" s="941"/>
      <c r="T27" s="941"/>
      <c r="U27" s="941"/>
      <c r="V27" s="941"/>
      <c r="W27" s="941"/>
      <c r="AB27" s="3"/>
      <c r="AI27" s="3"/>
    </row>
    <row r="28" spans="1:41" ht="18.75" customHeight="1">
      <c r="A28" s="3"/>
      <c r="B28" s="927"/>
      <c r="C28" s="927"/>
      <c r="D28" s="927"/>
      <c r="E28" s="927"/>
      <c r="F28" s="927"/>
      <c r="G28" s="927"/>
      <c r="H28" s="927"/>
      <c r="I28" s="927"/>
      <c r="J28" s="927"/>
      <c r="K28" s="317"/>
      <c r="M28" s="16"/>
      <c r="N28" s="3"/>
      <c r="O28" s="16"/>
      <c r="P28" s="16"/>
      <c r="R28" s="16"/>
      <c r="U28" s="3"/>
      <c r="AB28" s="3"/>
      <c r="AI28" s="3"/>
    </row>
    <row r="29" spans="1:41" ht="19.5" customHeight="1">
      <c r="B29" s="148" t="s">
        <v>443</v>
      </c>
    </row>
    <row r="30" spans="1:41" ht="91.5" customHeight="1">
      <c r="B30" s="97"/>
      <c r="C30" s="762" t="s">
        <v>403</v>
      </c>
      <c r="D30" s="763"/>
      <c r="E30" s="763"/>
      <c r="F30" s="763"/>
      <c r="G30" s="763"/>
      <c r="H30" s="763"/>
      <c r="I30" s="763"/>
      <c r="J30" s="763"/>
      <c r="K30" s="763"/>
      <c r="L30" s="763"/>
      <c r="M30" s="763"/>
      <c r="N30" s="763"/>
      <c r="O30" s="763"/>
      <c r="P30" s="763"/>
      <c r="Q30" s="763"/>
      <c r="R30" s="763"/>
      <c r="S30" s="763"/>
      <c r="T30" s="763"/>
      <c r="U30" s="763"/>
      <c r="V30" s="763"/>
      <c r="W30" s="764"/>
      <c r="X30" s="97"/>
      <c r="Y30" s="97"/>
    </row>
    <row r="31" spans="1:41" ht="15" thickBot="1">
      <c r="B31" s="21"/>
      <c r="C31" s="21"/>
      <c r="I31" s="46"/>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482"/>
      <c r="AJ31" s="483"/>
      <c r="AK31" s="481"/>
      <c r="AL31" s="481"/>
      <c r="AM31" s="481"/>
      <c r="AN31" s="481"/>
    </row>
    <row r="32" spans="1:41" ht="27" customHeight="1" thickBot="1">
      <c r="B32" s="43"/>
      <c r="C32" s="43"/>
      <c r="D32" s="44"/>
      <c r="E32" s="44"/>
      <c r="F32" s="45"/>
      <c r="G32" s="45"/>
      <c r="H32" s="45"/>
      <c r="I32" s="985" t="s">
        <v>404</v>
      </c>
      <c r="J32" s="986"/>
      <c r="K32" s="986"/>
      <c r="L32" s="986"/>
      <c r="M32" s="986"/>
      <c r="N32" s="986"/>
      <c r="O32" s="986"/>
      <c r="P32" s="986"/>
      <c r="Q32" s="986"/>
      <c r="R32" s="986"/>
      <c r="S32" s="986"/>
      <c r="T32" s="986"/>
      <c r="U32" s="986"/>
      <c r="V32" s="986"/>
      <c r="W32" s="986"/>
      <c r="X32" s="986"/>
      <c r="Y32" s="986"/>
      <c r="Z32" s="986"/>
      <c r="AA32" s="986"/>
      <c r="AB32" s="986"/>
      <c r="AC32" s="986"/>
      <c r="AD32" s="986"/>
      <c r="AE32" s="986"/>
      <c r="AF32" s="986"/>
      <c r="AG32" s="986"/>
      <c r="AH32" s="987"/>
      <c r="AI32" s="484"/>
      <c r="AJ32" s="485"/>
      <c r="AK32" s="485"/>
      <c r="AL32" s="485"/>
      <c r="AM32" s="485"/>
      <c r="AN32" s="485"/>
      <c r="AO32" s="481"/>
    </row>
    <row r="33" spans="1:40" ht="42" customHeight="1">
      <c r="B33" s="1004"/>
      <c r="C33" s="1005"/>
      <c r="D33" s="1005"/>
      <c r="E33" s="1005"/>
      <c r="F33" s="1005"/>
      <c r="G33" s="1005"/>
      <c r="H33" s="1006"/>
      <c r="I33" s="1013" t="s">
        <v>405</v>
      </c>
      <c r="J33" s="1015" t="s">
        <v>406</v>
      </c>
      <c r="K33" s="1017" t="s">
        <v>407</v>
      </c>
      <c r="L33" s="989"/>
      <c r="M33" s="989"/>
      <c r="N33" s="989"/>
      <c r="O33" s="989"/>
      <c r="P33" s="1018"/>
      <c r="Q33" s="988" t="s">
        <v>408</v>
      </c>
      <c r="R33" s="989"/>
      <c r="S33" s="989"/>
      <c r="T33" s="989"/>
      <c r="U33" s="989"/>
      <c r="V33" s="1018"/>
      <c r="W33" s="988" t="s">
        <v>409</v>
      </c>
      <c r="X33" s="989"/>
      <c r="Y33" s="989"/>
      <c r="Z33" s="989"/>
      <c r="AA33" s="989"/>
      <c r="AB33" s="1018"/>
      <c r="AC33" s="988" t="s">
        <v>410</v>
      </c>
      <c r="AD33" s="989"/>
      <c r="AE33" s="989"/>
      <c r="AF33" s="989"/>
      <c r="AG33" s="989"/>
      <c r="AH33" s="990"/>
      <c r="AI33" s="991" t="s">
        <v>411</v>
      </c>
      <c r="AJ33" s="992"/>
      <c r="AK33" s="992"/>
      <c r="AL33" s="992"/>
      <c r="AM33" s="992"/>
      <c r="AN33" s="993"/>
    </row>
    <row r="34" spans="1:40" ht="27.75" customHeight="1">
      <c r="B34" s="1007"/>
      <c r="C34" s="1008"/>
      <c r="D34" s="1008"/>
      <c r="E34" s="1008"/>
      <c r="F34" s="1008"/>
      <c r="G34" s="1008"/>
      <c r="H34" s="1009"/>
      <c r="I34" s="1013"/>
      <c r="J34" s="1015"/>
      <c r="K34" s="99" t="s">
        <v>412</v>
      </c>
      <c r="L34" s="100" t="s">
        <v>413</v>
      </c>
      <c r="M34" s="100" t="s">
        <v>414</v>
      </c>
      <c r="N34" s="100" t="s">
        <v>415</v>
      </c>
      <c r="O34" s="100" t="s">
        <v>250</v>
      </c>
      <c r="P34" s="100" t="s">
        <v>416</v>
      </c>
      <c r="Q34" s="100" t="s">
        <v>412</v>
      </c>
      <c r="R34" s="100" t="s">
        <v>413</v>
      </c>
      <c r="S34" s="100" t="s">
        <v>414</v>
      </c>
      <c r="T34" s="100" t="s">
        <v>415</v>
      </c>
      <c r="U34" s="100" t="s">
        <v>250</v>
      </c>
      <c r="V34" s="100" t="s">
        <v>416</v>
      </c>
      <c r="W34" s="100" t="s">
        <v>412</v>
      </c>
      <c r="X34" s="100" t="s">
        <v>413</v>
      </c>
      <c r="Y34" s="100" t="s">
        <v>414</v>
      </c>
      <c r="Z34" s="100" t="s">
        <v>415</v>
      </c>
      <c r="AA34" s="100" t="s">
        <v>250</v>
      </c>
      <c r="AB34" s="100" t="s">
        <v>416</v>
      </c>
      <c r="AC34" s="100" t="s">
        <v>412</v>
      </c>
      <c r="AD34" s="100" t="s">
        <v>413</v>
      </c>
      <c r="AE34" s="100" t="s">
        <v>414</v>
      </c>
      <c r="AF34" s="100" t="s">
        <v>415</v>
      </c>
      <c r="AG34" s="100" t="s">
        <v>250</v>
      </c>
      <c r="AH34" s="100" t="s">
        <v>416</v>
      </c>
      <c r="AI34" s="99" t="s">
        <v>412</v>
      </c>
      <c r="AJ34" s="100" t="s">
        <v>413</v>
      </c>
      <c r="AK34" s="100" t="s">
        <v>414</v>
      </c>
      <c r="AL34" s="100" t="s">
        <v>415</v>
      </c>
      <c r="AM34" s="100" t="s">
        <v>250</v>
      </c>
      <c r="AN34" s="323" t="s">
        <v>416</v>
      </c>
    </row>
    <row r="35" spans="1:40" s="23" customFormat="1" ht="42" customHeight="1">
      <c r="A35" s="22"/>
      <c r="B35" s="1010"/>
      <c r="C35" s="1011"/>
      <c r="D35" s="1011"/>
      <c r="E35" s="1011"/>
      <c r="F35" s="1011"/>
      <c r="G35" s="1011"/>
      <c r="H35" s="1012"/>
      <c r="I35" s="1014"/>
      <c r="J35" s="1016"/>
      <c r="K35" s="101" t="s">
        <v>417</v>
      </c>
      <c r="L35" s="102" t="s">
        <v>418</v>
      </c>
      <c r="M35" s="102" t="s">
        <v>419</v>
      </c>
      <c r="N35" s="102" t="s">
        <v>420</v>
      </c>
      <c r="O35" s="102" t="s">
        <v>421</v>
      </c>
      <c r="P35" s="102" t="s">
        <v>422</v>
      </c>
      <c r="Q35" s="102" t="s">
        <v>417</v>
      </c>
      <c r="R35" s="102" t="s">
        <v>418</v>
      </c>
      <c r="S35" s="102" t="s">
        <v>419</v>
      </c>
      <c r="T35" s="102" t="s">
        <v>420</v>
      </c>
      <c r="U35" s="102" t="s">
        <v>421</v>
      </c>
      <c r="V35" s="102" t="s">
        <v>422</v>
      </c>
      <c r="W35" s="102" t="s">
        <v>417</v>
      </c>
      <c r="X35" s="102" t="s">
        <v>418</v>
      </c>
      <c r="Y35" s="102" t="s">
        <v>419</v>
      </c>
      <c r="Z35" s="102" t="s">
        <v>420</v>
      </c>
      <c r="AA35" s="102" t="s">
        <v>421</v>
      </c>
      <c r="AB35" s="102" t="s">
        <v>422</v>
      </c>
      <c r="AC35" s="102" t="s">
        <v>417</v>
      </c>
      <c r="AD35" s="102" t="s">
        <v>418</v>
      </c>
      <c r="AE35" s="102" t="s">
        <v>419</v>
      </c>
      <c r="AF35" s="102" t="s">
        <v>420</v>
      </c>
      <c r="AG35" s="102" t="s">
        <v>421</v>
      </c>
      <c r="AH35" s="102" t="s">
        <v>422</v>
      </c>
      <c r="AI35" s="101" t="s">
        <v>417</v>
      </c>
      <c r="AJ35" s="102" t="s">
        <v>418</v>
      </c>
      <c r="AK35" s="102" t="s">
        <v>419</v>
      </c>
      <c r="AL35" s="102" t="s">
        <v>420</v>
      </c>
      <c r="AM35" s="102" t="s">
        <v>421</v>
      </c>
      <c r="AN35" s="324" t="s">
        <v>422</v>
      </c>
    </row>
    <row r="36" spans="1:40" ht="25.5" customHeight="1">
      <c r="B36" s="322" t="s">
        <v>382</v>
      </c>
      <c r="C36" s="32"/>
      <c r="D36" s="31"/>
      <c r="E36" s="31"/>
      <c r="F36" s="31"/>
      <c r="G36" s="31"/>
      <c r="H36" s="31"/>
      <c r="I36" s="103"/>
      <c r="J36" s="104"/>
      <c r="K36" s="103"/>
      <c r="L36" s="163"/>
      <c r="M36" s="163"/>
      <c r="N36" s="163"/>
      <c r="O36" s="163"/>
      <c r="P36" s="105"/>
      <c r="Q36" s="106"/>
      <c r="R36" s="163"/>
      <c r="S36" s="163"/>
      <c r="T36" s="163"/>
      <c r="U36" s="163"/>
      <c r="V36" s="105"/>
      <c r="W36" s="106"/>
      <c r="X36" s="163"/>
      <c r="Y36" s="163"/>
      <c r="Z36" s="163"/>
      <c r="AA36" s="163"/>
      <c r="AB36" s="105"/>
      <c r="AC36" s="106"/>
      <c r="AD36" s="163"/>
      <c r="AE36" s="163"/>
      <c r="AF36" s="163"/>
      <c r="AG36" s="163"/>
      <c r="AH36" s="104"/>
      <c r="AI36" s="107"/>
      <c r="AJ36" s="108"/>
      <c r="AK36" s="108"/>
      <c r="AL36" s="108"/>
      <c r="AM36" s="108"/>
      <c r="AN36" s="109"/>
    </row>
    <row r="37" spans="1:40" ht="25.5" customHeight="1">
      <c r="B37" s="33"/>
      <c r="C37" s="34"/>
      <c r="D37" s="35" t="s">
        <v>383</v>
      </c>
      <c r="E37" s="573" t="str">
        <f>IF('様式E-4-2'!E37="","",'様式E-4-2'!E37)</f>
        <v/>
      </c>
      <c r="F37" s="573"/>
      <c r="G37" s="573"/>
      <c r="H37" s="573"/>
      <c r="I37" s="110" t="str">
        <f>IF('様式E-4-2'!I37="","",'様式E-4-2'!I37)</f>
        <v/>
      </c>
      <c r="J37" s="111" t="str">
        <f>IF('様式E-4-2'!J37="","",'様式E-4-2'!J37)</f>
        <v/>
      </c>
      <c r="K37" s="112"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25"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25"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25"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25"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348"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7"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25"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25"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25"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25"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348"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7"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25"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25"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25"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25"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348"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7"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25"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25"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25"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25"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348"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347"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348"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348"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348"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348"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350"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1:40" ht="25.5" customHeight="1">
      <c r="B38" s="33"/>
      <c r="C38" s="36"/>
      <c r="D38" s="35" t="s">
        <v>384</v>
      </c>
      <c r="E38" s="573" t="str">
        <f>IF('様式E-4-2'!E38="","",'様式E-4-2'!E38)</f>
        <v/>
      </c>
      <c r="F38" s="573"/>
      <c r="G38" s="573"/>
      <c r="H38" s="573"/>
      <c r="I38" s="110" t="str">
        <f>IF('様式E-4-2'!I38="","",'様式E-4-2'!I38)</f>
        <v/>
      </c>
      <c r="J38" s="111" t="str">
        <f>IF('様式E-4-2'!J38="","",'様式E-4-2'!J38)</f>
        <v/>
      </c>
      <c r="K38" s="112"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25"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25"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25"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25"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348"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7"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25"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25"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25"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25"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348"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7"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25"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25"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25"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25"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348"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7"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25"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25"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25"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25"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348"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347"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348"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348"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348"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348"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350"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1:40" ht="25.5" customHeight="1">
      <c r="B39" s="33"/>
      <c r="C39" s="36"/>
      <c r="D39" s="35" t="s">
        <v>385</v>
      </c>
      <c r="E39" s="573" t="str">
        <f>IF('様式E-4-2'!E39="","",'様式E-4-2'!E39)</f>
        <v/>
      </c>
      <c r="F39" s="573"/>
      <c r="G39" s="573"/>
      <c r="H39" s="573"/>
      <c r="I39" s="158" t="str">
        <f>IF('様式E-4-2'!I39="","",'様式E-4-2'!I39)</f>
        <v/>
      </c>
      <c r="J39" s="111" t="str">
        <f>IF('様式E-4-2'!J39="","",'様式E-4-2'!J39)</f>
        <v/>
      </c>
      <c r="K39" s="112"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25"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25"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25"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25"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348"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#DIV/0!</v>
      </c>
      <c r="Q39" s="47"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25"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25"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25"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25"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348"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#DIV/0!</v>
      </c>
      <c r="W39" s="47"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25"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25"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25"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25"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348"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#DIV/0!</v>
      </c>
      <c r="AC39" s="47"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25"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25"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25"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25"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348"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#DIV/0!</v>
      </c>
      <c r="AI39" s="347"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348"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348"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348"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348"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350"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1:40" ht="25.5" customHeight="1">
      <c r="B40" s="33"/>
      <c r="C40" s="36"/>
      <c r="D40" s="35" t="s">
        <v>386</v>
      </c>
      <c r="E40" s="170" t="s">
        <v>100</v>
      </c>
      <c r="F40" s="315" t="str">
        <f>IF('様式E-4-2'!F40="","",'様式E-4-2'!F40)</f>
        <v/>
      </c>
      <c r="G40" s="315"/>
      <c r="H40" s="37" t="s">
        <v>101</v>
      </c>
      <c r="I40" s="110" t="str">
        <f>IF('様式E-4-2'!I40="","",'様式E-4-2'!I40)</f>
        <v/>
      </c>
      <c r="J40" s="111" t="str">
        <f>IF('様式E-4-2'!J40="","",'様式E-4-2'!J40)</f>
        <v/>
      </c>
      <c r="K40" s="112" t="str">
        <f ca="1">IF('様式E-4-2'!K40="","","【"&amp;ROUND(IFERROR(IF(ABS('様式E-4-2'!K40)&gt;=10,IF('様式E-4-2'!K40&gt;=0,'様式E-4-2'!K40*RANDBETWEEN(80,90)*0.01,'様式E-4-2'!K40*RANDBETWEEN(110,120)*0.01),'様式E-4-2'!K40-RANDBETWEEN(1,3)),0),0)&amp;"～"&amp;ROUND(IFERROR(IF(ABS('様式E-4-2'!K40)&gt;=10,IF('様式E-4-2'!K40&gt;=0,'様式E-4-2'!K40*RANDBETWEEN(110,120)*0.01,'様式E-4-2'!K40*RANDBETWEEN(80,90)*0.01),'様式E-4-2'!K40+RANDBETWEEN(1,3)),0),0)&amp;"】")</f>
        <v/>
      </c>
      <c r="L40" s="25" t="str">
        <f ca="1">IF('様式E-4-2'!L40="","","【"&amp;ROUND(IFERROR(IF(ABS('様式E-4-2'!L40)&gt;=10,IF('様式E-4-2'!L40&gt;=0,'様式E-4-2'!L40*RANDBETWEEN(80,90)*0.01,'様式E-4-2'!L40*RANDBETWEEN(110,120)*0.01),'様式E-4-2'!L40-RANDBETWEEN(1,3)),0),0)&amp;"～"&amp;ROUND(IFERROR(IF(ABS('様式E-4-2'!L40)&gt;=10,IF('様式E-4-2'!L40&gt;=0,'様式E-4-2'!L40*RANDBETWEEN(110,120)*0.01,'様式E-4-2'!L40*RANDBETWEEN(80,90)*0.01),'様式E-4-2'!L40+RANDBETWEEN(1,3)),0),0)&amp;"】")</f>
        <v/>
      </c>
      <c r="M40" s="25" t="str">
        <f ca="1">IF('様式E-4-2'!M40="","","【"&amp;ROUND(IFERROR(IF(ABS('様式E-4-2'!M40)&gt;=10,IF('様式E-4-2'!M40&gt;=0,'様式E-4-2'!M40*RANDBETWEEN(80,90)*0.01,'様式E-4-2'!M40*RANDBETWEEN(110,120)*0.01),'様式E-4-2'!M40-RANDBETWEEN(1,3)),0),0)&amp;"～"&amp;ROUND(IFERROR(IF(ABS('様式E-4-2'!M40)&gt;=10,IF('様式E-4-2'!M40&gt;=0,'様式E-4-2'!M40*RANDBETWEEN(110,120)*0.01,'様式E-4-2'!M40*RANDBETWEEN(80,90)*0.01),'様式E-4-2'!M40+RANDBETWEEN(1,3)),0),0)&amp;"】")</f>
        <v/>
      </c>
      <c r="N40" s="25" t="str">
        <f ca="1">IF('様式E-4-2'!N40="","","【"&amp;ROUND(IFERROR(IF(ABS('様式E-4-2'!N40)&gt;=10,IF('様式E-4-2'!N40&gt;=0,'様式E-4-2'!N40*RANDBETWEEN(80,90)*0.01,'様式E-4-2'!N40*RANDBETWEEN(110,120)*0.01),'様式E-4-2'!N40-RANDBETWEEN(1,3)),0),0)&amp;"～"&amp;ROUND(IFERROR(IF(ABS('様式E-4-2'!N40)&gt;=10,IF('様式E-4-2'!N40&gt;=0,'様式E-4-2'!N40*RANDBETWEEN(110,120)*0.01,'様式E-4-2'!N40*RANDBETWEEN(80,90)*0.01),'様式E-4-2'!N40+RANDBETWEEN(1,3)),0),0)&amp;"】")</f>
        <v/>
      </c>
      <c r="O40" s="25" t="str">
        <f ca="1">IF('様式E-4-2'!O40="","","【"&amp;ROUND(IFERROR(IF(ABS('様式E-4-2'!O40)&gt;=10,IF('様式E-4-2'!O40&gt;=0,'様式E-4-2'!O40*RANDBETWEEN(80,90)*0.01,'様式E-4-2'!O40*RANDBETWEEN(110,120)*0.01),'様式E-4-2'!O40-RANDBETWEEN(1,3)),0),0)&amp;"～"&amp;ROUND(IFERROR(IF(ABS('様式E-4-2'!O40)&gt;=10,IF('様式E-4-2'!O40&gt;=0,'様式E-4-2'!O40*RANDBETWEEN(110,120)*0.01,'様式E-4-2'!O40*RANDBETWEEN(80,90)*0.01),'様式E-4-2'!O40+RANDBETWEEN(1,3)),0),0)&amp;"】")</f>
        <v/>
      </c>
      <c r="P40" s="348" t="e">
        <f ca="1">IF('様式E-4-2'!P40="","","【"&amp;ROUND(IFERROR(IF(ABS('様式E-4-2'!P40)&gt;=0.1,IF('様式E-4-2'!P40&gt;=0,'様式E-4-2'!P40*RANDBETWEEN(80,90),'様式E-4-2'!P40*RANDBETWEEN(110,120)),('様式E-4-2'!P40)*100-RANDBETWEEN(3,7)),0),0)&amp;"%～"&amp;ROUND(IFERROR(IF(ABS('様式E-4-2'!P40)&gt;=0.1,IF('様式E-4-2'!P40&gt;=0,'様式E-4-2'!P40*RANDBETWEEN(110,120),'様式E-4-2'!P40*RANDBETWEEN(80,90)),('様式E-4-2'!P40)*100+RANDBETWEEN(3,7)),0),0)&amp;"%】")</f>
        <v>#DIV/0!</v>
      </c>
      <c r="Q40" s="47" t="str">
        <f ca="1">IF('様式E-4-2'!Q40="","","【"&amp;ROUND(IFERROR(IF(ABS('様式E-4-2'!Q40)&gt;=10,IF('様式E-4-2'!Q40&gt;=0,'様式E-4-2'!Q40*RANDBETWEEN(80,90)*0.01,'様式E-4-2'!Q40*RANDBETWEEN(110,120)*0.01),'様式E-4-2'!Q40-RANDBETWEEN(1,3)),0),0)&amp;"～"&amp;ROUND(IFERROR(IF(ABS('様式E-4-2'!Q40)&gt;=10,IF('様式E-4-2'!Q40&gt;=0,'様式E-4-2'!Q40*RANDBETWEEN(110,120)*0.01,'様式E-4-2'!Q40*RANDBETWEEN(80,90)*0.01),'様式E-4-2'!Q40+RANDBETWEEN(1,3)),0),0)&amp;"】")</f>
        <v/>
      </c>
      <c r="R40" s="25" t="str">
        <f ca="1">IF('様式E-4-2'!R40="","","【"&amp;ROUND(IFERROR(IF(ABS('様式E-4-2'!R40)&gt;=10,IF('様式E-4-2'!R40&gt;=0,'様式E-4-2'!R40*RANDBETWEEN(80,90)*0.01,'様式E-4-2'!R40*RANDBETWEEN(110,120)*0.01),'様式E-4-2'!R40-RANDBETWEEN(1,3)),0),0)&amp;"～"&amp;ROUND(IFERROR(IF(ABS('様式E-4-2'!R40)&gt;=10,IF('様式E-4-2'!R40&gt;=0,'様式E-4-2'!R40*RANDBETWEEN(110,120)*0.01,'様式E-4-2'!R40*RANDBETWEEN(80,90)*0.01),'様式E-4-2'!R40+RANDBETWEEN(1,3)),0),0)&amp;"】")</f>
        <v/>
      </c>
      <c r="S40" s="25" t="str">
        <f ca="1">IF('様式E-4-2'!S40="","","【"&amp;ROUND(IFERROR(IF(ABS('様式E-4-2'!S40)&gt;=10,IF('様式E-4-2'!S40&gt;=0,'様式E-4-2'!S40*RANDBETWEEN(80,90)*0.01,'様式E-4-2'!S40*RANDBETWEEN(110,120)*0.01),'様式E-4-2'!S40-RANDBETWEEN(1,3)),0),0)&amp;"～"&amp;ROUND(IFERROR(IF(ABS('様式E-4-2'!S40)&gt;=10,IF('様式E-4-2'!S40&gt;=0,'様式E-4-2'!S40*RANDBETWEEN(110,120)*0.01,'様式E-4-2'!S40*RANDBETWEEN(80,90)*0.01),'様式E-4-2'!S40+RANDBETWEEN(1,3)),0),0)&amp;"】")</f>
        <v/>
      </c>
      <c r="T40" s="25" t="str">
        <f ca="1">IF('様式E-4-2'!T40="","","【"&amp;ROUND(IFERROR(IF(ABS('様式E-4-2'!T40)&gt;=10,IF('様式E-4-2'!T40&gt;=0,'様式E-4-2'!T40*RANDBETWEEN(80,90)*0.01,'様式E-4-2'!T40*RANDBETWEEN(110,120)*0.01),'様式E-4-2'!T40-RANDBETWEEN(1,3)),0),0)&amp;"～"&amp;ROUND(IFERROR(IF(ABS('様式E-4-2'!T40)&gt;=10,IF('様式E-4-2'!T40&gt;=0,'様式E-4-2'!T40*RANDBETWEEN(110,120)*0.01,'様式E-4-2'!T40*RANDBETWEEN(80,90)*0.01),'様式E-4-2'!T40+RANDBETWEEN(1,3)),0),0)&amp;"】")</f>
        <v/>
      </c>
      <c r="U40" s="25" t="str">
        <f ca="1">IF('様式E-4-2'!U40="","","【"&amp;ROUND(IFERROR(IF(ABS('様式E-4-2'!U40)&gt;=10,IF('様式E-4-2'!U40&gt;=0,'様式E-4-2'!U40*RANDBETWEEN(80,90)*0.01,'様式E-4-2'!U40*RANDBETWEEN(110,120)*0.01),'様式E-4-2'!U40-RANDBETWEEN(1,3)),0),0)&amp;"～"&amp;ROUND(IFERROR(IF(ABS('様式E-4-2'!U40)&gt;=10,IF('様式E-4-2'!U40&gt;=0,'様式E-4-2'!U40*RANDBETWEEN(110,120)*0.01,'様式E-4-2'!U40*RANDBETWEEN(80,90)*0.01),'様式E-4-2'!U40+RANDBETWEEN(1,3)),0),0)&amp;"】")</f>
        <v/>
      </c>
      <c r="V40" s="348" t="e">
        <f ca="1">IF('様式E-4-2'!V40="","","【"&amp;ROUND(IFERROR(IF(ABS('様式E-4-2'!V40)&gt;=0.1,IF('様式E-4-2'!V40&gt;=0,'様式E-4-2'!V40*RANDBETWEEN(80,90),'様式E-4-2'!V40*RANDBETWEEN(110,120)),('様式E-4-2'!V40)*100-RANDBETWEEN(3,7)),0),0)&amp;"%～"&amp;ROUND(IFERROR(IF(ABS('様式E-4-2'!V40)&gt;=0.1,IF('様式E-4-2'!V40&gt;=0,'様式E-4-2'!V40*RANDBETWEEN(110,120),'様式E-4-2'!V40*RANDBETWEEN(80,90)),('様式E-4-2'!V40)*100+RANDBETWEEN(3,7)),0),0)&amp;"%】")</f>
        <v>#DIV/0!</v>
      </c>
      <c r="W40" s="47" t="str">
        <f ca="1">IF('様式E-4-2'!W40="","","【"&amp;ROUND(IFERROR(IF(ABS('様式E-4-2'!W40)&gt;=10,IF('様式E-4-2'!W40&gt;=0,'様式E-4-2'!W40*RANDBETWEEN(80,90)*0.01,'様式E-4-2'!W40*RANDBETWEEN(110,120)*0.01),'様式E-4-2'!W40-RANDBETWEEN(1,3)),0),0)&amp;"～"&amp;ROUND(IFERROR(IF(ABS('様式E-4-2'!W40)&gt;=10,IF('様式E-4-2'!W40&gt;=0,'様式E-4-2'!W40*RANDBETWEEN(110,120)*0.01,'様式E-4-2'!W40*RANDBETWEEN(80,90)*0.01),'様式E-4-2'!W40+RANDBETWEEN(1,3)),0),0)&amp;"】")</f>
        <v/>
      </c>
      <c r="X40" s="25" t="str">
        <f ca="1">IF('様式E-4-2'!X40="","","【"&amp;ROUND(IFERROR(IF(ABS('様式E-4-2'!X40)&gt;=10,IF('様式E-4-2'!X40&gt;=0,'様式E-4-2'!X40*RANDBETWEEN(80,90)*0.01,'様式E-4-2'!X40*RANDBETWEEN(110,120)*0.01),'様式E-4-2'!X40-RANDBETWEEN(1,3)),0),0)&amp;"～"&amp;ROUND(IFERROR(IF(ABS('様式E-4-2'!X40)&gt;=10,IF('様式E-4-2'!X40&gt;=0,'様式E-4-2'!X40*RANDBETWEEN(110,120)*0.01,'様式E-4-2'!X40*RANDBETWEEN(80,90)*0.01),'様式E-4-2'!X40+RANDBETWEEN(1,3)),0),0)&amp;"】")</f>
        <v/>
      </c>
      <c r="Y40" s="25" t="str">
        <f ca="1">IF('様式E-4-2'!Y40="","","【"&amp;ROUND(IFERROR(IF(ABS('様式E-4-2'!Y40)&gt;=10,IF('様式E-4-2'!Y40&gt;=0,'様式E-4-2'!Y40*RANDBETWEEN(80,90)*0.01,'様式E-4-2'!Y40*RANDBETWEEN(110,120)*0.01),'様式E-4-2'!Y40-RANDBETWEEN(1,3)),0),0)&amp;"～"&amp;ROUND(IFERROR(IF(ABS('様式E-4-2'!Y40)&gt;=10,IF('様式E-4-2'!Y40&gt;=0,'様式E-4-2'!Y40*RANDBETWEEN(110,120)*0.01,'様式E-4-2'!Y40*RANDBETWEEN(80,90)*0.01),'様式E-4-2'!Y40+RANDBETWEEN(1,3)),0),0)&amp;"】")</f>
        <v/>
      </c>
      <c r="Z40" s="25" t="str">
        <f ca="1">IF('様式E-4-2'!Z40="","","【"&amp;ROUND(IFERROR(IF(ABS('様式E-4-2'!Z40)&gt;=10,IF('様式E-4-2'!Z40&gt;=0,'様式E-4-2'!Z40*RANDBETWEEN(80,90)*0.01,'様式E-4-2'!Z40*RANDBETWEEN(110,120)*0.01),'様式E-4-2'!Z40-RANDBETWEEN(1,3)),0),0)&amp;"～"&amp;ROUND(IFERROR(IF(ABS('様式E-4-2'!Z40)&gt;=10,IF('様式E-4-2'!Z40&gt;=0,'様式E-4-2'!Z40*RANDBETWEEN(110,120)*0.01,'様式E-4-2'!Z40*RANDBETWEEN(80,90)*0.01),'様式E-4-2'!Z40+RANDBETWEEN(1,3)),0),0)&amp;"】")</f>
        <v/>
      </c>
      <c r="AA40" s="25" t="str">
        <f ca="1">IF('様式E-4-2'!AA40="","","【"&amp;ROUND(IFERROR(IF(ABS('様式E-4-2'!AA40)&gt;=10,IF('様式E-4-2'!AA40&gt;=0,'様式E-4-2'!AA40*RANDBETWEEN(80,90)*0.01,'様式E-4-2'!AA40*RANDBETWEEN(110,120)*0.01),'様式E-4-2'!AA40-RANDBETWEEN(1,3)),0),0)&amp;"～"&amp;ROUND(IFERROR(IF(ABS('様式E-4-2'!AA40)&gt;=10,IF('様式E-4-2'!AA40&gt;=0,'様式E-4-2'!AA40*RANDBETWEEN(110,120)*0.01,'様式E-4-2'!AA40*RANDBETWEEN(80,90)*0.01),'様式E-4-2'!AA40+RANDBETWEEN(1,3)),0),0)&amp;"】")</f>
        <v/>
      </c>
      <c r="AB40" s="348" t="e">
        <f ca="1">IF('様式E-4-2'!AB40="","","【"&amp;ROUND(IFERROR(IF(ABS('様式E-4-2'!AB40)&gt;=0.1,IF('様式E-4-2'!AB40&gt;=0,'様式E-4-2'!AB40*RANDBETWEEN(80,90),'様式E-4-2'!AB40*RANDBETWEEN(110,120)),('様式E-4-2'!AB40)*100-RANDBETWEEN(3,7)),0),0)&amp;"%～"&amp;ROUND(IFERROR(IF(ABS('様式E-4-2'!AB40)&gt;=0.1,IF('様式E-4-2'!AB40&gt;=0,'様式E-4-2'!AB40*RANDBETWEEN(110,120),'様式E-4-2'!AB40*RANDBETWEEN(80,90)),('様式E-4-2'!AB40)*100+RANDBETWEEN(3,7)),0),0)&amp;"%】")</f>
        <v>#DIV/0!</v>
      </c>
      <c r="AC40" s="47" t="str">
        <f ca="1">IF('様式E-4-2'!AC40="","","【"&amp;ROUND(IFERROR(IF(ABS('様式E-4-2'!AC40)&gt;=10,IF('様式E-4-2'!AC40&gt;=0,'様式E-4-2'!AC40*RANDBETWEEN(80,90)*0.01,'様式E-4-2'!AC40*RANDBETWEEN(110,120)*0.01),'様式E-4-2'!AC40-RANDBETWEEN(1,3)),0),0)&amp;"～"&amp;ROUND(IFERROR(IF(ABS('様式E-4-2'!AC40)&gt;=10,IF('様式E-4-2'!AC40&gt;=0,'様式E-4-2'!AC40*RANDBETWEEN(110,120)*0.01,'様式E-4-2'!AC40*RANDBETWEEN(80,90)*0.01),'様式E-4-2'!AC40+RANDBETWEEN(1,3)),0),0)&amp;"】")</f>
        <v/>
      </c>
      <c r="AD40" s="25" t="str">
        <f ca="1">IF('様式E-4-2'!AD40="","","【"&amp;ROUND(IFERROR(IF(ABS('様式E-4-2'!AD40)&gt;=10,IF('様式E-4-2'!AD40&gt;=0,'様式E-4-2'!AD40*RANDBETWEEN(80,90)*0.01,'様式E-4-2'!AD40*RANDBETWEEN(110,120)*0.01),'様式E-4-2'!AD40-RANDBETWEEN(1,3)),0),0)&amp;"～"&amp;ROUND(IFERROR(IF(ABS('様式E-4-2'!AD40)&gt;=10,IF('様式E-4-2'!AD40&gt;=0,'様式E-4-2'!AD40*RANDBETWEEN(110,120)*0.01,'様式E-4-2'!AD40*RANDBETWEEN(80,90)*0.01),'様式E-4-2'!AD40+RANDBETWEEN(1,3)),0),0)&amp;"】")</f>
        <v/>
      </c>
      <c r="AE40" s="25" t="str">
        <f ca="1">IF('様式E-4-2'!AE40="","","【"&amp;ROUND(IFERROR(IF(ABS('様式E-4-2'!AE40)&gt;=10,IF('様式E-4-2'!AE40&gt;=0,'様式E-4-2'!AE40*RANDBETWEEN(80,90)*0.01,'様式E-4-2'!AE40*RANDBETWEEN(110,120)*0.01),'様式E-4-2'!AE40-RANDBETWEEN(1,3)),0),0)&amp;"～"&amp;ROUND(IFERROR(IF(ABS('様式E-4-2'!AE40)&gt;=10,IF('様式E-4-2'!AE40&gt;=0,'様式E-4-2'!AE40*RANDBETWEEN(110,120)*0.01,'様式E-4-2'!AE40*RANDBETWEEN(80,90)*0.01),'様式E-4-2'!AE40+RANDBETWEEN(1,3)),0),0)&amp;"】")</f>
        <v/>
      </c>
      <c r="AF40" s="25" t="str">
        <f ca="1">IF('様式E-4-2'!AF40="","","【"&amp;ROUND(IFERROR(IF(ABS('様式E-4-2'!AF40)&gt;=10,IF('様式E-4-2'!AF40&gt;=0,'様式E-4-2'!AF40*RANDBETWEEN(80,90)*0.01,'様式E-4-2'!AF40*RANDBETWEEN(110,120)*0.01),'様式E-4-2'!AF40-RANDBETWEEN(1,3)),0),0)&amp;"～"&amp;ROUND(IFERROR(IF(ABS('様式E-4-2'!AF40)&gt;=10,IF('様式E-4-2'!AF40&gt;=0,'様式E-4-2'!AF40*RANDBETWEEN(110,120)*0.01,'様式E-4-2'!AF40*RANDBETWEEN(80,90)*0.01),'様式E-4-2'!AF40+RANDBETWEEN(1,3)),0),0)&amp;"】")</f>
        <v/>
      </c>
      <c r="AG40" s="25" t="str">
        <f ca="1">IF('様式E-4-2'!AG40="","","【"&amp;ROUND(IFERROR(IF(ABS('様式E-4-2'!AG40)&gt;=10,IF('様式E-4-2'!AG40&gt;=0,'様式E-4-2'!AG40*RANDBETWEEN(80,90)*0.01,'様式E-4-2'!AG40*RANDBETWEEN(110,120)*0.01),'様式E-4-2'!AG40-RANDBETWEEN(1,3)),0),0)&amp;"～"&amp;ROUND(IFERROR(IF(ABS('様式E-4-2'!AG40)&gt;=10,IF('様式E-4-2'!AG40&gt;=0,'様式E-4-2'!AG40*RANDBETWEEN(110,120)*0.01,'様式E-4-2'!AG40*RANDBETWEEN(80,90)*0.01),'様式E-4-2'!AG40+RANDBETWEEN(1,3)),0),0)&amp;"】")</f>
        <v/>
      </c>
      <c r="AH40" s="348" t="e">
        <f ca="1">IF('様式E-4-2'!AH40="","","【"&amp;ROUND(IFERROR(IF(ABS('様式E-4-2'!AH40)&gt;=0.1,IF('様式E-4-2'!AH40&gt;=0,'様式E-4-2'!AH40*RANDBETWEEN(80,90),'様式E-4-2'!AH40*RANDBETWEEN(110,120)),('様式E-4-2'!AH40)*100-RANDBETWEEN(3,7)),0),0)&amp;"%～"&amp;ROUND(IFERROR(IF(ABS('様式E-4-2'!AH40)&gt;=0.1,IF('様式E-4-2'!AH40&gt;=0,'様式E-4-2'!AH40*RANDBETWEEN(110,120),'様式E-4-2'!AH40*RANDBETWEEN(80,90)),('様式E-4-2'!AH40)*100+RANDBETWEEN(3,7)),0),0)&amp;"%】")</f>
        <v>#DIV/0!</v>
      </c>
      <c r="AI40" s="347" t="str">
        <f ca="1">IF('様式E-4-2'!AI40="","","【"&amp;ROUND(IFERROR(IF(ABS('様式E-4-2'!AI40)&gt;=10,IF('様式E-4-2'!AI40&gt;=0,'様式E-4-2'!AI40*RANDBETWEEN(80,90)*0.01,'様式E-4-2'!AI40*RANDBETWEEN(110,120)*0.01),'様式E-4-2'!AI40-RANDBETWEEN(1,3)),0),0)&amp;"～"&amp;ROUND(IFERROR(IF(ABS('様式E-4-2'!AI40)&gt;=10,IF('様式E-4-2'!AI40&gt;=0,'様式E-4-2'!AI40*RANDBETWEEN(110,120)*0.01,'様式E-4-2'!AI40*RANDBETWEEN(80,90)*0.01),'様式E-4-2'!AI40+RANDBETWEEN(1,3)),0),0)&amp;"】")</f>
        <v/>
      </c>
      <c r="AJ40" s="348" t="str">
        <f ca="1">IF('様式E-4-2'!AJ40="","","【"&amp;ROUND(IFERROR(IF(ABS('様式E-4-2'!AJ40)&gt;=10,IF('様式E-4-2'!AJ40&gt;=0,'様式E-4-2'!AJ40*RANDBETWEEN(80,90)*0.01,'様式E-4-2'!AJ40*RANDBETWEEN(110,120)*0.01),'様式E-4-2'!AJ40-RANDBETWEEN(1,3)),0),0)&amp;"～"&amp;ROUND(IFERROR(IF(ABS('様式E-4-2'!AJ40)&gt;=10,IF('様式E-4-2'!AJ40&gt;=0,'様式E-4-2'!AJ40*RANDBETWEEN(110,120)*0.01,'様式E-4-2'!AJ40*RANDBETWEEN(80,90)*0.01),'様式E-4-2'!AJ40+RANDBETWEEN(1,3)),0),0)&amp;"】")</f>
        <v/>
      </c>
      <c r="AK40" s="348" t="str">
        <f ca="1">IF('様式E-4-2'!AK40="","","【"&amp;ROUND(IFERROR(IF(ABS('様式E-4-2'!AK40)&gt;=10,IF('様式E-4-2'!AK40&gt;=0,'様式E-4-2'!AK40*RANDBETWEEN(80,90)*0.01,'様式E-4-2'!AK40*RANDBETWEEN(110,120)*0.01),'様式E-4-2'!AK40-RANDBETWEEN(1,3)),0),0)&amp;"～"&amp;ROUND(IFERROR(IF(ABS('様式E-4-2'!AK40)&gt;=10,IF('様式E-4-2'!AK40&gt;=0,'様式E-4-2'!AK40*RANDBETWEEN(110,120)*0.01,'様式E-4-2'!AK40*RANDBETWEEN(80,90)*0.01),'様式E-4-2'!AK40+RANDBETWEEN(1,3)),0),0)&amp;"】")</f>
        <v/>
      </c>
      <c r="AL40" s="348" t="str">
        <f ca="1">IF('様式E-4-2'!AL40="","","【"&amp;ROUND(IFERROR(IF(ABS('様式E-4-2'!AL40)&gt;=10,IF('様式E-4-2'!AL40&gt;=0,'様式E-4-2'!AL40*RANDBETWEEN(80,90)*0.01,'様式E-4-2'!AL40*RANDBETWEEN(110,120)*0.01),'様式E-4-2'!AL40-RANDBETWEEN(1,3)),0),0)&amp;"～"&amp;ROUND(IFERROR(IF(ABS('様式E-4-2'!AL40)&gt;=10,IF('様式E-4-2'!AL40&gt;=0,'様式E-4-2'!AL40*RANDBETWEEN(110,120)*0.01,'様式E-4-2'!AL40*RANDBETWEEN(80,90)*0.01),'様式E-4-2'!AL40+RANDBETWEEN(1,3)),0),0)&amp;"】")</f>
        <v/>
      </c>
      <c r="AM40" s="348" t="str">
        <f ca="1">IF('様式E-4-2'!AM40="","","【"&amp;ROUND(IFERROR(IF(ABS('様式E-4-2'!AM40)&gt;=10,IF('様式E-4-2'!AM40&gt;=0,'様式E-4-2'!AM40*RANDBETWEEN(80,90)*0.01,'様式E-4-2'!AM40*RANDBETWEEN(110,120)*0.01),'様式E-4-2'!AM40-RANDBETWEEN(1,3)),0),0)&amp;"～"&amp;ROUND(IFERROR(IF(ABS('様式E-4-2'!AM40)&gt;=10,IF('様式E-4-2'!AM40&gt;=0,'様式E-4-2'!AM40*RANDBETWEEN(110,120)*0.01,'様式E-4-2'!AM40*RANDBETWEEN(80,90)*0.01),'様式E-4-2'!AM40+RANDBETWEEN(1,3)),0),0)&amp;"】")</f>
        <v/>
      </c>
      <c r="AN40" s="350" t="e">
        <f ca="1">IF('様式E-4-2'!AN40="","","【"&amp;ROUND(IFERROR(IF(ABS('様式E-4-2'!AN40)&gt;=0.1,IF('様式E-4-2'!AN40&gt;=0,'様式E-4-2'!AN40*RANDBETWEEN(80,90),'様式E-4-2'!AN40*RANDBETWEEN(110,120)),('様式E-4-2'!AN40)*100-RANDBETWEEN(3,7)),0),0)&amp;"%～"&amp;ROUND(IFERROR(IF(ABS('様式E-4-2'!AN40)&gt;=0.1,IF('様式E-4-2'!AN40&gt;=0,'様式E-4-2'!AN40*RANDBETWEEN(110,120),'様式E-4-2'!AN40*RANDBETWEEN(80,90)),('様式E-4-2'!AN40)*100+RANDBETWEEN(3,7)),0),0)&amp;"%】")</f>
        <v>#VALUE!</v>
      </c>
    </row>
    <row r="41" spans="1:40" ht="25.5" customHeight="1">
      <c r="B41" s="33"/>
      <c r="C41" s="27"/>
      <c r="D41" s="35" t="s">
        <v>387</v>
      </c>
      <c r="E41" s="573" t="str">
        <f>IF('様式E-4-2'!E41="","",'様式E-4-2'!E41)</f>
        <v/>
      </c>
      <c r="F41" s="575"/>
      <c r="G41" s="575"/>
      <c r="H41" s="575"/>
      <c r="I41" s="110" t="str">
        <f>IF('様式E-4-2'!I41="","",'様式E-4-2'!I41)</f>
        <v/>
      </c>
      <c r="J41" s="111" t="str">
        <f>IF('様式E-4-2'!J41="","",'様式E-4-2'!J41)</f>
        <v/>
      </c>
      <c r="K41" s="112"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25"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25"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25"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25"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348"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47"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25"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25"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25"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25"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348"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47"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25"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25"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25"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25"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348"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47"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25"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25"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25"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25"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348"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347"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348"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348"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348"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348"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350"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1:40" ht="25.5" customHeight="1">
      <c r="B42" s="33"/>
      <c r="C42" s="27"/>
      <c r="D42" s="35" t="s">
        <v>388</v>
      </c>
      <c r="E42" s="31" t="s">
        <v>389</v>
      </c>
      <c r="F42" s="256"/>
      <c r="G42" s="256"/>
      <c r="H42" s="256"/>
      <c r="I42" s="110" t="str">
        <f>IF('様式E-4-2'!I42="","",'様式E-4-2'!I42)</f>
        <v/>
      </c>
      <c r="J42" s="111" t="str">
        <f>IF('様式E-4-2'!J42="","",'様式E-4-2'!J42)</f>
        <v/>
      </c>
      <c r="K42" s="112"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25"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25"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25"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25"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348"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7"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25"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25"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25"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25"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348"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7"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25"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25"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25"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25"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348"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7"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25"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25"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25"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25"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348"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347"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348"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348"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348"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348"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350"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1:40" ht="25.5" customHeight="1">
      <c r="B43" s="33"/>
      <c r="C43" s="27"/>
      <c r="D43" s="35" t="s">
        <v>390</v>
      </c>
      <c r="E43" s="31" t="s">
        <v>103</v>
      </c>
      <c r="F43" s="256"/>
      <c r="G43" s="256"/>
      <c r="H43" s="256"/>
      <c r="I43" s="110" t="str">
        <f>IF('様式E-4-2'!I43="","",'様式E-4-2'!I43)</f>
        <v/>
      </c>
      <c r="J43" s="111" t="str">
        <f>IF('様式E-4-2'!J43="","",'様式E-4-2'!J43)</f>
        <v/>
      </c>
      <c r="K43" s="112"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25"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25"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25"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25"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348"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7"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25"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25"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25"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25"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348"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7"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25"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25"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25"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25"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348"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7"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25"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25"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25"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25"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348"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347"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348"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348"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348"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348"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350"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1:40" ht="25.5" customHeight="1">
      <c r="B44" s="33"/>
      <c r="C44" s="38"/>
      <c r="D44" s="35" t="s">
        <v>391</v>
      </c>
      <c r="E44" s="170" t="s">
        <v>104</v>
      </c>
      <c r="F44" s="170"/>
      <c r="G44" s="170"/>
      <c r="H44" s="37"/>
      <c r="I44" s="110" t="str">
        <f>IF('様式E-4-2'!I44="","",'様式E-4-2'!I44)</f>
        <v/>
      </c>
      <c r="J44" s="111" t="str">
        <f>IF('様式E-4-2'!J44="","",'様式E-4-2'!J44)</f>
        <v/>
      </c>
      <c r="K44" s="112"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25"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25"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25"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25"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348"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#DIV/0!</v>
      </c>
      <c r="Q44" s="47"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25"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25"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25"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25"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348"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#DIV/0!</v>
      </c>
      <c r="W44" s="47"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25"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25"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25"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25"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348"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#DIV/0!</v>
      </c>
      <c r="AC44" s="47"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25"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25"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25"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25"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348"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#DIV/0!</v>
      </c>
      <c r="AI44" s="347"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348"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348"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348"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348"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350"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1:40" ht="25.5" customHeight="1">
      <c r="B45" s="33"/>
      <c r="C45" s="38"/>
      <c r="D45" s="35" t="s">
        <v>392</v>
      </c>
      <c r="E45" s="961" t="str">
        <f>IF('様式E-4-2'!E45:H45="","",'様式E-4-2'!E45:H45)</f>
        <v/>
      </c>
      <c r="F45" s="961"/>
      <c r="G45" s="961"/>
      <c r="H45" s="962"/>
      <c r="I45" s="110" t="str">
        <f>IF('様式E-4-2'!I45="","",'様式E-4-2'!I45)</f>
        <v/>
      </c>
      <c r="J45" s="111" t="str">
        <f>IF('様式E-4-2'!J45="","",'様式E-4-2'!J45)</f>
        <v/>
      </c>
      <c r="K45" s="112" t="str">
        <f ca="1">IF('様式E-4-2'!K45="","","【"&amp;ROUND(IFERROR(IF(ABS('様式E-4-2'!K45)&gt;=10,IF('様式E-4-2'!K45&gt;=0,'様式E-4-2'!K45*RANDBETWEEN(80,90)*0.01,'様式E-4-2'!K45*RANDBETWEEN(110,120)*0.01),'様式E-4-2'!K45-RANDBETWEEN(1,3)),0),0)&amp;"～"&amp;ROUND(IFERROR(IF(ABS('様式E-4-2'!K45)&gt;=10,IF('様式E-4-2'!K45&gt;=0,'様式E-4-2'!K45*RANDBETWEEN(110,120)*0.01,'様式E-4-2'!K45*RANDBETWEEN(80,90)*0.01),'様式E-4-2'!K45+RANDBETWEEN(1,3)),0),0)&amp;"】")</f>
        <v/>
      </c>
      <c r="L45" s="25" t="str">
        <f ca="1">IF('様式E-4-2'!L45="","","【"&amp;ROUND(IFERROR(IF(ABS('様式E-4-2'!L45)&gt;=10,IF('様式E-4-2'!L45&gt;=0,'様式E-4-2'!L45*RANDBETWEEN(80,90)*0.01,'様式E-4-2'!L45*RANDBETWEEN(110,120)*0.01),'様式E-4-2'!L45-RANDBETWEEN(1,3)),0),0)&amp;"～"&amp;ROUND(IFERROR(IF(ABS('様式E-4-2'!L45)&gt;=10,IF('様式E-4-2'!L45&gt;=0,'様式E-4-2'!L45*RANDBETWEEN(110,120)*0.01,'様式E-4-2'!L45*RANDBETWEEN(80,90)*0.01),'様式E-4-2'!L45+RANDBETWEEN(1,3)),0),0)&amp;"】")</f>
        <v/>
      </c>
      <c r="M45" s="25" t="str">
        <f ca="1">IF('様式E-4-2'!M45="","","【"&amp;ROUND(IFERROR(IF(ABS('様式E-4-2'!M45)&gt;=10,IF('様式E-4-2'!M45&gt;=0,'様式E-4-2'!M45*RANDBETWEEN(80,90)*0.01,'様式E-4-2'!M45*RANDBETWEEN(110,120)*0.01),'様式E-4-2'!M45-RANDBETWEEN(1,3)),0),0)&amp;"～"&amp;ROUND(IFERROR(IF(ABS('様式E-4-2'!M45)&gt;=10,IF('様式E-4-2'!M45&gt;=0,'様式E-4-2'!M45*RANDBETWEEN(110,120)*0.01,'様式E-4-2'!M45*RANDBETWEEN(80,90)*0.01),'様式E-4-2'!M45+RANDBETWEEN(1,3)),0),0)&amp;"】")</f>
        <v/>
      </c>
      <c r="N45" s="25" t="str">
        <f ca="1">IF('様式E-4-2'!N45="","","【"&amp;ROUND(IFERROR(IF(ABS('様式E-4-2'!N45)&gt;=10,IF('様式E-4-2'!N45&gt;=0,'様式E-4-2'!N45*RANDBETWEEN(80,90)*0.01,'様式E-4-2'!N45*RANDBETWEEN(110,120)*0.01),'様式E-4-2'!N45-RANDBETWEEN(1,3)),0),0)&amp;"～"&amp;ROUND(IFERROR(IF(ABS('様式E-4-2'!N45)&gt;=10,IF('様式E-4-2'!N45&gt;=0,'様式E-4-2'!N45*RANDBETWEEN(110,120)*0.01,'様式E-4-2'!N45*RANDBETWEEN(80,90)*0.01),'様式E-4-2'!N45+RANDBETWEEN(1,3)),0),0)&amp;"】")</f>
        <v/>
      </c>
      <c r="O45" s="25" t="str">
        <f ca="1">IF('様式E-4-2'!O45="","","【"&amp;ROUND(IFERROR(IF(ABS('様式E-4-2'!O45)&gt;=10,IF('様式E-4-2'!O45&gt;=0,'様式E-4-2'!O45*RANDBETWEEN(80,90)*0.01,'様式E-4-2'!O45*RANDBETWEEN(110,120)*0.01),'様式E-4-2'!O45-RANDBETWEEN(1,3)),0),0)&amp;"～"&amp;ROUND(IFERROR(IF(ABS('様式E-4-2'!O45)&gt;=10,IF('様式E-4-2'!O45&gt;=0,'様式E-4-2'!O45*RANDBETWEEN(110,120)*0.01,'様式E-4-2'!O45*RANDBETWEEN(80,90)*0.01),'様式E-4-2'!O45+RANDBETWEEN(1,3)),0),0)&amp;"】")</f>
        <v/>
      </c>
      <c r="P45" s="348" t="e">
        <f ca="1">IF('様式E-4-2'!P45="","","【"&amp;ROUND(IFERROR(IF(ABS('様式E-4-2'!P45)&gt;=0.1,IF('様式E-4-2'!P45&gt;=0,'様式E-4-2'!P45*RANDBETWEEN(80,90),'様式E-4-2'!P45*RANDBETWEEN(110,120)),('様式E-4-2'!P45)*100-RANDBETWEEN(3,7)),0),0)&amp;"%～"&amp;ROUND(IFERROR(IF(ABS('様式E-4-2'!P45)&gt;=0.1,IF('様式E-4-2'!P45&gt;=0,'様式E-4-2'!P45*RANDBETWEEN(110,120),'様式E-4-2'!P45*RANDBETWEEN(80,90)),('様式E-4-2'!P45)*100+RANDBETWEEN(3,7)),0),0)&amp;"%】")</f>
        <v>#DIV/0!</v>
      </c>
      <c r="Q45" s="47" t="str">
        <f ca="1">IF('様式E-4-2'!Q45="","","【"&amp;ROUND(IFERROR(IF(ABS('様式E-4-2'!Q45)&gt;=10,IF('様式E-4-2'!Q45&gt;=0,'様式E-4-2'!Q45*RANDBETWEEN(80,90)*0.01,'様式E-4-2'!Q45*RANDBETWEEN(110,120)*0.01),'様式E-4-2'!Q45-RANDBETWEEN(1,3)),0),0)&amp;"～"&amp;ROUND(IFERROR(IF(ABS('様式E-4-2'!Q45)&gt;=10,IF('様式E-4-2'!Q45&gt;=0,'様式E-4-2'!Q45*RANDBETWEEN(110,120)*0.01,'様式E-4-2'!Q45*RANDBETWEEN(80,90)*0.01),'様式E-4-2'!Q45+RANDBETWEEN(1,3)),0),0)&amp;"】")</f>
        <v/>
      </c>
      <c r="R45" s="25" t="str">
        <f ca="1">IF('様式E-4-2'!R45="","","【"&amp;ROUND(IFERROR(IF(ABS('様式E-4-2'!R45)&gt;=10,IF('様式E-4-2'!R45&gt;=0,'様式E-4-2'!R45*RANDBETWEEN(80,90)*0.01,'様式E-4-2'!R45*RANDBETWEEN(110,120)*0.01),'様式E-4-2'!R45-RANDBETWEEN(1,3)),0),0)&amp;"～"&amp;ROUND(IFERROR(IF(ABS('様式E-4-2'!R45)&gt;=10,IF('様式E-4-2'!R45&gt;=0,'様式E-4-2'!R45*RANDBETWEEN(110,120)*0.01,'様式E-4-2'!R45*RANDBETWEEN(80,90)*0.01),'様式E-4-2'!R45+RANDBETWEEN(1,3)),0),0)&amp;"】")</f>
        <v/>
      </c>
      <c r="S45" s="25" t="str">
        <f ca="1">IF('様式E-4-2'!S45="","","【"&amp;ROUND(IFERROR(IF(ABS('様式E-4-2'!S45)&gt;=10,IF('様式E-4-2'!S45&gt;=0,'様式E-4-2'!S45*RANDBETWEEN(80,90)*0.01,'様式E-4-2'!S45*RANDBETWEEN(110,120)*0.01),'様式E-4-2'!S45-RANDBETWEEN(1,3)),0),0)&amp;"～"&amp;ROUND(IFERROR(IF(ABS('様式E-4-2'!S45)&gt;=10,IF('様式E-4-2'!S45&gt;=0,'様式E-4-2'!S45*RANDBETWEEN(110,120)*0.01,'様式E-4-2'!S45*RANDBETWEEN(80,90)*0.01),'様式E-4-2'!S45+RANDBETWEEN(1,3)),0),0)&amp;"】")</f>
        <v/>
      </c>
      <c r="T45" s="25" t="str">
        <f ca="1">IF('様式E-4-2'!T45="","","【"&amp;ROUND(IFERROR(IF(ABS('様式E-4-2'!T45)&gt;=10,IF('様式E-4-2'!T45&gt;=0,'様式E-4-2'!T45*RANDBETWEEN(80,90)*0.01,'様式E-4-2'!T45*RANDBETWEEN(110,120)*0.01),'様式E-4-2'!T45-RANDBETWEEN(1,3)),0),0)&amp;"～"&amp;ROUND(IFERROR(IF(ABS('様式E-4-2'!T45)&gt;=10,IF('様式E-4-2'!T45&gt;=0,'様式E-4-2'!T45*RANDBETWEEN(110,120)*0.01,'様式E-4-2'!T45*RANDBETWEEN(80,90)*0.01),'様式E-4-2'!T45+RANDBETWEEN(1,3)),0),0)&amp;"】")</f>
        <v/>
      </c>
      <c r="U45" s="25" t="str">
        <f ca="1">IF('様式E-4-2'!U45="","","【"&amp;ROUND(IFERROR(IF(ABS('様式E-4-2'!U45)&gt;=10,IF('様式E-4-2'!U45&gt;=0,'様式E-4-2'!U45*RANDBETWEEN(80,90)*0.01,'様式E-4-2'!U45*RANDBETWEEN(110,120)*0.01),'様式E-4-2'!U45-RANDBETWEEN(1,3)),0),0)&amp;"～"&amp;ROUND(IFERROR(IF(ABS('様式E-4-2'!U45)&gt;=10,IF('様式E-4-2'!U45&gt;=0,'様式E-4-2'!U45*RANDBETWEEN(110,120)*0.01,'様式E-4-2'!U45*RANDBETWEEN(80,90)*0.01),'様式E-4-2'!U45+RANDBETWEEN(1,3)),0),0)&amp;"】")</f>
        <v/>
      </c>
      <c r="V45" s="348" t="e">
        <f ca="1">IF('様式E-4-2'!V45="","","【"&amp;ROUND(IFERROR(IF(ABS('様式E-4-2'!V45)&gt;=0.1,IF('様式E-4-2'!V45&gt;=0,'様式E-4-2'!V45*RANDBETWEEN(80,90),'様式E-4-2'!V45*RANDBETWEEN(110,120)),('様式E-4-2'!V45)*100-RANDBETWEEN(3,7)),0),0)&amp;"%～"&amp;ROUND(IFERROR(IF(ABS('様式E-4-2'!V45)&gt;=0.1,IF('様式E-4-2'!V45&gt;=0,'様式E-4-2'!V45*RANDBETWEEN(110,120),'様式E-4-2'!V45*RANDBETWEEN(80,90)),('様式E-4-2'!V45)*100+RANDBETWEEN(3,7)),0),0)&amp;"%】")</f>
        <v>#DIV/0!</v>
      </c>
      <c r="W45" s="47" t="str">
        <f ca="1">IF('様式E-4-2'!W45="","","【"&amp;ROUND(IFERROR(IF(ABS('様式E-4-2'!W45)&gt;=10,IF('様式E-4-2'!W45&gt;=0,'様式E-4-2'!W45*RANDBETWEEN(80,90)*0.01,'様式E-4-2'!W45*RANDBETWEEN(110,120)*0.01),'様式E-4-2'!W45-RANDBETWEEN(1,3)),0),0)&amp;"～"&amp;ROUND(IFERROR(IF(ABS('様式E-4-2'!W45)&gt;=10,IF('様式E-4-2'!W45&gt;=0,'様式E-4-2'!W45*RANDBETWEEN(110,120)*0.01,'様式E-4-2'!W45*RANDBETWEEN(80,90)*0.01),'様式E-4-2'!W45+RANDBETWEEN(1,3)),0),0)&amp;"】")</f>
        <v/>
      </c>
      <c r="X45" s="25" t="str">
        <f ca="1">IF('様式E-4-2'!X45="","","【"&amp;ROUND(IFERROR(IF(ABS('様式E-4-2'!X45)&gt;=10,IF('様式E-4-2'!X45&gt;=0,'様式E-4-2'!X45*RANDBETWEEN(80,90)*0.01,'様式E-4-2'!X45*RANDBETWEEN(110,120)*0.01),'様式E-4-2'!X45-RANDBETWEEN(1,3)),0),0)&amp;"～"&amp;ROUND(IFERROR(IF(ABS('様式E-4-2'!X45)&gt;=10,IF('様式E-4-2'!X45&gt;=0,'様式E-4-2'!X45*RANDBETWEEN(110,120)*0.01,'様式E-4-2'!X45*RANDBETWEEN(80,90)*0.01),'様式E-4-2'!X45+RANDBETWEEN(1,3)),0),0)&amp;"】")</f>
        <v/>
      </c>
      <c r="Y45" s="25" t="str">
        <f ca="1">IF('様式E-4-2'!Y45="","","【"&amp;ROUND(IFERROR(IF(ABS('様式E-4-2'!Y45)&gt;=10,IF('様式E-4-2'!Y45&gt;=0,'様式E-4-2'!Y45*RANDBETWEEN(80,90)*0.01,'様式E-4-2'!Y45*RANDBETWEEN(110,120)*0.01),'様式E-4-2'!Y45-RANDBETWEEN(1,3)),0),0)&amp;"～"&amp;ROUND(IFERROR(IF(ABS('様式E-4-2'!Y45)&gt;=10,IF('様式E-4-2'!Y45&gt;=0,'様式E-4-2'!Y45*RANDBETWEEN(110,120)*0.01,'様式E-4-2'!Y45*RANDBETWEEN(80,90)*0.01),'様式E-4-2'!Y45+RANDBETWEEN(1,3)),0),0)&amp;"】")</f>
        <v/>
      </c>
      <c r="Z45" s="25" t="str">
        <f ca="1">IF('様式E-4-2'!Z45="","","【"&amp;ROUND(IFERROR(IF(ABS('様式E-4-2'!Z45)&gt;=10,IF('様式E-4-2'!Z45&gt;=0,'様式E-4-2'!Z45*RANDBETWEEN(80,90)*0.01,'様式E-4-2'!Z45*RANDBETWEEN(110,120)*0.01),'様式E-4-2'!Z45-RANDBETWEEN(1,3)),0),0)&amp;"～"&amp;ROUND(IFERROR(IF(ABS('様式E-4-2'!Z45)&gt;=10,IF('様式E-4-2'!Z45&gt;=0,'様式E-4-2'!Z45*RANDBETWEEN(110,120)*0.01,'様式E-4-2'!Z45*RANDBETWEEN(80,90)*0.01),'様式E-4-2'!Z45+RANDBETWEEN(1,3)),0),0)&amp;"】")</f>
        <v/>
      </c>
      <c r="AA45" s="25" t="str">
        <f ca="1">IF('様式E-4-2'!AA45="","","【"&amp;ROUND(IFERROR(IF(ABS('様式E-4-2'!AA45)&gt;=10,IF('様式E-4-2'!AA45&gt;=0,'様式E-4-2'!AA45*RANDBETWEEN(80,90)*0.01,'様式E-4-2'!AA45*RANDBETWEEN(110,120)*0.01),'様式E-4-2'!AA45-RANDBETWEEN(1,3)),0),0)&amp;"～"&amp;ROUND(IFERROR(IF(ABS('様式E-4-2'!AA45)&gt;=10,IF('様式E-4-2'!AA45&gt;=0,'様式E-4-2'!AA45*RANDBETWEEN(110,120)*0.01,'様式E-4-2'!AA45*RANDBETWEEN(80,90)*0.01),'様式E-4-2'!AA45+RANDBETWEEN(1,3)),0),0)&amp;"】")</f>
        <v/>
      </c>
      <c r="AB45" s="348" t="e">
        <f ca="1">IF('様式E-4-2'!AB45="","","【"&amp;ROUND(IFERROR(IF(ABS('様式E-4-2'!AB45)&gt;=0.1,IF('様式E-4-2'!AB45&gt;=0,'様式E-4-2'!AB45*RANDBETWEEN(80,90),'様式E-4-2'!AB45*RANDBETWEEN(110,120)),('様式E-4-2'!AB45)*100-RANDBETWEEN(3,7)),0),0)&amp;"%～"&amp;ROUND(IFERROR(IF(ABS('様式E-4-2'!AB45)&gt;=0.1,IF('様式E-4-2'!AB45&gt;=0,'様式E-4-2'!AB45*RANDBETWEEN(110,120),'様式E-4-2'!AB45*RANDBETWEEN(80,90)),('様式E-4-2'!AB45)*100+RANDBETWEEN(3,7)),0),0)&amp;"%】")</f>
        <v>#DIV/0!</v>
      </c>
      <c r="AC45" s="47" t="str">
        <f ca="1">IF('様式E-4-2'!AC45="","","【"&amp;ROUND(IFERROR(IF(ABS('様式E-4-2'!AC45)&gt;=10,IF('様式E-4-2'!AC45&gt;=0,'様式E-4-2'!AC45*RANDBETWEEN(80,90)*0.01,'様式E-4-2'!AC45*RANDBETWEEN(110,120)*0.01),'様式E-4-2'!AC45-RANDBETWEEN(1,3)),0),0)&amp;"～"&amp;ROUND(IFERROR(IF(ABS('様式E-4-2'!AC45)&gt;=10,IF('様式E-4-2'!AC45&gt;=0,'様式E-4-2'!AC45*RANDBETWEEN(110,120)*0.01,'様式E-4-2'!AC45*RANDBETWEEN(80,90)*0.01),'様式E-4-2'!AC45+RANDBETWEEN(1,3)),0),0)&amp;"】")</f>
        <v/>
      </c>
      <c r="AD45" s="25" t="str">
        <f ca="1">IF('様式E-4-2'!AD45="","","【"&amp;ROUND(IFERROR(IF(ABS('様式E-4-2'!AD45)&gt;=10,IF('様式E-4-2'!AD45&gt;=0,'様式E-4-2'!AD45*RANDBETWEEN(80,90)*0.01,'様式E-4-2'!AD45*RANDBETWEEN(110,120)*0.01),'様式E-4-2'!AD45-RANDBETWEEN(1,3)),0),0)&amp;"～"&amp;ROUND(IFERROR(IF(ABS('様式E-4-2'!AD45)&gt;=10,IF('様式E-4-2'!AD45&gt;=0,'様式E-4-2'!AD45*RANDBETWEEN(110,120)*0.01,'様式E-4-2'!AD45*RANDBETWEEN(80,90)*0.01),'様式E-4-2'!AD45+RANDBETWEEN(1,3)),0),0)&amp;"】")</f>
        <v/>
      </c>
      <c r="AE45" s="25" t="str">
        <f ca="1">IF('様式E-4-2'!AE45="","","【"&amp;ROUND(IFERROR(IF(ABS('様式E-4-2'!AE45)&gt;=10,IF('様式E-4-2'!AE45&gt;=0,'様式E-4-2'!AE45*RANDBETWEEN(80,90)*0.01,'様式E-4-2'!AE45*RANDBETWEEN(110,120)*0.01),'様式E-4-2'!AE45-RANDBETWEEN(1,3)),0),0)&amp;"～"&amp;ROUND(IFERROR(IF(ABS('様式E-4-2'!AE45)&gt;=10,IF('様式E-4-2'!AE45&gt;=0,'様式E-4-2'!AE45*RANDBETWEEN(110,120)*0.01,'様式E-4-2'!AE45*RANDBETWEEN(80,90)*0.01),'様式E-4-2'!AE45+RANDBETWEEN(1,3)),0),0)&amp;"】")</f>
        <v/>
      </c>
      <c r="AF45" s="25" t="str">
        <f ca="1">IF('様式E-4-2'!AF45="","","【"&amp;ROUND(IFERROR(IF(ABS('様式E-4-2'!AF45)&gt;=10,IF('様式E-4-2'!AF45&gt;=0,'様式E-4-2'!AF45*RANDBETWEEN(80,90)*0.01,'様式E-4-2'!AF45*RANDBETWEEN(110,120)*0.01),'様式E-4-2'!AF45-RANDBETWEEN(1,3)),0),0)&amp;"～"&amp;ROUND(IFERROR(IF(ABS('様式E-4-2'!AF45)&gt;=10,IF('様式E-4-2'!AF45&gt;=0,'様式E-4-2'!AF45*RANDBETWEEN(110,120)*0.01,'様式E-4-2'!AF45*RANDBETWEEN(80,90)*0.01),'様式E-4-2'!AF45+RANDBETWEEN(1,3)),0),0)&amp;"】")</f>
        <v/>
      </c>
      <c r="AG45" s="25" t="str">
        <f ca="1">IF('様式E-4-2'!AG45="","","【"&amp;ROUND(IFERROR(IF(ABS('様式E-4-2'!AG45)&gt;=10,IF('様式E-4-2'!AG45&gt;=0,'様式E-4-2'!AG45*RANDBETWEEN(80,90)*0.01,'様式E-4-2'!AG45*RANDBETWEEN(110,120)*0.01),'様式E-4-2'!AG45-RANDBETWEEN(1,3)),0),0)&amp;"～"&amp;ROUND(IFERROR(IF(ABS('様式E-4-2'!AG45)&gt;=10,IF('様式E-4-2'!AG45&gt;=0,'様式E-4-2'!AG45*RANDBETWEEN(110,120)*0.01,'様式E-4-2'!AG45*RANDBETWEEN(80,90)*0.01),'様式E-4-2'!AG45+RANDBETWEEN(1,3)),0),0)&amp;"】")</f>
        <v/>
      </c>
      <c r="AH45" s="348" t="e">
        <f ca="1">IF('様式E-4-2'!AH45="","","【"&amp;ROUND(IFERROR(IF(ABS('様式E-4-2'!AH45)&gt;=0.1,IF('様式E-4-2'!AH45&gt;=0,'様式E-4-2'!AH45*RANDBETWEEN(80,90),'様式E-4-2'!AH45*RANDBETWEEN(110,120)),('様式E-4-2'!AH45)*100-RANDBETWEEN(3,7)),0),0)&amp;"%～"&amp;ROUND(IFERROR(IF(ABS('様式E-4-2'!AH45)&gt;=0.1,IF('様式E-4-2'!AH45&gt;=0,'様式E-4-2'!AH45*RANDBETWEEN(110,120),'様式E-4-2'!AH45*RANDBETWEEN(80,90)),('様式E-4-2'!AH45)*100+RANDBETWEEN(3,7)),0),0)&amp;"%】")</f>
        <v>#DIV/0!</v>
      </c>
      <c r="AI45" s="347" t="str">
        <f ca="1">IF('様式E-4-2'!AI45="","","【"&amp;ROUND(IFERROR(IF(ABS('様式E-4-2'!AI45)&gt;=10,IF('様式E-4-2'!AI45&gt;=0,'様式E-4-2'!AI45*RANDBETWEEN(80,90)*0.01,'様式E-4-2'!AI45*RANDBETWEEN(110,120)*0.01),'様式E-4-2'!AI45-RANDBETWEEN(1,3)),0),0)&amp;"～"&amp;ROUND(IFERROR(IF(ABS('様式E-4-2'!AI45)&gt;=10,IF('様式E-4-2'!AI45&gt;=0,'様式E-4-2'!AI45*RANDBETWEEN(110,120)*0.01,'様式E-4-2'!AI45*RANDBETWEEN(80,90)*0.01),'様式E-4-2'!AI45+RANDBETWEEN(1,3)),0),0)&amp;"】")</f>
        <v/>
      </c>
      <c r="AJ45" s="348" t="str">
        <f ca="1">IF('様式E-4-2'!AJ45="","","【"&amp;ROUND(IFERROR(IF(ABS('様式E-4-2'!AJ45)&gt;=10,IF('様式E-4-2'!AJ45&gt;=0,'様式E-4-2'!AJ45*RANDBETWEEN(80,90)*0.01,'様式E-4-2'!AJ45*RANDBETWEEN(110,120)*0.01),'様式E-4-2'!AJ45-RANDBETWEEN(1,3)),0),0)&amp;"～"&amp;ROUND(IFERROR(IF(ABS('様式E-4-2'!AJ45)&gt;=10,IF('様式E-4-2'!AJ45&gt;=0,'様式E-4-2'!AJ45*RANDBETWEEN(110,120)*0.01,'様式E-4-2'!AJ45*RANDBETWEEN(80,90)*0.01),'様式E-4-2'!AJ45+RANDBETWEEN(1,3)),0),0)&amp;"】")</f>
        <v/>
      </c>
      <c r="AK45" s="348" t="str">
        <f ca="1">IF('様式E-4-2'!AK45="","","【"&amp;ROUND(IFERROR(IF(ABS('様式E-4-2'!AK45)&gt;=10,IF('様式E-4-2'!AK45&gt;=0,'様式E-4-2'!AK45*RANDBETWEEN(80,90)*0.01,'様式E-4-2'!AK45*RANDBETWEEN(110,120)*0.01),'様式E-4-2'!AK45-RANDBETWEEN(1,3)),0),0)&amp;"～"&amp;ROUND(IFERROR(IF(ABS('様式E-4-2'!AK45)&gt;=10,IF('様式E-4-2'!AK45&gt;=0,'様式E-4-2'!AK45*RANDBETWEEN(110,120)*0.01,'様式E-4-2'!AK45*RANDBETWEEN(80,90)*0.01),'様式E-4-2'!AK45+RANDBETWEEN(1,3)),0),0)&amp;"】")</f>
        <v/>
      </c>
      <c r="AL45" s="348" t="str">
        <f ca="1">IF('様式E-4-2'!AL45="","","【"&amp;ROUND(IFERROR(IF(ABS('様式E-4-2'!AL45)&gt;=10,IF('様式E-4-2'!AL45&gt;=0,'様式E-4-2'!AL45*RANDBETWEEN(80,90)*0.01,'様式E-4-2'!AL45*RANDBETWEEN(110,120)*0.01),'様式E-4-2'!AL45-RANDBETWEEN(1,3)),0),0)&amp;"～"&amp;ROUND(IFERROR(IF(ABS('様式E-4-2'!AL45)&gt;=10,IF('様式E-4-2'!AL45&gt;=0,'様式E-4-2'!AL45*RANDBETWEEN(110,120)*0.01,'様式E-4-2'!AL45*RANDBETWEEN(80,90)*0.01),'様式E-4-2'!AL45+RANDBETWEEN(1,3)),0),0)&amp;"】")</f>
        <v/>
      </c>
      <c r="AM45" s="348" t="str">
        <f ca="1">IF('様式E-4-2'!AM45="","","【"&amp;ROUND(IFERROR(IF(ABS('様式E-4-2'!AM45)&gt;=10,IF('様式E-4-2'!AM45&gt;=0,'様式E-4-2'!AM45*RANDBETWEEN(80,90)*0.01,'様式E-4-2'!AM45*RANDBETWEEN(110,120)*0.01),'様式E-4-2'!AM45-RANDBETWEEN(1,3)),0),0)&amp;"～"&amp;ROUND(IFERROR(IF(ABS('様式E-4-2'!AM45)&gt;=10,IF('様式E-4-2'!AM45&gt;=0,'様式E-4-2'!AM45*RANDBETWEEN(110,120)*0.01,'様式E-4-2'!AM45*RANDBETWEEN(80,90)*0.01),'様式E-4-2'!AM45+RANDBETWEEN(1,3)),0),0)&amp;"】")</f>
        <v/>
      </c>
      <c r="AN45" s="350" t="e">
        <f ca="1">IF('様式E-4-2'!AN45="","","【"&amp;ROUND(IFERROR(IF(ABS('様式E-4-2'!AN45)&gt;=0.1,IF('様式E-4-2'!AN45&gt;=0,'様式E-4-2'!AN45*RANDBETWEEN(80,90),'様式E-4-2'!AN45*RANDBETWEEN(110,120)),('様式E-4-2'!AN45)*100-RANDBETWEEN(3,7)),0),0)&amp;"%～"&amp;ROUND(IFERROR(IF(ABS('様式E-4-2'!AN45)&gt;=0.1,IF('様式E-4-2'!AN45&gt;=0,'様式E-4-2'!AN45*RANDBETWEEN(110,120),'様式E-4-2'!AN45*RANDBETWEEN(80,90)),('様式E-4-2'!AN45)*100+RANDBETWEEN(3,7)),0),0)&amp;"%】")</f>
        <v>#VALUE!</v>
      </c>
    </row>
    <row r="46" spans="1:40" ht="25.5" customHeight="1">
      <c r="B46" s="33"/>
      <c r="C46" s="38"/>
      <c r="D46" s="35" t="s">
        <v>393</v>
      </c>
      <c r="E46" s="977" t="s">
        <v>105</v>
      </c>
      <c r="F46" s="977"/>
      <c r="G46" s="977"/>
      <c r="H46" s="978"/>
      <c r="I46" s="110" t="str">
        <f>IF('様式E-4-2'!I46="","",'様式E-4-2'!I46)</f>
        <v/>
      </c>
      <c r="J46" s="111" t="str">
        <f>IF('様式E-4-2'!J46="","",'様式E-4-2'!J46)</f>
        <v/>
      </c>
      <c r="K46" s="112" t="str">
        <f ca="1">IF('様式E-4-2'!K46="","","【"&amp;ROUND(IFERROR(IF(ABS('様式E-4-2'!K46)&gt;=10,IF('様式E-4-2'!K46&gt;=0,'様式E-4-2'!K46*RANDBETWEEN(80,90)*0.01,'様式E-4-2'!K46*RANDBETWEEN(110,120)*0.01),'様式E-4-2'!K46-RANDBETWEEN(1,3)),0),0)&amp;"～"&amp;ROUND(IFERROR(IF(ABS('様式E-4-2'!K46)&gt;=10,IF('様式E-4-2'!K46&gt;=0,'様式E-4-2'!K46*RANDBETWEEN(110,120)*0.01,'様式E-4-2'!K46*RANDBETWEEN(80,90)*0.01),'様式E-4-2'!K46+RANDBETWEEN(1,3)),0),0)&amp;"】")</f>
        <v/>
      </c>
      <c r="L46" s="25" t="str">
        <f ca="1">IF('様式E-4-2'!L46="","","【"&amp;ROUND(IFERROR(IF(ABS('様式E-4-2'!L46)&gt;=10,IF('様式E-4-2'!L46&gt;=0,'様式E-4-2'!L46*RANDBETWEEN(80,90)*0.01,'様式E-4-2'!L46*RANDBETWEEN(110,120)*0.01),'様式E-4-2'!L46-RANDBETWEEN(1,3)),0),0)&amp;"～"&amp;ROUND(IFERROR(IF(ABS('様式E-4-2'!L46)&gt;=10,IF('様式E-4-2'!L46&gt;=0,'様式E-4-2'!L46*RANDBETWEEN(110,120)*0.01,'様式E-4-2'!L46*RANDBETWEEN(80,90)*0.01),'様式E-4-2'!L46+RANDBETWEEN(1,3)),0),0)&amp;"】")</f>
        <v/>
      </c>
      <c r="M46" s="25" t="str">
        <f ca="1">IF('様式E-4-2'!M46="","","【"&amp;ROUND(IFERROR(IF(ABS('様式E-4-2'!M46)&gt;=10,IF('様式E-4-2'!M46&gt;=0,'様式E-4-2'!M46*RANDBETWEEN(80,90)*0.01,'様式E-4-2'!M46*RANDBETWEEN(110,120)*0.01),'様式E-4-2'!M46-RANDBETWEEN(1,3)),0),0)&amp;"～"&amp;ROUND(IFERROR(IF(ABS('様式E-4-2'!M46)&gt;=10,IF('様式E-4-2'!M46&gt;=0,'様式E-4-2'!M46*RANDBETWEEN(110,120)*0.01,'様式E-4-2'!M46*RANDBETWEEN(80,90)*0.01),'様式E-4-2'!M46+RANDBETWEEN(1,3)),0),0)&amp;"】")</f>
        <v/>
      </c>
      <c r="N46" s="25" t="str">
        <f ca="1">IF('様式E-4-2'!N46="","","【"&amp;ROUND(IFERROR(IF(ABS('様式E-4-2'!N46)&gt;=10,IF('様式E-4-2'!N46&gt;=0,'様式E-4-2'!N46*RANDBETWEEN(80,90)*0.01,'様式E-4-2'!N46*RANDBETWEEN(110,120)*0.01),'様式E-4-2'!N46-RANDBETWEEN(1,3)),0),0)&amp;"～"&amp;ROUND(IFERROR(IF(ABS('様式E-4-2'!N46)&gt;=10,IF('様式E-4-2'!N46&gt;=0,'様式E-4-2'!N46*RANDBETWEEN(110,120)*0.01,'様式E-4-2'!N46*RANDBETWEEN(80,90)*0.01),'様式E-4-2'!N46+RANDBETWEEN(1,3)),0),0)&amp;"】")</f>
        <v/>
      </c>
      <c r="O46" s="25" t="str">
        <f ca="1">IF('様式E-4-2'!O46="","","【"&amp;ROUND(IFERROR(IF(ABS('様式E-4-2'!O46)&gt;=10,IF('様式E-4-2'!O46&gt;=0,'様式E-4-2'!O46*RANDBETWEEN(80,90)*0.01,'様式E-4-2'!O46*RANDBETWEEN(110,120)*0.01),'様式E-4-2'!O46-RANDBETWEEN(1,3)),0),0)&amp;"～"&amp;ROUND(IFERROR(IF(ABS('様式E-4-2'!O46)&gt;=10,IF('様式E-4-2'!O46&gt;=0,'様式E-4-2'!O46*RANDBETWEEN(110,120)*0.01,'様式E-4-2'!O46*RANDBETWEEN(80,90)*0.01),'様式E-4-2'!O46+RANDBETWEEN(1,3)),0),0)&amp;"】")</f>
        <v/>
      </c>
      <c r="P46" s="348" t="e">
        <f ca="1">IF('様式E-4-2'!P46="","","【"&amp;ROUND(IFERROR(IF(ABS('様式E-4-2'!P46)&gt;=0.1,IF('様式E-4-2'!P46&gt;=0,'様式E-4-2'!P46*RANDBETWEEN(80,90),'様式E-4-2'!P46*RANDBETWEEN(110,120)),('様式E-4-2'!P46)*100-RANDBETWEEN(3,7)),0),0)&amp;"%～"&amp;ROUND(IFERROR(IF(ABS('様式E-4-2'!P46)&gt;=0.1,IF('様式E-4-2'!P46&gt;=0,'様式E-4-2'!P46*RANDBETWEEN(110,120),'様式E-4-2'!P46*RANDBETWEEN(80,90)),('様式E-4-2'!P46)*100+RANDBETWEEN(3,7)),0),0)&amp;"%】")</f>
        <v>#DIV/0!</v>
      </c>
      <c r="Q46" s="47" t="str">
        <f ca="1">IF('様式E-4-2'!Q46="","","【"&amp;ROUND(IFERROR(IF(ABS('様式E-4-2'!Q46)&gt;=10,IF('様式E-4-2'!Q46&gt;=0,'様式E-4-2'!Q46*RANDBETWEEN(80,90)*0.01,'様式E-4-2'!Q46*RANDBETWEEN(110,120)*0.01),'様式E-4-2'!Q46-RANDBETWEEN(1,3)),0),0)&amp;"～"&amp;ROUND(IFERROR(IF(ABS('様式E-4-2'!Q46)&gt;=10,IF('様式E-4-2'!Q46&gt;=0,'様式E-4-2'!Q46*RANDBETWEEN(110,120)*0.01,'様式E-4-2'!Q46*RANDBETWEEN(80,90)*0.01),'様式E-4-2'!Q46+RANDBETWEEN(1,3)),0),0)&amp;"】")</f>
        <v/>
      </c>
      <c r="R46" s="25" t="str">
        <f ca="1">IF('様式E-4-2'!R46="","","【"&amp;ROUND(IFERROR(IF(ABS('様式E-4-2'!R46)&gt;=10,IF('様式E-4-2'!R46&gt;=0,'様式E-4-2'!R46*RANDBETWEEN(80,90)*0.01,'様式E-4-2'!R46*RANDBETWEEN(110,120)*0.01),'様式E-4-2'!R46-RANDBETWEEN(1,3)),0),0)&amp;"～"&amp;ROUND(IFERROR(IF(ABS('様式E-4-2'!R46)&gt;=10,IF('様式E-4-2'!R46&gt;=0,'様式E-4-2'!R46*RANDBETWEEN(110,120)*0.01,'様式E-4-2'!R46*RANDBETWEEN(80,90)*0.01),'様式E-4-2'!R46+RANDBETWEEN(1,3)),0),0)&amp;"】")</f>
        <v/>
      </c>
      <c r="S46" s="25" t="str">
        <f ca="1">IF('様式E-4-2'!S46="","","【"&amp;ROUND(IFERROR(IF(ABS('様式E-4-2'!S46)&gt;=10,IF('様式E-4-2'!S46&gt;=0,'様式E-4-2'!S46*RANDBETWEEN(80,90)*0.01,'様式E-4-2'!S46*RANDBETWEEN(110,120)*0.01),'様式E-4-2'!S46-RANDBETWEEN(1,3)),0),0)&amp;"～"&amp;ROUND(IFERROR(IF(ABS('様式E-4-2'!S46)&gt;=10,IF('様式E-4-2'!S46&gt;=0,'様式E-4-2'!S46*RANDBETWEEN(110,120)*0.01,'様式E-4-2'!S46*RANDBETWEEN(80,90)*0.01),'様式E-4-2'!S46+RANDBETWEEN(1,3)),0),0)&amp;"】")</f>
        <v/>
      </c>
      <c r="T46" s="25" t="str">
        <f ca="1">IF('様式E-4-2'!T46="","","【"&amp;ROUND(IFERROR(IF(ABS('様式E-4-2'!T46)&gt;=10,IF('様式E-4-2'!T46&gt;=0,'様式E-4-2'!T46*RANDBETWEEN(80,90)*0.01,'様式E-4-2'!T46*RANDBETWEEN(110,120)*0.01),'様式E-4-2'!T46-RANDBETWEEN(1,3)),0),0)&amp;"～"&amp;ROUND(IFERROR(IF(ABS('様式E-4-2'!T46)&gt;=10,IF('様式E-4-2'!T46&gt;=0,'様式E-4-2'!T46*RANDBETWEEN(110,120)*0.01,'様式E-4-2'!T46*RANDBETWEEN(80,90)*0.01),'様式E-4-2'!T46+RANDBETWEEN(1,3)),0),0)&amp;"】")</f>
        <v/>
      </c>
      <c r="U46" s="25" t="str">
        <f ca="1">IF('様式E-4-2'!U46="","","【"&amp;ROUND(IFERROR(IF(ABS('様式E-4-2'!U46)&gt;=10,IF('様式E-4-2'!U46&gt;=0,'様式E-4-2'!U46*RANDBETWEEN(80,90)*0.01,'様式E-4-2'!U46*RANDBETWEEN(110,120)*0.01),'様式E-4-2'!U46-RANDBETWEEN(1,3)),0),0)&amp;"～"&amp;ROUND(IFERROR(IF(ABS('様式E-4-2'!U46)&gt;=10,IF('様式E-4-2'!U46&gt;=0,'様式E-4-2'!U46*RANDBETWEEN(110,120)*0.01,'様式E-4-2'!U46*RANDBETWEEN(80,90)*0.01),'様式E-4-2'!U46+RANDBETWEEN(1,3)),0),0)&amp;"】")</f>
        <v/>
      </c>
      <c r="V46" s="348" t="e">
        <f ca="1">IF('様式E-4-2'!V46="","","【"&amp;ROUND(IFERROR(IF(ABS('様式E-4-2'!V46)&gt;=0.1,IF('様式E-4-2'!V46&gt;=0,'様式E-4-2'!V46*RANDBETWEEN(80,90),'様式E-4-2'!V46*RANDBETWEEN(110,120)),('様式E-4-2'!V46)*100-RANDBETWEEN(3,7)),0),0)&amp;"%～"&amp;ROUND(IFERROR(IF(ABS('様式E-4-2'!V46)&gt;=0.1,IF('様式E-4-2'!V46&gt;=0,'様式E-4-2'!V46*RANDBETWEEN(110,120),'様式E-4-2'!V46*RANDBETWEEN(80,90)),('様式E-4-2'!V46)*100+RANDBETWEEN(3,7)),0),0)&amp;"%】")</f>
        <v>#DIV/0!</v>
      </c>
      <c r="W46" s="47" t="str">
        <f ca="1">IF('様式E-4-2'!W46="","","【"&amp;ROUND(IFERROR(IF(ABS('様式E-4-2'!W46)&gt;=10,IF('様式E-4-2'!W46&gt;=0,'様式E-4-2'!W46*RANDBETWEEN(80,90)*0.01,'様式E-4-2'!W46*RANDBETWEEN(110,120)*0.01),'様式E-4-2'!W46-RANDBETWEEN(1,3)),0),0)&amp;"～"&amp;ROUND(IFERROR(IF(ABS('様式E-4-2'!W46)&gt;=10,IF('様式E-4-2'!W46&gt;=0,'様式E-4-2'!W46*RANDBETWEEN(110,120)*0.01,'様式E-4-2'!W46*RANDBETWEEN(80,90)*0.01),'様式E-4-2'!W46+RANDBETWEEN(1,3)),0),0)&amp;"】")</f>
        <v/>
      </c>
      <c r="X46" s="25" t="str">
        <f ca="1">IF('様式E-4-2'!X46="","","【"&amp;ROUND(IFERROR(IF(ABS('様式E-4-2'!X46)&gt;=10,IF('様式E-4-2'!X46&gt;=0,'様式E-4-2'!X46*RANDBETWEEN(80,90)*0.01,'様式E-4-2'!X46*RANDBETWEEN(110,120)*0.01),'様式E-4-2'!X46-RANDBETWEEN(1,3)),0),0)&amp;"～"&amp;ROUND(IFERROR(IF(ABS('様式E-4-2'!X46)&gt;=10,IF('様式E-4-2'!X46&gt;=0,'様式E-4-2'!X46*RANDBETWEEN(110,120)*0.01,'様式E-4-2'!X46*RANDBETWEEN(80,90)*0.01),'様式E-4-2'!X46+RANDBETWEEN(1,3)),0),0)&amp;"】")</f>
        <v/>
      </c>
      <c r="Y46" s="25" t="str">
        <f ca="1">IF('様式E-4-2'!Y46="","","【"&amp;ROUND(IFERROR(IF(ABS('様式E-4-2'!Y46)&gt;=10,IF('様式E-4-2'!Y46&gt;=0,'様式E-4-2'!Y46*RANDBETWEEN(80,90)*0.01,'様式E-4-2'!Y46*RANDBETWEEN(110,120)*0.01),'様式E-4-2'!Y46-RANDBETWEEN(1,3)),0),0)&amp;"～"&amp;ROUND(IFERROR(IF(ABS('様式E-4-2'!Y46)&gt;=10,IF('様式E-4-2'!Y46&gt;=0,'様式E-4-2'!Y46*RANDBETWEEN(110,120)*0.01,'様式E-4-2'!Y46*RANDBETWEEN(80,90)*0.01),'様式E-4-2'!Y46+RANDBETWEEN(1,3)),0),0)&amp;"】")</f>
        <v/>
      </c>
      <c r="Z46" s="25" t="str">
        <f ca="1">IF('様式E-4-2'!Z46="","","【"&amp;ROUND(IFERROR(IF(ABS('様式E-4-2'!Z46)&gt;=10,IF('様式E-4-2'!Z46&gt;=0,'様式E-4-2'!Z46*RANDBETWEEN(80,90)*0.01,'様式E-4-2'!Z46*RANDBETWEEN(110,120)*0.01),'様式E-4-2'!Z46-RANDBETWEEN(1,3)),0),0)&amp;"～"&amp;ROUND(IFERROR(IF(ABS('様式E-4-2'!Z46)&gt;=10,IF('様式E-4-2'!Z46&gt;=0,'様式E-4-2'!Z46*RANDBETWEEN(110,120)*0.01,'様式E-4-2'!Z46*RANDBETWEEN(80,90)*0.01),'様式E-4-2'!Z46+RANDBETWEEN(1,3)),0),0)&amp;"】")</f>
        <v/>
      </c>
      <c r="AA46" s="25" t="str">
        <f ca="1">IF('様式E-4-2'!AA46="","","【"&amp;ROUND(IFERROR(IF(ABS('様式E-4-2'!AA46)&gt;=10,IF('様式E-4-2'!AA46&gt;=0,'様式E-4-2'!AA46*RANDBETWEEN(80,90)*0.01,'様式E-4-2'!AA46*RANDBETWEEN(110,120)*0.01),'様式E-4-2'!AA46-RANDBETWEEN(1,3)),0),0)&amp;"～"&amp;ROUND(IFERROR(IF(ABS('様式E-4-2'!AA46)&gt;=10,IF('様式E-4-2'!AA46&gt;=0,'様式E-4-2'!AA46*RANDBETWEEN(110,120)*0.01,'様式E-4-2'!AA46*RANDBETWEEN(80,90)*0.01),'様式E-4-2'!AA46+RANDBETWEEN(1,3)),0),0)&amp;"】")</f>
        <v/>
      </c>
      <c r="AB46" s="348" t="e">
        <f ca="1">IF('様式E-4-2'!AB46="","","【"&amp;ROUND(IFERROR(IF(ABS('様式E-4-2'!AB46)&gt;=0.1,IF('様式E-4-2'!AB46&gt;=0,'様式E-4-2'!AB46*RANDBETWEEN(80,90),'様式E-4-2'!AB46*RANDBETWEEN(110,120)),('様式E-4-2'!AB46)*100-RANDBETWEEN(3,7)),0),0)&amp;"%～"&amp;ROUND(IFERROR(IF(ABS('様式E-4-2'!AB46)&gt;=0.1,IF('様式E-4-2'!AB46&gt;=0,'様式E-4-2'!AB46*RANDBETWEEN(110,120),'様式E-4-2'!AB46*RANDBETWEEN(80,90)),('様式E-4-2'!AB46)*100+RANDBETWEEN(3,7)),0),0)&amp;"%】")</f>
        <v>#DIV/0!</v>
      </c>
      <c r="AC46" s="47" t="str">
        <f ca="1">IF('様式E-4-2'!AC46="","","【"&amp;ROUND(IFERROR(IF(ABS('様式E-4-2'!AC46)&gt;=10,IF('様式E-4-2'!AC46&gt;=0,'様式E-4-2'!AC46*RANDBETWEEN(80,90)*0.01,'様式E-4-2'!AC46*RANDBETWEEN(110,120)*0.01),'様式E-4-2'!AC46-RANDBETWEEN(1,3)),0),0)&amp;"～"&amp;ROUND(IFERROR(IF(ABS('様式E-4-2'!AC46)&gt;=10,IF('様式E-4-2'!AC46&gt;=0,'様式E-4-2'!AC46*RANDBETWEEN(110,120)*0.01,'様式E-4-2'!AC46*RANDBETWEEN(80,90)*0.01),'様式E-4-2'!AC46+RANDBETWEEN(1,3)),0),0)&amp;"】")</f>
        <v/>
      </c>
      <c r="AD46" s="25" t="str">
        <f ca="1">IF('様式E-4-2'!AD46="","","【"&amp;ROUND(IFERROR(IF(ABS('様式E-4-2'!AD46)&gt;=10,IF('様式E-4-2'!AD46&gt;=0,'様式E-4-2'!AD46*RANDBETWEEN(80,90)*0.01,'様式E-4-2'!AD46*RANDBETWEEN(110,120)*0.01),'様式E-4-2'!AD46-RANDBETWEEN(1,3)),0),0)&amp;"～"&amp;ROUND(IFERROR(IF(ABS('様式E-4-2'!AD46)&gt;=10,IF('様式E-4-2'!AD46&gt;=0,'様式E-4-2'!AD46*RANDBETWEEN(110,120)*0.01,'様式E-4-2'!AD46*RANDBETWEEN(80,90)*0.01),'様式E-4-2'!AD46+RANDBETWEEN(1,3)),0),0)&amp;"】")</f>
        <v/>
      </c>
      <c r="AE46" s="25" t="str">
        <f ca="1">IF('様式E-4-2'!AE46="","","【"&amp;ROUND(IFERROR(IF(ABS('様式E-4-2'!AE46)&gt;=10,IF('様式E-4-2'!AE46&gt;=0,'様式E-4-2'!AE46*RANDBETWEEN(80,90)*0.01,'様式E-4-2'!AE46*RANDBETWEEN(110,120)*0.01),'様式E-4-2'!AE46-RANDBETWEEN(1,3)),0),0)&amp;"～"&amp;ROUND(IFERROR(IF(ABS('様式E-4-2'!AE46)&gt;=10,IF('様式E-4-2'!AE46&gt;=0,'様式E-4-2'!AE46*RANDBETWEEN(110,120)*0.01,'様式E-4-2'!AE46*RANDBETWEEN(80,90)*0.01),'様式E-4-2'!AE46+RANDBETWEEN(1,3)),0),0)&amp;"】")</f>
        <v/>
      </c>
      <c r="AF46" s="25" t="str">
        <f ca="1">IF('様式E-4-2'!AF46="","","【"&amp;ROUND(IFERROR(IF(ABS('様式E-4-2'!AF46)&gt;=10,IF('様式E-4-2'!AF46&gt;=0,'様式E-4-2'!AF46*RANDBETWEEN(80,90)*0.01,'様式E-4-2'!AF46*RANDBETWEEN(110,120)*0.01),'様式E-4-2'!AF46-RANDBETWEEN(1,3)),0),0)&amp;"～"&amp;ROUND(IFERROR(IF(ABS('様式E-4-2'!AF46)&gt;=10,IF('様式E-4-2'!AF46&gt;=0,'様式E-4-2'!AF46*RANDBETWEEN(110,120)*0.01,'様式E-4-2'!AF46*RANDBETWEEN(80,90)*0.01),'様式E-4-2'!AF46+RANDBETWEEN(1,3)),0),0)&amp;"】")</f>
        <v/>
      </c>
      <c r="AG46" s="25" t="str">
        <f ca="1">IF('様式E-4-2'!AG46="","","【"&amp;ROUND(IFERROR(IF(ABS('様式E-4-2'!AG46)&gt;=10,IF('様式E-4-2'!AG46&gt;=0,'様式E-4-2'!AG46*RANDBETWEEN(80,90)*0.01,'様式E-4-2'!AG46*RANDBETWEEN(110,120)*0.01),'様式E-4-2'!AG46-RANDBETWEEN(1,3)),0),0)&amp;"～"&amp;ROUND(IFERROR(IF(ABS('様式E-4-2'!AG46)&gt;=10,IF('様式E-4-2'!AG46&gt;=0,'様式E-4-2'!AG46*RANDBETWEEN(110,120)*0.01,'様式E-4-2'!AG46*RANDBETWEEN(80,90)*0.01),'様式E-4-2'!AG46+RANDBETWEEN(1,3)),0),0)&amp;"】")</f>
        <v/>
      </c>
      <c r="AH46" s="348" t="e">
        <f ca="1">IF('様式E-4-2'!AH46="","","【"&amp;ROUND(IFERROR(IF(ABS('様式E-4-2'!AH46)&gt;=0.1,IF('様式E-4-2'!AH46&gt;=0,'様式E-4-2'!AH46*RANDBETWEEN(80,90),'様式E-4-2'!AH46*RANDBETWEEN(110,120)),('様式E-4-2'!AH46)*100-RANDBETWEEN(3,7)),0),0)&amp;"%～"&amp;ROUND(IFERROR(IF(ABS('様式E-4-2'!AH46)&gt;=0.1,IF('様式E-4-2'!AH46&gt;=0,'様式E-4-2'!AH46*RANDBETWEEN(110,120),'様式E-4-2'!AH46*RANDBETWEEN(80,90)),('様式E-4-2'!AH46)*100+RANDBETWEEN(3,7)),0),0)&amp;"%】")</f>
        <v>#DIV/0!</v>
      </c>
      <c r="AI46" s="347" t="str">
        <f ca="1">IF('様式E-4-2'!AI46="","","【"&amp;ROUND(IFERROR(IF(ABS('様式E-4-2'!AI46)&gt;=10,IF('様式E-4-2'!AI46&gt;=0,'様式E-4-2'!AI46*RANDBETWEEN(80,90)*0.01,'様式E-4-2'!AI46*RANDBETWEEN(110,120)*0.01),'様式E-4-2'!AI46-RANDBETWEEN(1,3)),0),0)&amp;"～"&amp;ROUND(IFERROR(IF(ABS('様式E-4-2'!AI46)&gt;=10,IF('様式E-4-2'!AI46&gt;=0,'様式E-4-2'!AI46*RANDBETWEEN(110,120)*0.01,'様式E-4-2'!AI46*RANDBETWEEN(80,90)*0.01),'様式E-4-2'!AI46+RANDBETWEEN(1,3)),0),0)&amp;"】")</f>
        <v/>
      </c>
      <c r="AJ46" s="348" t="str">
        <f ca="1">IF('様式E-4-2'!AJ46="","","【"&amp;ROUND(IFERROR(IF(ABS('様式E-4-2'!AJ46)&gt;=10,IF('様式E-4-2'!AJ46&gt;=0,'様式E-4-2'!AJ46*RANDBETWEEN(80,90)*0.01,'様式E-4-2'!AJ46*RANDBETWEEN(110,120)*0.01),'様式E-4-2'!AJ46-RANDBETWEEN(1,3)),0),0)&amp;"～"&amp;ROUND(IFERROR(IF(ABS('様式E-4-2'!AJ46)&gt;=10,IF('様式E-4-2'!AJ46&gt;=0,'様式E-4-2'!AJ46*RANDBETWEEN(110,120)*0.01,'様式E-4-2'!AJ46*RANDBETWEEN(80,90)*0.01),'様式E-4-2'!AJ46+RANDBETWEEN(1,3)),0),0)&amp;"】")</f>
        <v/>
      </c>
      <c r="AK46" s="348" t="str">
        <f ca="1">IF('様式E-4-2'!AK46="","","【"&amp;ROUND(IFERROR(IF(ABS('様式E-4-2'!AK46)&gt;=10,IF('様式E-4-2'!AK46&gt;=0,'様式E-4-2'!AK46*RANDBETWEEN(80,90)*0.01,'様式E-4-2'!AK46*RANDBETWEEN(110,120)*0.01),'様式E-4-2'!AK46-RANDBETWEEN(1,3)),0),0)&amp;"～"&amp;ROUND(IFERROR(IF(ABS('様式E-4-2'!AK46)&gt;=10,IF('様式E-4-2'!AK46&gt;=0,'様式E-4-2'!AK46*RANDBETWEEN(110,120)*0.01,'様式E-4-2'!AK46*RANDBETWEEN(80,90)*0.01),'様式E-4-2'!AK46+RANDBETWEEN(1,3)),0),0)&amp;"】")</f>
        <v/>
      </c>
      <c r="AL46" s="348" t="str">
        <f ca="1">IF('様式E-4-2'!AL46="","","【"&amp;ROUND(IFERROR(IF(ABS('様式E-4-2'!AL46)&gt;=10,IF('様式E-4-2'!AL46&gt;=0,'様式E-4-2'!AL46*RANDBETWEEN(80,90)*0.01,'様式E-4-2'!AL46*RANDBETWEEN(110,120)*0.01),'様式E-4-2'!AL46-RANDBETWEEN(1,3)),0),0)&amp;"～"&amp;ROUND(IFERROR(IF(ABS('様式E-4-2'!AL46)&gt;=10,IF('様式E-4-2'!AL46&gt;=0,'様式E-4-2'!AL46*RANDBETWEEN(110,120)*0.01,'様式E-4-2'!AL46*RANDBETWEEN(80,90)*0.01),'様式E-4-2'!AL46+RANDBETWEEN(1,3)),0),0)&amp;"】")</f>
        <v/>
      </c>
      <c r="AM46" s="348" t="str">
        <f ca="1">IF('様式E-4-2'!AM46="","","【"&amp;ROUND(IFERROR(IF(ABS('様式E-4-2'!AM46)&gt;=10,IF('様式E-4-2'!AM46&gt;=0,'様式E-4-2'!AM46*RANDBETWEEN(80,90)*0.01,'様式E-4-2'!AM46*RANDBETWEEN(110,120)*0.01),'様式E-4-2'!AM46-RANDBETWEEN(1,3)),0),0)&amp;"～"&amp;ROUND(IFERROR(IF(ABS('様式E-4-2'!AM46)&gt;=10,IF('様式E-4-2'!AM46&gt;=0,'様式E-4-2'!AM46*RANDBETWEEN(110,120)*0.01,'様式E-4-2'!AM46*RANDBETWEEN(80,90)*0.01),'様式E-4-2'!AM46+RANDBETWEEN(1,3)),0),0)&amp;"】")</f>
        <v/>
      </c>
      <c r="AN46" s="350" t="e">
        <f ca="1">IF('様式E-4-2'!AN46="","","【"&amp;ROUND(IFERROR(IF(ABS('様式E-4-2'!AN46)&gt;=0.1,IF('様式E-4-2'!AN46&gt;=0,'様式E-4-2'!AN46*RANDBETWEEN(80,90),'様式E-4-2'!AN46*RANDBETWEEN(110,120)),('様式E-4-2'!AN46)*100-RANDBETWEEN(3,7)),0),0)&amp;"%～"&amp;ROUND(IFERROR(IF(ABS('様式E-4-2'!AN46)&gt;=0.1,IF('様式E-4-2'!AN46&gt;=0,'様式E-4-2'!AN46*RANDBETWEEN(110,120),'様式E-4-2'!AN46*RANDBETWEEN(80,90)),('様式E-4-2'!AN46)*100+RANDBETWEEN(3,7)),0),0)&amp;"%】")</f>
        <v>#VALUE!</v>
      </c>
    </row>
    <row r="47" spans="1:40" ht="25.5" customHeight="1">
      <c r="B47" s="24"/>
      <c r="C47" s="39"/>
      <c r="D47" s="979" t="s">
        <v>106</v>
      </c>
      <c r="E47" s="979"/>
      <c r="F47" s="979"/>
      <c r="G47" s="979"/>
      <c r="H47" s="980"/>
      <c r="I47" s="345"/>
      <c r="J47" s="346"/>
      <c r="K47" s="347"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348"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348"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348"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348"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348"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#VALUE!</v>
      </c>
      <c r="Q47" s="349"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348"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348"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348"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348"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348"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#VALUE!</v>
      </c>
      <c r="W47" s="349"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348"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348"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348"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348"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348"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#VALUE!</v>
      </c>
      <c r="AC47" s="349"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348"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348"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348"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348"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348"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#VALUE!</v>
      </c>
      <c r="AI47" s="347"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348"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348"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348"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348"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350"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1:40" ht="25.5" customHeight="1">
      <c r="B48" s="322" t="s">
        <v>395</v>
      </c>
      <c r="C48" s="321"/>
      <c r="D48" s="321"/>
      <c r="E48" s="321"/>
      <c r="F48" s="321"/>
      <c r="G48" s="321"/>
      <c r="H48" s="321"/>
      <c r="I48" s="103"/>
      <c r="J48" s="104"/>
      <c r="K48" s="103"/>
      <c r="L48" s="163"/>
      <c r="M48" s="163"/>
      <c r="N48" s="163"/>
      <c r="O48" s="163"/>
      <c r="P48" s="105"/>
      <c r="Q48" s="106"/>
      <c r="R48" s="163"/>
      <c r="S48" s="163"/>
      <c r="T48" s="163"/>
      <c r="U48" s="163"/>
      <c r="V48" s="105"/>
      <c r="W48" s="106"/>
      <c r="X48" s="163"/>
      <c r="Y48" s="163"/>
      <c r="Z48" s="163"/>
      <c r="AA48" s="163"/>
      <c r="AB48" s="105"/>
      <c r="AC48" s="106"/>
      <c r="AD48" s="163"/>
      <c r="AE48" s="163"/>
      <c r="AF48" s="163"/>
      <c r="AG48" s="163"/>
      <c r="AH48" s="104"/>
      <c r="AI48" s="107"/>
      <c r="AJ48" s="108"/>
      <c r="AK48" s="108"/>
      <c r="AL48" s="108"/>
      <c r="AM48" s="108"/>
      <c r="AN48" s="109"/>
    </row>
    <row r="49" spans="2:40" ht="25.5" customHeight="1">
      <c r="B49" s="33"/>
      <c r="C49" s="34"/>
      <c r="D49" s="35" t="s">
        <v>383</v>
      </c>
      <c r="E49" s="974" t="str">
        <f>IF('様式E-4-2'!E49:H49="","",'様式E-4-2'!E49:H49)</f>
        <v/>
      </c>
      <c r="F49" s="974"/>
      <c r="G49" s="974"/>
      <c r="H49" s="975"/>
      <c r="I49" s="110" t="str">
        <f>IF('様式E-4-2'!I49="","",'様式E-4-2'!I49)</f>
        <v/>
      </c>
      <c r="J49" s="111" t="str">
        <f>IF('様式E-4-2'!J49="","",'様式E-4-2'!J49)</f>
        <v/>
      </c>
      <c r="K49" s="112"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25"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25"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25"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25"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348"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#DIV/0!</v>
      </c>
      <c r="Q49" s="47"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25"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25"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25"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25"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348"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#DIV/0!</v>
      </c>
      <c r="W49" s="47"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25"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25"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25"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25"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348"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#DIV/0!</v>
      </c>
      <c r="AC49" s="47"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25"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25"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25"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25"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348"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#DIV/0!</v>
      </c>
      <c r="AI49" s="347"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348"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348"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348"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348"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350"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c r="B50" s="33"/>
      <c r="C50" s="36"/>
      <c r="D50" s="35" t="s">
        <v>384</v>
      </c>
      <c r="E50" s="974" t="str">
        <f>IF('様式E-4-2'!E50:H50="","",'様式E-4-2'!E50:H50)</f>
        <v/>
      </c>
      <c r="F50" s="974"/>
      <c r="G50" s="974"/>
      <c r="H50" s="975"/>
      <c r="I50" s="110" t="str">
        <f>IF('様式E-4-2'!I50="","",'様式E-4-2'!I50)</f>
        <v/>
      </c>
      <c r="J50" s="111" t="str">
        <f>IF('様式E-4-2'!J50="","",'様式E-4-2'!J50)</f>
        <v/>
      </c>
      <c r="K50" s="112" t="str">
        <f ca="1">IF('様式E-4-2'!K50="","","【"&amp;ROUND(IFERROR(IF(ABS('様式E-4-2'!K50)&gt;=10,IF('様式E-4-2'!K50&gt;=0,'様式E-4-2'!K50*RANDBETWEEN(80,90)*0.01,'様式E-4-2'!K50*RANDBETWEEN(110,120)*0.01),'様式E-4-2'!K50-RANDBETWEEN(1,3)),0),0)&amp;"～"&amp;ROUND(IFERROR(IF(ABS('様式E-4-2'!K50)&gt;=10,IF('様式E-4-2'!K50&gt;=0,'様式E-4-2'!K50*RANDBETWEEN(110,120)*0.01,'様式E-4-2'!K50*RANDBETWEEN(80,90)*0.01),'様式E-4-2'!K50+RANDBETWEEN(1,3)),0),0)&amp;"】")</f>
        <v/>
      </c>
      <c r="L50" s="25" t="str">
        <f ca="1">IF('様式E-4-2'!L50="","","【"&amp;ROUND(IFERROR(IF(ABS('様式E-4-2'!L50)&gt;=10,IF('様式E-4-2'!L50&gt;=0,'様式E-4-2'!L50*RANDBETWEEN(80,90)*0.01,'様式E-4-2'!L50*RANDBETWEEN(110,120)*0.01),'様式E-4-2'!L50-RANDBETWEEN(1,3)),0),0)&amp;"～"&amp;ROUND(IFERROR(IF(ABS('様式E-4-2'!L50)&gt;=10,IF('様式E-4-2'!L50&gt;=0,'様式E-4-2'!L50*RANDBETWEEN(110,120)*0.01,'様式E-4-2'!L50*RANDBETWEEN(80,90)*0.01),'様式E-4-2'!L50+RANDBETWEEN(1,3)),0),0)&amp;"】")</f>
        <v/>
      </c>
      <c r="M50" s="25" t="str">
        <f ca="1">IF('様式E-4-2'!M50="","","【"&amp;ROUND(IFERROR(IF(ABS('様式E-4-2'!M50)&gt;=10,IF('様式E-4-2'!M50&gt;=0,'様式E-4-2'!M50*RANDBETWEEN(80,90)*0.01,'様式E-4-2'!M50*RANDBETWEEN(110,120)*0.01),'様式E-4-2'!M50-RANDBETWEEN(1,3)),0),0)&amp;"～"&amp;ROUND(IFERROR(IF(ABS('様式E-4-2'!M50)&gt;=10,IF('様式E-4-2'!M50&gt;=0,'様式E-4-2'!M50*RANDBETWEEN(110,120)*0.01,'様式E-4-2'!M50*RANDBETWEEN(80,90)*0.01),'様式E-4-2'!M50+RANDBETWEEN(1,3)),0),0)&amp;"】")</f>
        <v/>
      </c>
      <c r="N50" s="25" t="str">
        <f ca="1">IF('様式E-4-2'!N50="","","【"&amp;ROUND(IFERROR(IF(ABS('様式E-4-2'!N50)&gt;=10,IF('様式E-4-2'!N50&gt;=0,'様式E-4-2'!N50*RANDBETWEEN(80,90)*0.01,'様式E-4-2'!N50*RANDBETWEEN(110,120)*0.01),'様式E-4-2'!N50-RANDBETWEEN(1,3)),0),0)&amp;"～"&amp;ROUND(IFERROR(IF(ABS('様式E-4-2'!N50)&gt;=10,IF('様式E-4-2'!N50&gt;=0,'様式E-4-2'!N50*RANDBETWEEN(110,120)*0.01,'様式E-4-2'!N50*RANDBETWEEN(80,90)*0.01),'様式E-4-2'!N50+RANDBETWEEN(1,3)),0),0)&amp;"】")</f>
        <v/>
      </c>
      <c r="O50" s="25" t="str">
        <f ca="1">IF('様式E-4-2'!O50="","","【"&amp;ROUND(IFERROR(IF(ABS('様式E-4-2'!O50)&gt;=10,IF('様式E-4-2'!O50&gt;=0,'様式E-4-2'!O50*RANDBETWEEN(80,90)*0.01,'様式E-4-2'!O50*RANDBETWEEN(110,120)*0.01),'様式E-4-2'!O50-RANDBETWEEN(1,3)),0),0)&amp;"～"&amp;ROUND(IFERROR(IF(ABS('様式E-4-2'!O50)&gt;=10,IF('様式E-4-2'!O50&gt;=0,'様式E-4-2'!O50*RANDBETWEEN(110,120)*0.01,'様式E-4-2'!O50*RANDBETWEEN(80,90)*0.01),'様式E-4-2'!O50+RANDBETWEEN(1,3)),0),0)&amp;"】")</f>
        <v/>
      </c>
      <c r="P50" s="348" t="e">
        <f ca="1">IF('様式E-4-2'!P50="","","【"&amp;ROUND(IFERROR(IF(ABS('様式E-4-2'!P50)&gt;=0.1,IF('様式E-4-2'!P50&gt;=0,'様式E-4-2'!P50*RANDBETWEEN(80,90),'様式E-4-2'!P50*RANDBETWEEN(110,120)),('様式E-4-2'!P50)*100-RANDBETWEEN(3,7)),0),0)&amp;"%～"&amp;ROUND(IFERROR(IF(ABS('様式E-4-2'!P50)&gt;=0.1,IF('様式E-4-2'!P50&gt;=0,'様式E-4-2'!P50*RANDBETWEEN(110,120),'様式E-4-2'!P50*RANDBETWEEN(80,90)),('様式E-4-2'!P50)*100+RANDBETWEEN(3,7)),0),0)&amp;"%】")</f>
        <v>#DIV/0!</v>
      </c>
      <c r="Q50" s="47" t="str">
        <f ca="1">IF('様式E-4-2'!Q50="","","【"&amp;ROUND(IFERROR(IF(ABS('様式E-4-2'!Q50)&gt;=10,IF('様式E-4-2'!Q50&gt;=0,'様式E-4-2'!Q50*RANDBETWEEN(80,90)*0.01,'様式E-4-2'!Q50*RANDBETWEEN(110,120)*0.01),'様式E-4-2'!Q50-RANDBETWEEN(1,3)),0),0)&amp;"～"&amp;ROUND(IFERROR(IF(ABS('様式E-4-2'!Q50)&gt;=10,IF('様式E-4-2'!Q50&gt;=0,'様式E-4-2'!Q50*RANDBETWEEN(110,120)*0.01,'様式E-4-2'!Q50*RANDBETWEEN(80,90)*0.01),'様式E-4-2'!Q50+RANDBETWEEN(1,3)),0),0)&amp;"】")</f>
        <v/>
      </c>
      <c r="R50" s="25" t="str">
        <f ca="1">IF('様式E-4-2'!R50="","","【"&amp;ROUND(IFERROR(IF(ABS('様式E-4-2'!R50)&gt;=10,IF('様式E-4-2'!R50&gt;=0,'様式E-4-2'!R50*RANDBETWEEN(80,90)*0.01,'様式E-4-2'!R50*RANDBETWEEN(110,120)*0.01),'様式E-4-2'!R50-RANDBETWEEN(1,3)),0),0)&amp;"～"&amp;ROUND(IFERROR(IF(ABS('様式E-4-2'!R50)&gt;=10,IF('様式E-4-2'!R50&gt;=0,'様式E-4-2'!R50*RANDBETWEEN(110,120)*0.01,'様式E-4-2'!R50*RANDBETWEEN(80,90)*0.01),'様式E-4-2'!R50+RANDBETWEEN(1,3)),0),0)&amp;"】")</f>
        <v/>
      </c>
      <c r="S50" s="25" t="str">
        <f ca="1">IF('様式E-4-2'!S50="","","【"&amp;ROUND(IFERROR(IF(ABS('様式E-4-2'!S50)&gt;=10,IF('様式E-4-2'!S50&gt;=0,'様式E-4-2'!S50*RANDBETWEEN(80,90)*0.01,'様式E-4-2'!S50*RANDBETWEEN(110,120)*0.01),'様式E-4-2'!S50-RANDBETWEEN(1,3)),0),0)&amp;"～"&amp;ROUND(IFERROR(IF(ABS('様式E-4-2'!S50)&gt;=10,IF('様式E-4-2'!S50&gt;=0,'様式E-4-2'!S50*RANDBETWEEN(110,120)*0.01,'様式E-4-2'!S50*RANDBETWEEN(80,90)*0.01),'様式E-4-2'!S50+RANDBETWEEN(1,3)),0),0)&amp;"】")</f>
        <v/>
      </c>
      <c r="T50" s="25" t="str">
        <f ca="1">IF('様式E-4-2'!T50="","","【"&amp;ROUND(IFERROR(IF(ABS('様式E-4-2'!T50)&gt;=10,IF('様式E-4-2'!T50&gt;=0,'様式E-4-2'!T50*RANDBETWEEN(80,90)*0.01,'様式E-4-2'!T50*RANDBETWEEN(110,120)*0.01),'様式E-4-2'!T50-RANDBETWEEN(1,3)),0),0)&amp;"～"&amp;ROUND(IFERROR(IF(ABS('様式E-4-2'!T50)&gt;=10,IF('様式E-4-2'!T50&gt;=0,'様式E-4-2'!T50*RANDBETWEEN(110,120)*0.01,'様式E-4-2'!T50*RANDBETWEEN(80,90)*0.01),'様式E-4-2'!T50+RANDBETWEEN(1,3)),0),0)&amp;"】")</f>
        <v/>
      </c>
      <c r="U50" s="25" t="str">
        <f ca="1">IF('様式E-4-2'!U50="","","【"&amp;ROUND(IFERROR(IF(ABS('様式E-4-2'!U50)&gt;=10,IF('様式E-4-2'!U50&gt;=0,'様式E-4-2'!U50*RANDBETWEEN(80,90)*0.01,'様式E-4-2'!U50*RANDBETWEEN(110,120)*0.01),'様式E-4-2'!U50-RANDBETWEEN(1,3)),0),0)&amp;"～"&amp;ROUND(IFERROR(IF(ABS('様式E-4-2'!U50)&gt;=10,IF('様式E-4-2'!U50&gt;=0,'様式E-4-2'!U50*RANDBETWEEN(110,120)*0.01,'様式E-4-2'!U50*RANDBETWEEN(80,90)*0.01),'様式E-4-2'!U50+RANDBETWEEN(1,3)),0),0)&amp;"】")</f>
        <v/>
      </c>
      <c r="V50" s="348" t="e">
        <f ca="1">IF('様式E-4-2'!V50="","","【"&amp;ROUND(IFERROR(IF(ABS('様式E-4-2'!V50)&gt;=0.1,IF('様式E-4-2'!V50&gt;=0,'様式E-4-2'!V50*RANDBETWEEN(80,90),'様式E-4-2'!V50*RANDBETWEEN(110,120)),('様式E-4-2'!V50)*100-RANDBETWEEN(3,7)),0),0)&amp;"%～"&amp;ROUND(IFERROR(IF(ABS('様式E-4-2'!V50)&gt;=0.1,IF('様式E-4-2'!V50&gt;=0,'様式E-4-2'!V50*RANDBETWEEN(110,120),'様式E-4-2'!V50*RANDBETWEEN(80,90)),('様式E-4-2'!V50)*100+RANDBETWEEN(3,7)),0),0)&amp;"%】")</f>
        <v>#DIV/0!</v>
      </c>
      <c r="W50" s="47" t="str">
        <f ca="1">IF('様式E-4-2'!W50="","","【"&amp;ROUND(IFERROR(IF(ABS('様式E-4-2'!W50)&gt;=10,IF('様式E-4-2'!W50&gt;=0,'様式E-4-2'!W50*RANDBETWEEN(80,90)*0.01,'様式E-4-2'!W50*RANDBETWEEN(110,120)*0.01),'様式E-4-2'!W50-RANDBETWEEN(1,3)),0),0)&amp;"～"&amp;ROUND(IFERROR(IF(ABS('様式E-4-2'!W50)&gt;=10,IF('様式E-4-2'!W50&gt;=0,'様式E-4-2'!W50*RANDBETWEEN(110,120)*0.01,'様式E-4-2'!W50*RANDBETWEEN(80,90)*0.01),'様式E-4-2'!W50+RANDBETWEEN(1,3)),0),0)&amp;"】")</f>
        <v/>
      </c>
      <c r="X50" s="25" t="str">
        <f ca="1">IF('様式E-4-2'!X50="","","【"&amp;ROUND(IFERROR(IF(ABS('様式E-4-2'!X50)&gt;=10,IF('様式E-4-2'!X50&gt;=0,'様式E-4-2'!X50*RANDBETWEEN(80,90)*0.01,'様式E-4-2'!X50*RANDBETWEEN(110,120)*0.01),'様式E-4-2'!X50-RANDBETWEEN(1,3)),0),0)&amp;"～"&amp;ROUND(IFERROR(IF(ABS('様式E-4-2'!X50)&gt;=10,IF('様式E-4-2'!X50&gt;=0,'様式E-4-2'!X50*RANDBETWEEN(110,120)*0.01,'様式E-4-2'!X50*RANDBETWEEN(80,90)*0.01),'様式E-4-2'!X50+RANDBETWEEN(1,3)),0),0)&amp;"】")</f>
        <v/>
      </c>
      <c r="Y50" s="25" t="str">
        <f ca="1">IF('様式E-4-2'!Y50="","","【"&amp;ROUND(IFERROR(IF(ABS('様式E-4-2'!Y50)&gt;=10,IF('様式E-4-2'!Y50&gt;=0,'様式E-4-2'!Y50*RANDBETWEEN(80,90)*0.01,'様式E-4-2'!Y50*RANDBETWEEN(110,120)*0.01),'様式E-4-2'!Y50-RANDBETWEEN(1,3)),0),0)&amp;"～"&amp;ROUND(IFERROR(IF(ABS('様式E-4-2'!Y50)&gt;=10,IF('様式E-4-2'!Y50&gt;=0,'様式E-4-2'!Y50*RANDBETWEEN(110,120)*0.01,'様式E-4-2'!Y50*RANDBETWEEN(80,90)*0.01),'様式E-4-2'!Y50+RANDBETWEEN(1,3)),0),0)&amp;"】")</f>
        <v/>
      </c>
      <c r="Z50" s="25" t="str">
        <f ca="1">IF('様式E-4-2'!Z50="","","【"&amp;ROUND(IFERROR(IF(ABS('様式E-4-2'!Z50)&gt;=10,IF('様式E-4-2'!Z50&gt;=0,'様式E-4-2'!Z50*RANDBETWEEN(80,90)*0.01,'様式E-4-2'!Z50*RANDBETWEEN(110,120)*0.01),'様式E-4-2'!Z50-RANDBETWEEN(1,3)),0),0)&amp;"～"&amp;ROUND(IFERROR(IF(ABS('様式E-4-2'!Z50)&gt;=10,IF('様式E-4-2'!Z50&gt;=0,'様式E-4-2'!Z50*RANDBETWEEN(110,120)*0.01,'様式E-4-2'!Z50*RANDBETWEEN(80,90)*0.01),'様式E-4-2'!Z50+RANDBETWEEN(1,3)),0),0)&amp;"】")</f>
        <v/>
      </c>
      <c r="AA50" s="25" t="str">
        <f ca="1">IF('様式E-4-2'!AA50="","","【"&amp;ROUND(IFERROR(IF(ABS('様式E-4-2'!AA50)&gt;=10,IF('様式E-4-2'!AA50&gt;=0,'様式E-4-2'!AA50*RANDBETWEEN(80,90)*0.01,'様式E-4-2'!AA50*RANDBETWEEN(110,120)*0.01),'様式E-4-2'!AA50-RANDBETWEEN(1,3)),0),0)&amp;"～"&amp;ROUND(IFERROR(IF(ABS('様式E-4-2'!AA50)&gt;=10,IF('様式E-4-2'!AA50&gt;=0,'様式E-4-2'!AA50*RANDBETWEEN(110,120)*0.01,'様式E-4-2'!AA50*RANDBETWEEN(80,90)*0.01),'様式E-4-2'!AA50+RANDBETWEEN(1,3)),0),0)&amp;"】")</f>
        <v/>
      </c>
      <c r="AB50" s="348" t="e">
        <f ca="1">IF('様式E-4-2'!AB50="","","【"&amp;ROUND(IFERROR(IF(ABS('様式E-4-2'!AB50)&gt;=0.1,IF('様式E-4-2'!AB50&gt;=0,'様式E-4-2'!AB50*RANDBETWEEN(80,90),'様式E-4-2'!AB50*RANDBETWEEN(110,120)),('様式E-4-2'!AB50)*100-RANDBETWEEN(3,7)),0),0)&amp;"%～"&amp;ROUND(IFERROR(IF(ABS('様式E-4-2'!AB50)&gt;=0.1,IF('様式E-4-2'!AB50&gt;=0,'様式E-4-2'!AB50*RANDBETWEEN(110,120),'様式E-4-2'!AB50*RANDBETWEEN(80,90)),('様式E-4-2'!AB50)*100+RANDBETWEEN(3,7)),0),0)&amp;"%】")</f>
        <v>#DIV/0!</v>
      </c>
      <c r="AC50" s="47" t="str">
        <f ca="1">IF('様式E-4-2'!AC50="","","【"&amp;ROUND(IFERROR(IF(ABS('様式E-4-2'!AC50)&gt;=10,IF('様式E-4-2'!AC50&gt;=0,'様式E-4-2'!AC50*RANDBETWEEN(80,90)*0.01,'様式E-4-2'!AC50*RANDBETWEEN(110,120)*0.01),'様式E-4-2'!AC50-RANDBETWEEN(1,3)),0),0)&amp;"～"&amp;ROUND(IFERROR(IF(ABS('様式E-4-2'!AC50)&gt;=10,IF('様式E-4-2'!AC50&gt;=0,'様式E-4-2'!AC50*RANDBETWEEN(110,120)*0.01,'様式E-4-2'!AC50*RANDBETWEEN(80,90)*0.01),'様式E-4-2'!AC50+RANDBETWEEN(1,3)),0),0)&amp;"】")</f>
        <v/>
      </c>
      <c r="AD50" s="25" t="str">
        <f ca="1">IF('様式E-4-2'!AD50="","","【"&amp;ROUND(IFERROR(IF(ABS('様式E-4-2'!AD50)&gt;=10,IF('様式E-4-2'!AD50&gt;=0,'様式E-4-2'!AD50*RANDBETWEEN(80,90)*0.01,'様式E-4-2'!AD50*RANDBETWEEN(110,120)*0.01),'様式E-4-2'!AD50-RANDBETWEEN(1,3)),0),0)&amp;"～"&amp;ROUND(IFERROR(IF(ABS('様式E-4-2'!AD50)&gt;=10,IF('様式E-4-2'!AD50&gt;=0,'様式E-4-2'!AD50*RANDBETWEEN(110,120)*0.01,'様式E-4-2'!AD50*RANDBETWEEN(80,90)*0.01),'様式E-4-2'!AD50+RANDBETWEEN(1,3)),0),0)&amp;"】")</f>
        <v/>
      </c>
      <c r="AE50" s="25" t="str">
        <f ca="1">IF('様式E-4-2'!AE50="","","【"&amp;ROUND(IFERROR(IF(ABS('様式E-4-2'!AE50)&gt;=10,IF('様式E-4-2'!AE50&gt;=0,'様式E-4-2'!AE50*RANDBETWEEN(80,90)*0.01,'様式E-4-2'!AE50*RANDBETWEEN(110,120)*0.01),'様式E-4-2'!AE50-RANDBETWEEN(1,3)),0),0)&amp;"～"&amp;ROUND(IFERROR(IF(ABS('様式E-4-2'!AE50)&gt;=10,IF('様式E-4-2'!AE50&gt;=0,'様式E-4-2'!AE50*RANDBETWEEN(110,120)*0.01,'様式E-4-2'!AE50*RANDBETWEEN(80,90)*0.01),'様式E-4-2'!AE50+RANDBETWEEN(1,3)),0),0)&amp;"】")</f>
        <v/>
      </c>
      <c r="AF50" s="25" t="str">
        <f ca="1">IF('様式E-4-2'!AF50="","","【"&amp;ROUND(IFERROR(IF(ABS('様式E-4-2'!AF50)&gt;=10,IF('様式E-4-2'!AF50&gt;=0,'様式E-4-2'!AF50*RANDBETWEEN(80,90)*0.01,'様式E-4-2'!AF50*RANDBETWEEN(110,120)*0.01),'様式E-4-2'!AF50-RANDBETWEEN(1,3)),0),0)&amp;"～"&amp;ROUND(IFERROR(IF(ABS('様式E-4-2'!AF50)&gt;=10,IF('様式E-4-2'!AF50&gt;=0,'様式E-4-2'!AF50*RANDBETWEEN(110,120)*0.01,'様式E-4-2'!AF50*RANDBETWEEN(80,90)*0.01),'様式E-4-2'!AF50+RANDBETWEEN(1,3)),0),0)&amp;"】")</f>
        <v/>
      </c>
      <c r="AG50" s="25" t="str">
        <f ca="1">IF('様式E-4-2'!AG50="","","【"&amp;ROUND(IFERROR(IF(ABS('様式E-4-2'!AG50)&gt;=10,IF('様式E-4-2'!AG50&gt;=0,'様式E-4-2'!AG50*RANDBETWEEN(80,90)*0.01,'様式E-4-2'!AG50*RANDBETWEEN(110,120)*0.01),'様式E-4-2'!AG50-RANDBETWEEN(1,3)),0),0)&amp;"～"&amp;ROUND(IFERROR(IF(ABS('様式E-4-2'!AG50)&gt;=10,IF('様式E-4-2'!AG50&gt;=0,'様式E-4-2'!AG50*RANDBETWEEN(110,120)*0.01,'様式E-4-2'!AG50*RANDBETWEEN(80,90)*0.01),'様式E-4-2'!AG50+RANDBETWEEN(1,3)),0),0)&amp;"】")</f>
        <v/>
      </c>
      <c r="AH50" s="348" t="e">
        <f ca="1">IF('様式E-4-2'!AH50="","","【"&amp;ROUND(IFERROR(IF(ABS('様式E-4-2'!AH50)&gt;=0.1,IF('様式E-4-2'!AH50&gt;=0,'様式E-4-2'!AH50*RANDBETWEEN(80,90),'様式E-4-2'!AH50*RANDBETWEEN(110,120)),('様式E-4-2'!AH50)*100-RANDBETWEEN(3,7)),0),0)&amp;"%～"&amp;ROUND(IFERROR(IF(ABS('様式E-4-2'!AH50)&gt;=0.1,IF('様式E-4-2'!AH50&gt;=0,'様式E-4-2'!AH50*RANDBETWEEN(110,120),'様式E-4-2'!AH50*RANDBETWEEN(80,90)),('様式E-4-2'!AH50)*100+RANDBETWEEN(3,7)),0),0)&amp;"%】")</f>
        <v>#DIV/0!</v>
      </c>
      <c r="AI50" s="347" t="str">
        <f ca="1">IF('様式E-4-2'!AI50="","","【"&amp;ROUND(IFERROR(IF(ABS('様式E-4-2'!AI50)&gt;=10,IF('様式E-4-2'!AI50&gt;=0,'様式E-4-2'!AI50*RANDBETWEEN(80,90)*0.01,'様式E-4-2'!AI50*RANDBETWEEN(110,120)*0.01),'様式E-4-2'!AI50-RANDBETWEEN(1,3)),0),0)&amp;"～"&amp;ROUND(IFERROR(IF(ABS('様式E-4-2'!AI50)&gt;=10,IF('様式E-4-2'!AI50&gt;=0,'様式E-4-2'!AI50*RANDBETWEEN(110,120)*0.01,'様式E-4-2'!AI50*RANDBETWEEN(80,90)*0.01),'様式E-4-2'!AI50+RANDBETWEEN(1,3)),0),0)&amp;"】")</f>
        <v/>
      </c>
      <c r="AJ50" s="348" t="str">
        <f ca="1">IF('様式E-4-2'!AJ50="","","【"&amp;ROUND(IFERROR(IF(ABS('様式E-4-2'!AJ50)&gt;=10,IF('様式E-4-2'!AJ50&gt;=0,'様式E-4-2'!AJ50*RANDBETWEEN(80,90)*0.01,'様式E-4-2'!AJ50*RANDBETWEEN(110,120)*0.01),'様式E-4-2'!AJ50-RANDBETWEEN(1,3)),0),0)&amp;"～"&amp;ROUND(IFERROR(IF(ABS('様式E-4-2'!AJ50)&gt;=10,IF('様式E-4-2'!AJ50&gt;=0,'様式E-4-2'!AJ50*RANDBETWEEN(110,120)*0.01,'様式E-4-2'!AJ50*RANDBETWEEN(80,90)*0.01),'様式E-4-2'!AJ50+RANDBETWEEN(1,3)),0),0)&amp;"】")</f>
        <v/>
      </c>
      <c r="AK50" s="348" t="str">
        <f ca="1">IF('様式E-4-2'!AK50="","","【"&amp;ROUND(IFERROR(IF(ABS('様式E-4-2'!AK50)&gt;=10,IF('様式E-4-2'!AK50&gt;=0,'様式E-4-2'!AK50*RANDBETWEEN(80,90)*0.01,'様式E-4-2'!AK50*RANDBETWEEN(110,120)*0.01),'様式E-4-2'!AK50-RANDBETWEEN(1,3)),0),0)&amp;"～"&amp;ROUND(IFERROR(IF(ABS('様式E-4-2'!AK50)&gt;=10,IF('様式E-4-2'!AK50&gt;=0,'様式E-4-2'!AK50*RANDBETWEEN(110,120)*0.01,'様式E-4-2'!AK50*RANDBETWEEN(80,90)*0.01),'様式E-4-2'!AK50+RANDBETWEEN(1,3)),0),0)&amp;"】")</f>
        <v/>
      </c>
      <c r="AL50" s="348" t="str">
        <f ca="1">IF('様式E-4-2'!AL50="","","【"&amp;ROUND(IFERROR(IF(ABS('様式E-4-2'!AL50)&gt;=10,IF('様式E-4-2'!AL50&gt;=0,'様式E-4-2'!AL50*RANDBETWEEN(80,90)*0.01,'様式E-4-2'!AL50*RANDBETWEEN(110,120)*0.01),'様式E-4-2'!AL50-RANDBETWEEN(1,3)),0),0)&amp;"～"&amp;ROUND(IFERROR(IF(ABS('様式E-4-2'!AL50)&gt;=10,IF('様式E-4-2'!AL50&gt;=0,'様式E-4-2'!AL50*RANDBETWEEN(110,120)*0.01,'様式E-4-2'!AL50*RANDBETWEEN(80,90)*0.01),'様式E-4-2'!AL50+RANDBETWEEN(1,3)),0),0)&amp;"】")</f>
        <v/>
      </c>
      <c r="AM50" s="348" t="str">
        <f ca="1">IF('様式E-4-2'!AM50="","","【"&amp;ROUND(IFERROR(IF(ABS('様式E-4-2'!AM50)&gt;=10,IF('様式E-4-2'!AM50&gt;=0,'様式E-4-2'!AM50*RANDBETWEEN(80,90)*0.01,'様式E-4-2'!AM50*RANDBETWEEN(110,120)*0.01),'様式E-4-2'!AM50-RANDBETWEEN(1,3)),0),0)&amp;"～"&amp;ROUND(IFERROR(IF(ABS('様式E-4-2'!AM50)&gt;=10,IF('様式E-4-2'!AM50&gt;=0,'様式E-4-2'!AM50*RANDBETWEEN(110,120)*0.01,'様式E-4-2'!AM50*RANDBETWEEN(80,90)*0.01),'様式E-4-2'!AM50+RANDBETWEEN(1,3)),0),0)&amp;"】")</f>
        <v/>
      </c>
      <c r="AN50" s="350" t="e">
        <f ca="1">IF('様式E-4-2'!AN50="","","【"&amp;ROUND(IFERROR(IF(ABS('様式E-4-2'!AN50)&gt;=0.1,IF('様式E-4-2'!AN50&gt;=0,'様式E-4-2'!AN50*RANDBETWEEN(80,90),'様式E-4-2'!AN50*RANDBETWEEN(110,120)),('様式E-4-2'!AN50)*100-RANDBETWEEN(3,7)),0),0)&amp;"%～"&amp;ROUND(IFERROR(IF(ABS('様式E-4-2'!AN50)&gt;=0.1,IF('様式E-4-2'!AN50&gt;=0,'様式E-4-2'!AN50*RANDBETWEEN(110,120),'様式E-4-2'!AN50*RANDBETWEEN(80,90)),('様式E-4-2'!AN50)*100+RANDBETWEEN(3,7)),0),0)&amp;"%】")</f>
        <v>#VALUE!</v>
      </c>
    </row>
    <row r="51" spans="2:40" ht="25.5" customHeight="1">
      <c r="B51" s="33"/>
      <c r="C51" s="36"/>
      <c r="D51" s="35" t="s">
        <v>385</v>
      </c>
      <c r="E51" s="974" t="str">
        <f>IF('様式E-4-2'!E51:H51="","",'様式E-4-2'!E51:H51)</f>
        <v/>
      </c>
      <c r="F51" s="974"/>
      <c r="G51" s="974"/>
      <c r="H51" s="1019"/>
      <c r="I51" s="110" t="str">
        <f>IF('様式E-4-2'!I51="","",'様式E-4-2'!I51)</f>
        <v/>
      </c>
      <c r="J51" s="111" t="str">
        <f>IF('様式E-4-2'!J51="","",'様式E-4-2'!J51)</f>
        <v/>
      </c>
      <c r="K51" s="112" t="str">
        <f ca="1">IF('様式E-4-2'!K51="","","【"&amp;ROUND(IFERROR(IF(ABS('様式E-4-2'!K51)&gt;=10,IF('様式E-4-2'!K51&gt;=0,'様式E-4-2'!K51*RANDBETWEEN(80,90)*0.01,'様式E-4-2'!K51*RANDBETWEEN(110,120)*0.01),'様式E-4-2'!K51-RANDBETWEEN(1,3)),0),0)&amp;"～"&amp;ROUND(IFERROR(IF(ABS('様式E-4-2'!K51)&gt;=10,IF('様式E-4-2'!K51&gt;=0,'様式E-4-2'!K51*RANDBETWEEN(110,120)*0.01,'様式E-4-2'!K51*RANDBETWEEN(80,90)*0.01),'様式E-4-2'!K51+RANDBETWEEN(1,3)),0),0)&amp;"】")</f>
        <v/>
      </c>
      <c r="L51" s="25" t="str">
        <f ca="1">IF('様式E-4-2'!L51="","","【"&amp;ROUND(IFERROR(IF(ABS('様式E-4-2'!L51)&gt;=10,IF('様式E-4-2'!L51&gt;=0,'様式E-4-2'!L51*RANDBETWEEN(80,90)*0.01,'様式E-4-2'!L51*RANDBETWEEN(110,120)*0.01),'様式E-4-2'!L51-RANDBETWEEN(1,3)),0),0)&amp;"～"&amp;ROUND(IFERROR(IF(ABS('様式E-4-2'!L51)&gt;=10,IF('様式E-4-2'!L51&gt;=0,'様式E-4-2'!L51*RANDBETWEEN(110,120)*0.01,'様式E-4-2'!L51*RANDBETWEEN(80,90)*0.01),'様式E-4-2'!L51+RANDBETWEEN(1,3)),0),0)&amp;"】")</f>
        <v/>
      </c>
      <c r="M51" s="25" t="str">
        <f ca="1">IF('様式E-4-2'!M51="","","【"&amp;ROUND(IFERROR(IF(ABS('様式E-4-2'!M51)&gt;=10,IF('様式E-4-2'!M51&gt;=0,'様式E-4-2'!M51*RANDBETWEEN(80,90)*0.01,'様式E-4-2'!M51*RANDBETWEEN(110,120)*0.01),'様式E-4-2'!M51-RANDBETWEEN(1,3)),0),0)&amp;"～"&amp;ROUND(IFERROR(IF(ABS('様式E-4-2'!M51)&gt;=10,IF('様式E-4-2'!M51&gt;=0,'様式E-4-2'!M51*RANDBETWEEN(110,120)*0.01,'様式E-4-2'!M51*RANDBETWEEN(80,90)*0.01),'様式E-4-2'!M51+RANDBETWEEN(1,3)),0),0)&amp;"】")</f>
        <v/>
      </c>
      <c r="N51" s="25" t="str">
        <f ca="1">IF('様式E-4-2'!N51="","","【"&amp;ROUND(IFERROR(IF(ABS('様式E-4-2'!N51)&gt;=10,IF('様式E-4-2'!N51&gt;=0,'様式E-4-2'!N51*RANDBETWEEN(80,90)*0.01,'様式E-4-2'!N51*RANDBETWEEN(110,120)*0.01),'様式E-4-2'!N51-RANDBETWEEN(1,3)),0),0)&amp;"～"&amp;ROUND(IFERROR(IF(ABS('様式E-4-2'!N51)&gt;=10,IF('様式E-4-2'!N51&gt;=0,'様式E-4-2'!N51*RANDBETWEEN(110,120)*0.01,'様式E-4-2'!N51*RANDBETWEEN(80,90)*0.01),'様式E-4-2'!N51+RANDBETWEEN(1,3)),0),0)&amp;"】")</f>
        <v/>
      </c>
      <c r="O51" s="25" t="str">
        <f ca="1">IF('様式E-4-2'!O51="","","【"&amp;ROUND(IFERROR(IF(ABS('様式E-4-2'!O51)&gt;=10,IF('様式E-4-2'!O51&gt;=0,'様式E-4-2'!O51*RANDBETWEEN(80,90)*0.01,'様式E-4-2'!O51*RANDBETWEEN(110,120)*0.01),'様式E-4-2'!O51-RANDBETWEEN(1,3)),0),0)&amp;"～"&amp;ROUND(IFERROR(IF(ABS('様式E-4-2'!O51)&gt;=10,IF('様式E-4-2'!O51&gt;=0,'様式E-4-2'!O51*RANDBETWEEN(110,120)*0.01,'様式E-4-2'!O51*RANDBETWEEN(80,90)*0.01),'様式E-4-2'!O51+RANDBETWEEN(1,3)),0),0)&amp;"】")</f>
        <v/>
      </c>
      <c r="P51" s="348" t="e">
        <f ca="1">IF('様式E-4-2'!P51="","","【"&amp;ROUND(IFERROR(IF(ABS('様式E-4-2'!P51)&gt;=0.1,IF('様式E-4-2'!P51&gt;=0,'様式E-4-2'!P51*RANDBETWEEN(80,90),'様式E-4-2'!P51*RANDBETWEEN(110,120)),('様式E-4-2'!P51)*100-RANDBETWEEN(3,7)),0),0)&amp;"%～"&amp;ROUND(IFERROR(IF(ABS('様式E-4-2'!P51)&gt;=0.1,IF('様式E-4-2'!P51&gt;=0,'様式E-4-2'!P51*RANDBETWEEN(110,120),'様式E-4-2'!P51*RANDBETWEEN(80,90)),('様式E-4-2'!P51)*100+RANDBETWEEN(3,7)),0),0)&amp;"%】")</f>
        <v>#DIV/0!</v>
      </c>
      <c r="Q51" s="47" t="str">
        <f ca="1">IF('様式E-4-2'!Q51="","","【"&amp;ROUND(IFERROR(IF(ABS('様式E-4-2'!Q51)&gt;=10,IF('様式E-4-2'!Q51&gt;=0,'様式E-4-2'!Q51*RANDBETWEEN(80,90)*0.01,'様式E-4-2'!Q51*RANDBETWEEN(110,120)*0.01),'様式E-4-2'!Q51-RANDBETWEEN(1,3)),0),0)&amp;"～"&amp;ROUND(IFERROR(IF(ABS('様式E-4-2'!Q51)&gt;=10,IF('様式E-4-2'!Q51&gt;=0,'様式E-4-2'!Q51*RANDBETWEEN(110,120)*0.01,'様式E-4-2'!Q51*RANDBETWEEN(80,90)*0.01),'様式E-4-2'!Q51+RANDBETWEEN(1,3)),0),0)&amp;"】")</f>
        <v/>
      </c>
      <c r="R51" s="25" t="str">
        <f ca="1">IF('様式E-4-2'!R51="","","【"&amp;ROUND(IFERROR(IF(ABS('様式E-4-2'!R51)&gt;=10,IF('様式E-4-2'!R51&gt;=0,'様式E-4-2'!R51*RANDBETWEEN(80,90)*0.01,'様式E-4-2'!R51*RANDBETWEEN(110,120)*0.01),'様式E-4-2'!R51-RANDBETWEEN(1,3)),0),0)&amp;"～"&amp;ROUND(IFERROR(IF(ABS('様式E-4-2'!R51)&gt;=10,IF('様式E-4-2'!R51&gt;=0,'様式E-4-2'!R51*RANDBETWEEN(110,120)*0.01,'様式E-4-2'!R51*RANDBETWEEN(80,90)*0.01),'様式E-4-2'!R51+RANDBETWEEN(1,3)),0),0)&amp;"】")</f>
        <v/>
      </c>
      <c r="S51" s="25" t="str">
        <f ca="1">IF('様式E-4-2'!S51="","","【"&amp;ROUND(IFERROR(IF(ABS('様式E-4-2'!S51)&gt;=10,IF('様式E-4-2'!S51&gt;=0,'様式E-4-2'!S51*RANDBETWEEN(80,90)*0.01,'様式E-4-2'!S51*RANDBETWEEN(110,120)*0.01),'様式E-4-2'!S51-RANDBETWEEN(1,3)),0),0)&amp;"～"&amp;ROUND(IFERROR(IF(ABS('様式E-4-2'!S51)&gt;=10,IF('様式E-4-2'!S51&gt;=0,'様式E-4-2'!S51*RANDBETWEEN(110,120)*0.01,'様式E-4-2'!S51*RANDBETWEEN(80,90)*0.01),'様式E-4-2'!S51+RANDBETWEEN(1,3)),0),0)&amp;"】")</f>
        <v/>
      </c>
      <c r="T51" s="25" t="str">
        <f ca="1">IF('様式E-4-2'!T51="","","【"&amp;ROUND(IFERROR(IF(ABS('様式E-4-2'!T51)&gt;=10,IF('様式E-4-2'!T51&gt;=0,'様式E-4-2'!T51*RANDBETWEEN(80,90)*0.01,'様式E-4-2'!T51*RANDBETWEEN(110,120)*0.01),'様式E-4-2'!T51-RANDBETWEEN(1,3)),0),0)&amp;"～"&amp;ROUND(IFERROR(IF(ABS('様式E-4-2'!T51)&gt;=10,IF('様式E-4-2'!T51&gt;=0,'様式E-4-2'!T51*RANDBETWEEN(110,120)*0.01,'様式E-4-2'!T51*RANDBETWEEN(80,90)*0.01),'様式E-4-2'!T51+RANDBETWEEN(1,3)),0),0)&amp;"】")</f>
        <v/>
      </c>
      <c r="U51" s="25" t="str">
        <f ca="1">IF('様式E-4-2'!U51="","","【"&amp;ROUND(IFERROR(IF(ABS('様式E-4-2'!U51)&gt;=10,IF('様式E-4-2'!U51&gt;=0,'様式E-4-2'!U51*RANDBETWEEN(80,90)*0.01,'様式E-4-2'!U51*RANDBETWEEN(110,120)*0.01),'様式E-4-2'!U51-RANDBETWEEN(1,3)),0),0)&amp;"～"&amp;ROUND(IFERROR(IF(ABS('様式E-4-2'!U51)&gt;=10,IF('様式E-4-2'!U51&gt;=0,'様式E-4-2'!U51*RANDBETWEEN(110,120)*0.01,'様式E-4-2'!U51*RANDBETWEEN(80,90)*0.01),'様式E-4-2'!U51+RANDBETWEEN(1,3)),0),0)&amp;"】")</f>
        <v/>
      </c>
      <c r="V51" s="348" t="e">
        <f ca="1">IF('様式E-4-2'!V51="","","【"&amp;ROUND(IFERROR(IF(ABS('様式E-4-2'!V51)&gt;=0.1,IF('様式E-4-2'!V51&gt;=0,'様式E-4-2'!V51*RANDBETWEEN(80,90),'様式E-4-2'!V51*RANDBETWEEN(110,120)),('様式E-4-2'!V51)*100-RANDBETWEEN(3,7)),0),0)&amp;"%～"&amp;ROUND(IFERROR(IF(ABS('様式E-4-2'!V51)&gt;=0.1,IF('様式E-4-2'!V51&gt;=0,'様式E-4-2'!V51*RANDBETWEEN(110,120),'様式E-4-2'!V51*RANDBETWEEN(80,90)),('様式E-4-2'!V51)*100+RANDBETWEEN(3,7)),0),0)&amp;"%】")</f>
        <v>#DIV/0!</v>
      </c>
      <c r="W51" s="47" t="str">
        <f ca="1">IF('様式E-4-2'!W51="","","【"&amp;ROUND(IFERROR(IF(ABS('様式E-4-2'!W51)&gt;=10,IF('様式E-4-2'!W51&gt;=0,'様式E-4-2'!W51*RANDBETWEEN(80,90)*0.01,'様式E-4-2'!W51*RANDBETWEEN(110,120)*0.01),'様式E-4-2'!W51-RANDBETWEEN(1,3)),0),0)&amp;"～"&amp;ROUND(IFERROR(IF(ABS('様式E-4-2'!W51)&gt;=10,IF('様式E-4-2'!W51&gt;=0,'様式E-4-2'!W51*RANDBETWEEN(110,120)*0.01,'様式E-4-2'!W51*RANDBETWEEN(80,90)*0.01),'様式E-4-2'!W51+RANDBETWEEN(1,3)),0),0)&amp;"】")</f>
        <v/>
      </c>
      <c r="X51" s="25" t="str">
        <f ca="1">IF('様式E-4-2'!X51="","","【"&amp;ROUND(IFERROR(IF(ABS('様式E-4-2'!X51)&gt;=10,IF('様式E-4-2'!X51&gt;=0,'様式E-4-2'!X51*RANDBETWEEN(80,90)*0.01,'様式E-4-2'!X51*RANDBETWEEN(110,120)*0.01),'様式E-4-2'!X51-RANDBETWEEN(1,3)),0),0)&amp;"～"&amp;ROUND(IFERROR(IF(ABS('様式E-4-2'!X51)&gt;=10,IF('様式E-4-2'!X51&gt;=0,'様式E-4-2'!X51*RANDBETWEEN(110,120)*0.01,'様式E-4-2'!X51*RANDBETWEEN(80,90)*0.01),'様式E-4-2'!X51+RANDBETWEEN(1,3)),0),0)&amp;"】")</f>
        <v/>
      </c>
      <c r="Y51" s="25" t="str">
        <f ca="1">IF('様式E-4-2'!Y51="","","【"&amp;ROUND(IFERROR(IF(ABS('様式E-4-2'!Y51)&gt;=10,IF('様式E-4-2'!Y51&gt;=0,'様式E-4-2'!Y51*RANDBETWEEN(80,90)*0.01,'様式E-4-2'!Y51*RANDBETWEEN(110,120)*0.01),'様式E-4-2'!Y51-RANDBETWEEN(1,3)),0),0)&amp;"～"&amp;ROUND(IFERROR(IF(ABS('様式E-4-2'!Y51)&gt;=10,IF('様式E-4-2'!Y51&gt;=0,'様式E-4-2'!Y51*RANDBETWEEN(110,120)*0.01,'様式E-4-2'!Y51*RANDBETWEEN(80,90)*0.01),'様式E-4-2'!Y51+RANDBETWEEN(1,3)),0),0)&amp;"】")</f>
        <v/>
      </c>
      <c r="Z51" s="25" t="str">
        <f ca="1">IF('様式E-4-2'!Z51="","","【"&amp;ROUND(IFERROR(IF(ABS('様式E-4-2'!Z51)&gt;=10,IF('様式E-4-2'!Z51&gt;=0,'様式E-4-2'!Z51*RANDBETWEEN(80,90)*0.01,'様式E-4-2'!Z51*RANDBETWEEN(110,120)*0.01),'様式E-4-2'!Z51-RANDBETWEEN(1,3)),0),0)&amp;"～"&amp;ROUND(IFERROR(IF(ABS('様式E-4-2'!Z51)&gt;=10,IF('様式E-4-2'!Z51&gt;=0,'様式E-4-2'!Z51*RANDBETWEEN(110,120)*0.01,'様式E-4-2'!Z51*RANDBETWEEN(80,90)*0.01),'様式E-4-2'!Z51+RANDBETWEEN(1,3)),0),0)&amp;"】")</f>
        <v/>
      </c>
      <c r="AA51" s="25" t="str">
        <f ca="1">IF('様式E-4-2'!AA51="","","【"&amp;ROUND(IFERROR(IF(ABS('様式E-4-2'!AA51)&gt;=10,IF('様式E-4-2'!AA51&gt;=0,'様式E-4-2'!AA51*RANDBETWEEN(80,90)*0.01,'様式E-4-2'!AA51*RANDBETWEEN(110,120)*0.01),'様式E-4-2'!AA51-RANDBETWEEN(1,3)),0),0)&amp;"～"&amp;ROUND(IFERROR(IF(ABS('様式E-4-2'!AA51)&gt;=10,IF('様式E-4-2'!AA51&gt;=0,'様式E-4-2'!AA51*RANDBETWEEN(110,120)*0.01,'様式E-4-2'!AA51*RANDBETWEEN(80,90)*0.01),'様式E-4-2'!AA51+RANDBETWEEN(1,3)),0),0)&amp;"】")</f>
        <v/>
      </c>
      <c r="AB51" s="348" t="e">
        <f ca="1">IF('様式E-4-2'!AB51="","","【"&amp;ROUND(IFERROR(IF(ABS('様式E-4-2'!AB51)&gt;=0.1,IF('様式E-4-2'!AB51&gt;=0,'様式E-4-2'!AB51*RANDBETWEEN(80,90),'様式E-4-2'!AB51*RANDBETWEEN(110,120)),('様式E-4-2'!AB51)*100-RANDBETWEEN(3,7)),0),0)&amp;"%～"&amp;ROUND(IFERROR(IF(ABS('様式E-4-2'!AB51)&gt;=0.1,IF('様式E-4-2'!AB51&gt;=0,'様式E-4-2'!AB51*RANDBETWEEN(110,120),'様式E-4-2'!AB51*RANDBETWEEN(80,90)),('様式E-4-2'!AB51)*100+RANDBETWEEN(3,7)),0),0)&amp;"%】")</f>
        <v>#DIV/0!</v>
      </c>
      <c r="AC51" s="47" t="str">
        <f ca="1">IF('様式E-4-2'!AC51="","","【"&amp;ROUND(IFERROR(IF(ABS('様式E-4-2'!AC51)&gt;=10,IF('様式E-4-2'!AC51&gt;=0,'様式E-4-2'!AC51*RANDBETWEEN(80,90)*0.01,'様式E-4-2'!AC51*RANDBETWEEN(110,120)*0.01),'様式E-4-2'!AC51-RANDBETWEEN(1,3)),0),0)&amp;"～"&amp;ROUND(IFERROR(IF(ABS('様式E-4-2'!AC51)&gt;=10,IF('様式E-4-2'!AC51&gt;=0,'様式E-4-2'!AC51*RANDBETWEEN(110,120)*0.01,'様式E-4-2'!AC51*RANDBETWEEN(80,90)*0.01),'様式E-4-2'!AC51+RANDBETWEEN(1,3)),0),0)&amp;"】")</f>
        <v/>
      </c>
      <c r="AD51" s="25" t="str">
        <f ca="1">IF('様式E-4-2'!AD51="","","【"&amp;ROUND(IFERROR(IF(ABS('様式E-4-2'!AD51)&gt;=10,IF('様式E-4-2'!AD51&gt;=0,'様式E-4-2'!AD51*RANDBETWEEN(80,90)*0.01,'様式E-4-2'!AD51*RANDBETWEEN(110,120)*0.01),'様式E-4-2'!AD51-RANDBETWEEN(1,3)),0),0)&amp;"～"&amp;ROUND(IFERROR(IF(ABS('様式E-4-2'!AD51)&gt;=10,IF('様式E-4-2'!AD51&gt;=0,'様式E-4-2'!AD51*RANDBETWEEN(110,120)*0.01,'様式E-4-2'!AD51*RANDBETWEEN(80,90)*0.01),'様式E-4-2'!AD51+RANDBETWEEN(1,3)),0),0)&amp;"】")</f>
        <v/>
      </c>
      <c r="AE51" s="25" t="str">
        <f ca="1">IF('様式E-4-2'!AE51="","","【"&amp;ROUND(IFERROR(IF(ABS('様式E-4-2'!AE51)&gt;=10,IF('様式E-4-2'!AE51&gt;=0,'様式E-4-2'!AE51*RANDBETWEEN(80,90)*0.01,'様式E-4-2'!AE51*RANDBETWEEN(110,120)*0.01),'様式E-4-2'!AE51-RANDBETWEEN(1,3)),0),0)&amp;"～"&amp;ROUND(IFERROR(IF(ABS('様式E-4-2'!AE51)&gt;=10,IF('様式E-4-2'!AE51&gt;=0,'様式E-4-2'!AE51*RANDBETWEEN(110,120)*0.01,'様式E-4-2'!AE51*RANDBETWEEN(80,90)*0.01),'様式E-4-2'!AE51+RANDBETWEEN(1,3)),0),0)&amp;"】")</f>
        <v/>
      </c>
      <c r="AF51" s="25" t="str">
        <f ca="1">IF('様式E-4-2'!AF51="","","【"&amp;ROUND(IFERROR(IF(ABS('様式E-4-2'!AF51)&gt;=10,IF('様式E-4-2'!AF51&gt;=0,'様式E-4-2'!AF51*RANDBETWEEN(80,90)*0.01,'様式E-4-2'!AF51*RANDBETWEEN(110,120)*0.01),'様式E-4-2'!AF51-RANDBETWEEN(1,3)),0),0)&amp;"～"&amp;ROUND(IFERROR(IF(ABS('様式E-4-2'!AF51)&gt;=10,IF('様式E-4-2'!AF51&gt;=0,'様式E-4-2'!AF51*RANDBETWEEN(110,120)*0.01,'様式E-4-2'!AF51*RANDBETWEEN(80,90)*0.01),'様式E-4-2'!AF51+RANDBETWEEN(1,3)),0),0)&amp;"】")</f>
        <v/>
      </c>
      <c r="AG51" s="25" t="str">
        <f ca="1">IF('様式E-4-2'!AG51="","","【"&amp;ROUND(IFERROR(IF(ABS('様式E-4-2'!AG51)&gt;=10,IF('様式E-4-2'!AG51&gt;=0,'様式E-4-2'!AG51*RANDBETWEEN(80,90)*0.01,'様式E-4-2'!AG51*RANDBETWEEN(110,120)*0.01),'様式E-4-2'!AG51-RANDBETWEEN(1,3)),0),0)&amp;"～"&amp;ROUND(IFERROR(IF(ABS('様式E-4-2'!AG51)&gt;=10,IF('様式E-4-2'!AG51&gt;=0,'様式E-4-2'!AG51*RANDBETWEEN(110,120)*0.01,'様式E-4-2'!AG51*RANDBETWEEN(80,90)*0.01),'様式E-4-2'!AG51+RANDBETWEEN(1,3)),0),0)&amp;"】")</f>
        <v/>
      </c>
      <c r="AH51" s="348" t="e">
        <f ca="1">IF('様式E-4-2'!AH51="","","【"&amp;ROUND(IFERROR(IF(ABS('様式E-4-2'!AH51)&gt;=0.1,IF('様式E-4-2'!AH51&gt;=0,'様式E-4-2'!AH51*RANDBETWEEN(80,90),'様式E-4-2'!AH51*RANDBETWEEN(110,120)),('様式E-4-2'!AH51)*100-RANDBETWEEN(3,7)),0),0)&amp;"%～"&amp;ROUND(IFERROR(IF(ABS('様式E-4-2'!AH51)&gt;=0.1,IF('様式E-4-2'!AH51&gt;=0,'様式E-4-2'!AH51*RANDBETWEEN(110,120),'様式E-4-2'!AH51*RANDBETWEEN(80,90)),('様式E-4-2'!AH51)*100+RANDBETWEEN(3,7)),0),0)&amp;"%】")</f>
        <v>#DIV/0!</v>
      </c>
      <c r="AI51" s="347" t="str">
        <f ca="1">IF('様式E-4-2'!AI51="","","【"&amp;ROUND(IFERROR(IF(ABS('様式E-4-2'!AI51)&gt;=10,IF('様式E-4-2'!AI51&gt;=0,'様式E-4-2'!AI51*RANDBETWEEN(80,90)*0.01,'様式E-4-2'!AI51*RANDBETWEEN(110,120)*0.01),'様式E-4-2'!AI51-RANDBETWEEN(1,3)),0),0)&amp;"～"&amp;ROUND(IFERROR(IF(ABS('様式E-4-2'!AI51)&gt;=10,IF('様式E-4-2'!AI51&gt;=0,'様式E-4-2'!AI51*RANDBETWEEN(110,120)*0.01,'様式E-4-2'!AI51*RANDBETWEEN(80,90)*0.01),'様式E-4-2'!AI51+RANDBETWEEN(1,3)),0),0)&amp;"】")</f>
        <v/>
      </c>
      <c r="AJ51" s="348" t="str">
        <f ca="1">IF('様式E-4-2'!AJ51="","","【"&amp;ROUND(IFERROR(IF(ABS('様式E-4-2'!AJ51)&gt;=10,IF('様式E-4-2'!AJ51&gt;=0,'様式E-4-2'!AJ51*RANDBETWEEN(80,90)*0.01,'様式E-4-2'!AJ51*RANDBETWEEN(110,120)*0.01),'様式E-4-2'!AJ51-RANDBETWEEN(1,3)),0),0)&amp;"～"&amp;ROUND(IFERROR(IF(ABS('様式E-4-2'!AJ51)&gt;=10,IF('様式E-4-2'!AJ51&gt;=0,'様式E-4-2'!AJ51*RANDBETWEEN(110,120)*0.01,'様式E-4-2'!AJ51*RANDBETWEEN(80,90)*0.01),'様式E-4-2'!AJ51+RANDBETWEEN(1,3)),0),0)&amp;"】")</f>
        <v/>
      </c>
      <c r="AK51" s="348" t="str">
        <f ca="1">IF('様式E-4-2'!AK51="","","【"&amp;ROUND(IFERROR(IF(ABS('様式E-4-2'!AK51)&gt;=10,IF('様式E-4-2'!AK51&gt;=0,'様式E-4-2'!AK51*RANDBETWEEN(80,90)*0.01,'様式E-4-2'!AK51*RANDBETWEEN(110,120)*0.01),'様式E-4-2'!AK51-RANDBETWEEN(1,3)),0),0)&amp;"～"&amp;ROUND(IFERROR(IF(ABS('様式E-4-2'!AK51)&gt;=10,IF('様式E-4-2'!AK51&gt;=0,'様式E-4-2'!AK51*RANDBETWEEN(110,120)*0.01,'様式E-4-2'!AK51*RANDBETWEEN(80,90)*0.01),'様式E-4-2'!AK51+RANDBETWEEN(1,3)),0),0)&amp;"】")</f>
        <v/>
      </c>
      <c r="AL51" s="348" t="str">
        <f ca="1">IF('様式E-4-2'!AL51="","","【"&amp;ROUND(IFERROR(IF(ABS('様式E-4-2'!AL51)&gt;=10,IF('様式E-4-2'!AL51&gt;=0,'様式E-4-2'!AL51*RANDBETWEEN(80,90)*0.01,'様式E-4-2'!AL51*RANDBETWEEN(110,120)*0.01),'様式E-4-2'!AL51-RANDBETWEEN(1,3)),0),0)&amp;"～"&amp;ROUND(IFERROR(IF(ABS('様式E-4-2'!AL51)&gt;=10,IF('様式E-4-2'!AL51&gt;=0,'様式E-4-2'!AL51*RANDBETWEEN(110,120)*0.01,'様式E-4-2'!AL51*RANDBETWEEN(80,90)*0.01),'様式E-4-2'!AL51+RANDBETWEEN(1,3)),0),0)&amp;"】")</f>
        <v/>
      </c>
      <c r="AM51" s="348" t="str">
        <f ca="1">IF('様式E-4-2'!AM51="","","【"&amp;ROUND(IFERROR(IF(ABS('様式E-4-2'!AM51)&gt;=10,IF('様式E-4-2'!AM51&gt;=0,'様式E-4-2'!AM51*RANDBETWEEN(80,90)*0.01,'様式E-4-2'!AM51*RANDBETWEEN(110,120)*0.01),'様式E-4-2'!AM51-RANDBETWEEN(1,3)),0),0)&amp;"～"&amp;ROUND(IFERROR(IF(ABS('様式E-4-2'!AM51)&gt;=10,IF('様式E-4-2'!AM51&gt;=0,'様式E-4-2'!AM51*RANDBETWEEN(110,120)*0.01,'様式E-4-2'!AM51*RANDBETWEEN(80,90)*0.01),'様式E-4-2'!AM51+RANDBETWEEN(1,3)),0),0)&amp;"】")</f>
        <v/>
      </c>
      <c r="AN51" s="350" t="e">
        <f ca="1">IF('様式E-4-2'!AN51="","","【"&amp;ROUND(IFERROR(IF(ABS('様式E-4-2'!AN51)&gt;=0.1,IF('様式E-4-2'!AN51&gt;=0,'様式E-4-2'!AN51*RANDBETWEEN(80,90),'様式E-4-2'!AN51*RANDBETWEEN(110,120)),('様式E-4-2'!AN51)*100-RANDBETWEEN(3,7)),0),0)&amp;"%～"&amp;ROUND(IFERROR(IF(ABS('様式E-4-2'!AN51)&gt;=0.1,IF('様式E-4-2'!AN51&gt;=0,'様式E-4-2'!AN51*RANDBETWEEN(110,120),'様式E-4-2'!AN51*RANDBETWEEN(80,90)),('様式E-4-2'!AN51)*100+RANDBETWEEN(3,7)),0),0)&amp;"%】")</f>
        <v>#VALUE!</v>
      </c>
    </row>
    <row r="52" spans="2:40" ht="25.5" customHeight="1">
      <c r="B52" s="24"/>
      <c r="C52" s="40"/>
      <c r="D52" s="1020" t="s">
        <v>106</v>
      </c>
      <c r="E52" s="979"/>
      <c r="F52" s="979"/>
      <c r="G52" s="979"/>
      <c r="H52" s="980"/>
      <c r="I52" s="345"/>
      <c r="J52" s="346"/>
      <c r="K52" s="347"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348"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348"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348"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348"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348"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#VALUE!</v>
      </c>
      <c r="Q52" s="349"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348"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348"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348"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348"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348"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#VALUE!</v>
      </c>
      <c r="W52" s="349"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348"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348"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348"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348"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348"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#VALUE!</v>
      </c>
      <c r="AC52" s="349"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348"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348"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348"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348"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348"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#VALUE!</v>
      </c>
      <c r="AI52" s="347"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348"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348"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348"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348"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350"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c r="B53" s="322" t="s">
        <v>396</v>
      </c>
      <c r="C53" s="321"/>
      <c r="D53" s="321"/>
      <c r="E53" s="321"/>
      <c r="F53" s="321"/>
      <c r="G53" s="321"/>
      <c r="H53" s="321"/>
      <c r="I53" s="103"/>
      <c r="J53" s="104"/>
      <c r="K53" s="103"/>
      <c r="L53" s="163"/>
      <c r="M53" s="163"/>
      <c r="N53" s="163"/>
      <c r="O53" s="163"/>
      <c r="P53" s="105"/>
      <c r="Q53" s="106"/>
      <c r="R53" s="163"/>
      <c r="S53" s="163"/>
      <c r="T53" s="163"/>
      <c r="U53" s="163"/>
      <c r="V53" s="105"/>
      <c r="W53" s="106"/>
      <c r="X53" s="163"/>
      <c r="Y53" s="163"/>
      <c r="Z53" s="163"/>
      <c r="AA53" s="163"/>
      <c r="AB53" s="105"/>
      <c r="AC53" s="106"/>
      <c r="AD53" s="163"/>
      <c r="AE53" s="163"/>
      <c r="AF53" s="163"/>
      <c r="AG53" s="163"/>
      <c r="AH53" s="104"/>
      <c r="AI53" s="107"/>
      <c r="AJ53" s="108"/>
      <c r="AK53" s="108"/>
      <c r="AL53" s="108"/>
      <c r="AM53" s="108"/>
      <c r="AN53" s="109"/>
    </row>
    <row r="54" spans="2:40" ht="25.5" customHeight="1">
      <c r="B54" s="33"/>
      <c r="C54" s="34"/>
      <c r="D54" s="35" t="s">
        <v>383</v>
      </c>
      <c r="E54" s="974" t="str">
        <f>IF('様式E-4-2'!E54:H54="","",'様式E-4-2'!E54:H54)</f>
        <v/>
      </c>
      <c r="F54" s="974"/>
      <c r="G54" s="974"/>
      <c r="H54" s="1019"/>
      <c r="I54" s="110" t="str">
        <f>IF('様式E-4-2'!I54="","",'様式E-4-2'!I54)</f>
        <v/>
      </c>
      <c r="J54" s="111" t="str">
        <f>IF('様式E-4-2'!J54="","",'様式E-4-2'!J54)</f>
        <v/>
      </c>
      <c r="K54" s="112"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25"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25"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25"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25"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348"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#DIV/0!</v>
      </c>
      <c r="Q54" s="47"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25"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25"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25"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25"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348"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#DIV/0!</v>
      </c>
      <c r="W54" s="47"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25"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25"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25"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25"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348"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#DIV/0!</v>
      </c>
      <c r="AC54" s="47"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25"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25"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25"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25"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348"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#DIV/0!</v>
      </c>
      <c r="AI54" s="347"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348"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348"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348"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348"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350"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c r="B55" s="33"/>
      <c r="C55" s="36"/>
      <c r="D55" s="35" t="s">
        <v>384</v>
      </c>
      <c r="E55" s="974" t="str">
        <f>IF('様式E-4-2'!E55:H55="","",'様式E-4-2'!E55:H55)</f>
        <v/>
      </c>
      <c r="F55" s="974"/>
      <c r="G55" s="974"/>
      <c r="H55" s="1019"/>
      <c r="I55" s="110" t="str">
        <f>IF('様式E-4-2'!I55="","",'様式E-4-2'!I55)</f>
        <v/>
      </c>
      <c r="J55" s="111" t="str">
        <f>IF('様式E-4-2'!J55="","",'様式E-4-2'!J55)</f>
        <v/>
      </c>
      <c r="K55" s="112" t="str">
        <f ca="1">IF('様式E-4-2'!K55="","","【"&amp;ROUND(IFERROR(IF(ABS('様式E-4-2'!K55)&gt;=10,IF('様式E-4-2'!K55&gt;=0,'様式E-4-2'!K55*RANDBETWEEN(80,90)*0.01,'様式E-4-2'!K55*RANDBETWEEN(110,120)*0.01),'様式E-4-2'!K55-RANDBETWEEN(1,3)),0),0)&amp;"～"&amp;ROUND(IFERROR(IF(ABS('様式E-4-2'!K55)&gt;=10,IF('様式E-4-2'!K55&gt;=0,'様式E-4-2'!K55*RANDBETWEEN(110,120)*0.01,'様式E-4-2'!K55*RANDBETWEEN(80,90)*0.01),'様式E-4-2'!K55+RANDBETWEEN(1,3)),0),0)&amp;"】")</f>
        <v/>
      </c>
      <c r="L55" s="25" t="str">
        <f ca="1">IF('様式E-4-2'!L55="","","【"&amp;ROUND(IFERROR(IF(ABS('様式E-4-2'!L55)&gt;=10,IF('様式E-4-2'!L55&gt;=0,'様式E-4-2'!L55*RANDBETWEEN(80,90)*0.01,'様式E-4-2'!L55*RANDBETWEEN(110,120)*0.01),'様式E-4-2'!L55-RANDBETWEEN(1,3)),0),0)&amp;"～"&amp;ROUND(IFERROR(IF(ABS('様式E-4-2'!L55)&gt;=10,IF('様式E-4-2'!L55&gt;=0,'様式E-4-2'!L55*RANDBETWEEN(110,120)*0.01,'様式E-4-2'!L55*RANDBETWEEN(80,90)*0.01),'様式E-4-2'!L55+RANDBETWEEN(1,3)),0),0)&amp;"】")</f>
        <v/>
      </c>
      <c r="M55" s="25" t="str">
        <f ca="1">IF('様式E-4-2'!M55="","","【"&amp;ROUND(IFERROR(IF(ABS('様式E-4-2'!M55)&gt;=10,IF('様式E-4-2'!M55&gt;=0,'様式E-4-2'!M55*RANDBETWEEN(80,90)*0.01,'様式E-4-2'!M55*RANDBETWEEN(110,120)*0.01),'様式E-4-2'!M55-RANDBETWEEN(1,3)),0),0)&amp;"～"&amp;ROUND(IFERROR(IF(ABS('様式E-4-2'!M55)&gt;=10,IF('様式E-4-2'!M55&gt;=0,'様式E-4-2'!M55*RANDBETWEEN(110,120)*0.01,'様式E-4-2'!M55*RANDBETWEEN(80,90)*0.01),'様式E-4-2'!M55+RANDBETWEEN(1,3)),0),0)&amp;"】")</f>
        <v/>
      </c>
      <c r="N55" s="25" t="str">
        <f ca="1">IF('様式E-4-2'!N55="","","【"&amp;ROUND(IFERROR(IF(ABS('様式E-4-2'!N55)&gt;=10,IF('様式E-4-2'!N55&gt;=0,'様式E-4-2'!N55*RANDBETWEEN(80,90)*0.01,'様式E-4-2'!N55*RANDBETWEEN(110,120)*0.01),'様式E-4-2'!N55-RANDBETWEEN(1,3)),0),0)&amp;"～"&amp;ROUND(IFERROR(IF(ABS('様式E-4-2'!N55)&gt;=10,IF('様式E-4-2'!N55&gt;=0,'様式E-4-2'!N55*RANDBETWEEN(110,120)*0.01,'様式E-4-2'!N55*RANDBETWEEN(80,90)*0.01),'様式E-4-2'!N55+RANDBETWEEN(1,3)),0),0)&amp;"】")</f>
        <v/>
      </c>
      <c r="O55" s="25" t="str">
        <f ca="1">IF('様式E-4-2'!O55="","","【"&amp;ROUND(IFERROR(IF(ABS('様式E-4-2'!O55)&gt;=10,IF('様式E-4-2'!O55&gt;=0,'様式E-4-2'!O55*RANDBETWEEN(80,90)*0.01,'様式E-4-2'!O55*RANDBETWEEN(110,120)*0.01),'様式E-4-2'!O55-RANDBETWEEN(1,3)),0),0)&amp;"～"&amp;ROUND(IFERROR(IF(ABS('様式E-4-2'!O55)&gt;=10,IF('様式E-4-2'!O55&gt;=0,'様式E-4-2'!O55*RANDBETWEEN(110,120)*0.01,'様式E-4-2'!O55*RANDBETWEEN(80,90)*0.01),'様式E-4-2'!O55+RANDBETWEEN(1,3)),0),0)&amp;"】")</f>
        <v/>
      </c>
      <c r="P55" s="348" t="e">
        <f ca="1">IF('様式E-4-2'!P55="","","【"&amp;ROUND(IFERROR(IF(ABS('様式E-4-2'!P55)&gt;=0.1,IF('様式E-4-2'!P55&gt;=0,'様式E-4-2'!P55*RANDBETWEEN(80,90),'様式E-4-2'!P55*RANDBETWEEN(110,120)),('様式E-4-2'!P55)*100-RANDBETWEEN(3,7)),0),0)&amp;"%～"&amp;ROUND(IFERROR(IF(ABS('様式E-4-2'!P55)&gt;=0.1,IF('様式E-4-2'!P55&gt;=0,'様式E-4-2'!P55*RANDBETWEEN(110,120),'様式E-4-2'!P55*RANDBETWEEN(80,90)),('様式E-4-2'!P55)*100+RANDBETWEEN(3,7)),0),0)&amp;"%】")</f>
        <v>#DIV/0!</v>
      </c>
      <c r="Q55" s="47" t="str">
        <f ca="1">IF('様式E-4-2'!Q55="","","【"&amp;ROUND(IFERROR(IF(ABS('様式E-4-2'!Q55)&gt;=10,IF('様式E-4-2'!Q55&gt;=0,'様式E-4-2'!Q55*RANDBETWEEN(80,90)*0.01,'様式E-4-2'!Q55*RANDBETWEEN(110,120)*0.01),'様式E-4-2'!Q55-RANDBETWEEN(1,3)),0),0)&amp;"～"&amp;ROUND(IFERROR(IF(ABS('様式E-4-2'!Q55)&gt;=10,IF('様式E-4-2'!Q55&gt;=0,'様式E-4-2'!Q55*RANDBETWEEN(110,120)*0.01,'様式E-4-2'!Q55*RANDBETWEEN(80,90)*0.01),'様式E-4-2'!Q55+RANDBETWEEN(1,3)),0),0)&amp;"】")</f>
        <v/>
      </c>
      <c r="R55" s="25" t="str">
        <f ca="1">IF('様式E-4-2'!R55="","","【"&amp;ROUND(IFERROR(IF(ABS('様式E-4-2'!R55)&gt;=10,IF('様式E-4-2'!R55&gt;=0,'様式E-4-2'!R55*RANDBETWEEN(80,90)*0.01,'様式E-4-2'!R55*RANDBETWEEN(110,120)*0.01),'様式E-4-2'!R55-RANDBETWEEN(1,3)),0),0)&amp;"～"&amp;ROUND(IFERROR(IF(ABS('様式E-4-2'!R55)&gt;=10,IF('様式E-4-2'!R55&gt;=0,'様式E-4-2'!R55*RANDBETWEEN(110,120)*0.01,'様式E-4-2'!R55*RANDBETWEEN(80,90)*0.01),'様式E-4-2'!R55+RANDBETWEEN(1,3)),0),0)&amp;"】")</f>
        <v/>
      </c>
      <c r="S55" s="25" t="str">
        <f ca="1">IF('様式E-4-2'!S55="","","【"&amp;ROUND(IFERROR(IF(ABS('様式E-4-2'!S55)&gt;=10,IF('様式E-4-2'!S55&gt;=0,'様式E-4-2'!S55*RANDBETWEEN(80,90)*0.01,'様式E-4-2'!S55*RANDBETWEEN(110,120)*0.01),'様式E-4-2'!S55-RANDBETWEEN(1,3)),0),0)&amp;"～"&amp;ROUND(IFERROR(IF(ABS('様式E-4-2'!S55)&gt;=10,IF('様式E-4-2'!S55&gt;=0,'様式E-4-2'!S55*RANDBETWEEN(110,120)*0.01,'様式E-4-2'!S55*RANDBETWEEN(80,90)*0.01),'様式E-4-2'!S55+RANDBETWEEN(1,3)),0),0)&amp;"】")</f>
        <v/>
      </c>
      <c r="T55" s="25" t="str">
        <f ca="1">IF('様式E-4-2'!T55="","","【"&amp;ROUND(IFERROR(IF(ABS('様式E-4-2'!T55)&gt;=10,IF('様式E-4-2'!T55&gt;=0,'様式E-4-2'!T55*RANDBETWEEN(80,90)*0.01,'様式E-4-2'!T55*RANDBETWEEN(110,120)*0.01),'様式E-4-2'!T55-RANDBETWEEN(1,3)),0),0)&amp;"～"&amp;ROUND(IFERROR(IF(ABS('様式E-4-2'!T55)&gt;=10,IF('様式E-4-2'!T55&gt;=0,'様式E-4-2'!T55*RANDBETWEEN(110,120)*0.01,'様式E-4-2'!T55*RANDBETWEEN(80,90)*0.01),'様式E-4-2'!T55+RANDBETWEEN(1,3)),0),0)&amp;"】")</f>
        <v/>
      </c>
      <c r="U55" s="25" t="str">
        <f ca="1">IF('様式E-4-2'!U55="","","【"&amp;ROUND(IFERROR(IF(ABS('様式E-4-2'!U55)&gt;=10,IF('様式E-4-2'!U55&gt;=0,'様式E-4-2'!U55*RANDBETWEEN(80,90)*0.01,'様式E-4-2'!U55*RANDBETWEEN(110,120)*0.01),'様式E-4-2'!U55-RANDBETWEEN(1,3)),0),0)&amp;"～"&amp;ROUND(IFERROR(IF(ABS('様式E-4-2'!U55)&gt;=10,IF('様式E-4-2'!U55&gt;=0,'様式E-4-2'!U55*RANDBETWEEN(110,120)*0.01,'様式E-4-2'!U55*RANDBETWEEN(80,90)*0.01),'様式E-4-2'!U55+RANDBETWEEN(1,3)),0),0)&amp;"】")</f>
        <v/>
      </c>
      <c r="V55" s="348" t="e">
        <f ca="1">IF('様式E-4-2'!V55="","","【"&amp;ROUND(IFERROR(IF(ABS('様式E-4-2'!V55)&gt;=0.1,IF('様式E-4-2'!V55&gt;=0,'様式E-4-2'!V55*RANDBETWEEN(80,90),'様式E-4-2'!V55*RANDBETWEEN(110,120)),('様式E-4-2'!V55)*100-RANDBETWEEN(3,7)),0),0)&amp;"%～"&amp;ROUND(IFERROR(IF(ABS('様式E-4-2'!V55)&gt;=0.1,IF('様式E-4-2'!V55&gt;=0,'様式E-4-2'!V55*RANDBETWEEN(110,120),'様式E-4-2'!V55*RANDBETWEEN(80,90)),('様式E-4-2'!V55)*100+RANDBETWEEN(3,7)),0),0)&amp;"%】")</f>
        <v>#DIV/0!</v>
      </c>
      <c r="W55" s="47" t="str">
        <f ca="1">IF('様式E-4-2'!W55="","","【"&amp;ROUND(IFERROR(IF(ABS('様式E-4-2'!W55)&gt;=10,IF('様式E-4-2'!W55&gt;=0,'様式E-4-2'!W55*RANDBETWEEN(80,90)*0.01,'様式E-4-2'!W55*RANDBETWEEN(110,120)*0.01),'様式E-4-2'!W55-RANDBETWEEN(1,3)),0),0)&amp;"～"&amp;ROUND(IFERROR(IF(ABS('様式E-4-2'!W55)&gt;=10,IF('様式E-4-2'!W55&gt;=0,'様式E-4-2'!W55*RANDBETWEEN(110,120)*0.01,'様式E-4-2'!W55*RANDBETWEEN(80,90)*0.01),'様式E-4-2'!W55+RANDBETWEEN(1,3)),0),0)&amp;"】")</f>
        <v/>
      </c>
      <c r="X55" s="25" t="str">
        <f ca="1">IF('様式E-4-2'!X55="","","【"&amp;ROUND(IFERROR(IF(ABS('様式E-4-2'!X55)&gt;=10,IF('様式E-4-2'!X55&gt;=0,'様式E-4-2'!X55*RANDBETWEEN(80,90)*0.01,'様式E-4-2'!X55*RANDBETWEEN(110,120)*0.01),'様式E-4-2'!X55-RANDBETWEEN(1,3)),0),0)&amp;"～"&amp;ROUND(IFERROR(IF(ABS('様式E-4-2'!X55)&gt;=10,IF('様式E-4-2'!X55&gt;=0,'様式E-4-2'!X55*RANDBETWEEN(110,120)*0.01,'様式E-4-2'!X55*RANDBETWEEN(80,90)*0.01),'様式E-4-2'!X55+RANDBETWEEN(1,3)),0),0)&amp;"】")</f>
        <v/>
      </c>
      <c r="Y55" s="25" t="str">
        <f ca="1">IF('様式E-4-2'!Y55="","","【"&amp;ROUND(IFERROR(IF(ABS('様式E-4-2'!Y55)&gt;=10,IF('様式E-4-2'!Y55&gt;=0,'様式E-4-2'!Y55*RANDBETWEEN(80,90)*0.01,'様式E-4-2'!Y55*RANDBETWEEN(110,120)*0.01),'様式E-4-2'!Y55-RANDBETWEEN(1,3)),0),0)&amp;"～"&amp;ROUND(IFERROR(IF(ABS('様式E-4-2'!Y55)&gt;=10,IF('様式E-4-2'!Y55&gt;=0,'様式E-4-2'!Y55*RANDBETWEEN(110,120)*0.01,'様式E-4-2'!Y55*RANDBETWEEN(80,90)*0.01),'様式E-4-2'!Y55+RANDBETWEEN(1,3)),0),0)&amp;"】")</f>
        <v/>
      </c>
      <c r="Z55" s="25" t="str">
        <f ca="1">IF('様式E-4-2'!Z55="","","【"&amp;ROUND(IFERROR(IF(ABS('様式E-4-2'!Z55)&gt;=10,IF('様式E-4-2'!Z55&gt;=0,'様式E-4-2'!Z55*RANDBETWEEN(80,90)*0.01,'様式E-4-2'!Z55*RANDBETWEEN(110,120)*0.01),'様式E-4-2'!Z55-RANDBETWEEN(1,3)),0),0)&amp;"～"&amp;ROUND(IFERROR(IF(ABS('様式E-4-2'!Z55)&gt;=10,IF('様式E-4-2'!Z55&gt;=0,'様式E-4-2'!Z55*RANDBETWEEN(110,120)*0.01,'様式E-4-2'!Z55*RANDBETWEEN(80,90)*0.01),'様式E-4-2'!Z55+RANDBETWEEN(1,3)),0),0)&amp;"】")</f>
        <v/>
      </c>
      <c r="AA55" s="25" t="str">
        <f ca="1">IF('様式E-4-2'!AA55="","","【"&amp;ROUND(IFERROR(IF(ABS('様式E-4-2'!AA55)&gt;=10,IF('様式E-4-2'!AA55&gt;=0,'様式E-4-2'!AA55*RANDBETWEEN(80,90)*0.01,'様式E-4-2'!AA55*RANDBETWEEN(110,120)*0.01),'様式E-4-2'!AA55-RANDBETWEEN(1,3)),0),0)&amp;"～"&amp;ROUND(IFERROR(IF(ABS('様式E-4-2'!AA55)&gt;=10,IF('様式E-4-2'!AA55&gt;=0,'様式E-4-2'!AA55*RANDBETWEEN(110,120)*0.01,'様式E-4-2'!AA55*RANDBETWEEN(80,90)*0.01),'様式E-4-2'!AA55+RANDBETWEEN(1,3)),0),0)&amp;"】")</f>
        <v/>
      </c>
      <c r="AB55" s="348" t="e">
        <f ca="1">IF('様式E-4-2'!AB55="","","【"&amp;ROUND(IFERROR(IF(ABS('様式E-4-2'!AB55)&gt;=0.1,IF('様式E-4-2'!AB55&gt;=0,'様式E-4-2'!AB55*RANDBETWEEN(80,90),'様式E-4-2'!AB55*RANDBETWEEN(110,120)),('様式E-4-2'!AB55)*100-RANDBETWEEN(3,7)),0),0)&amp;"%～"&amp;ROUND(IFERROR(IF(ABS('様式E-4-2'!AB55)&gt;=0.1,IF('様式E-4-2'!AB55&gt;=0,'様式E-4-2'!AB55*RANDBETWEEN(110,120),'様式E-4-2'!AB55*RANDBETWEEN(80,90)),('様式E-4-2'!AB55)*100+RANDBETWEEN(3,7)),0),0)&amp;"%】")</f>
        <v>#DIV/0!</v>
      </c>
      <c r="AC55" s="47" t="str">
        <f ca="1">IF('様式E-4-2'!AC55="","","【"&amp;ROUND(IFERROR(IF(ABS('様式E-4-2'!AC55)&gt;=10,IF('様式E-4-2'!AC55&gt;=0,'様式E-4-2'!AC55*RANDBETWEEN(80,90)*0.01,'様式E-4-2'!AC55*RANDBETWEEN(110,120)*0.01),'様式E-4-2'!AC55-RANDBETWEEN(1,3)),0),0)&amp;"～"&amp;ROUND(IFERROR(IF(ABS('様式E-4-2'!AC55)&gt;=10,IF('様式E-4-2'!AC55&gt;=0,'様式E-4-2'!AC55*RANDBETWEEN(110,120)*0.01,'様式E-4-2'!AC55*RANDBETWEEN(80,90)*0.01),'様式E-4-2'!AC55+RANDBETWEEN(1,3)),0),0)&amp;"】")</f>
        <v/>
      </c>
      <c r="AD55" s="25" t="str">
        <f ca="1">IF('様式E-4-2'!AD55="","","【"&amp;ROUND(IFERROR(IF(ABS('様式E-4-2'!AD55)&gt;=10,IF('様式E-4-2'!AD55&gt;=0,'様式E-4-2'!AD55*RANDBETWEEN(80,90)*0.01,'様式E-4-2'!AD55*RANDBETWEEN(110,120)*0.01),'様式E-4-2'!AD55-RANDBETWEEN(1,3)),0),0)&amp;"～"&amp;ROUND(IFERROR(IF(ABS('様式E-4-2'!AD55)&gt;=10,IF('様式E-4-2'!AD55&gt;=0,'様式E-4-2'!AD55*RANDBETWEEN(110,120)*0.01,'様式E-4-2'!AD55*RANDBETWEEN(80,90)*0.01),'様式E-4-2'!AD55+RANDBETWEEN(1,3)),0),0)&amp;"】")</f>
        <v/>
      </c>
      <c r="AE55" s="25" t="str">
        <f ca="1">IF('様式E-4-2'!AE55="","","【"&amp;ROUND(IFERROR(IF(ABS('様式E-4-2'!AE55)&gt;=10,IF('様式E-4-2'!AE55&gt;=0,'様式E-4-2'!AE55*RANDBETWEEN(80,90)*0.01,'様式E-4-2'!AE55*RANDBETWEEN(110,120)*0.01),'様式E-4-2'!AE55-RANDBETWEEN(1,3)),0),0)&amp;"～"&amp;ROUND(IFERROR(IF(ABS('様式E-4-2'!AE55)&gt;=10,IF('様式E-4-2'!AE55&gt;=0,'様式E-4-2'!AE55*RANDBETWEEN(110,120)*0.01,'様式E-4-2'!AE55*RANDBETWEEN(80,90)*0.01),'様式E-4-2'!AE55+RANDBETWEEN(1,3)),0),0)&amp;"】")</f>
        <v/>
      </c>
      <c r="AF55" s="25" t="str">
        <f ca="1">IF('様式E-4-2'!AF55="","","【"&amp;ROUND(IFERROR(IF(ABS('様式E-4-2'!AF55)&gt;=10,IF('様式E-4-2'!AF55&gt;=0,'様式E-4-2'!AF55*RANDBETWEEN(80,90)*0.01,'様式E-4-2'!AF55*RANDBETWEEN(110,120)*0.01),'様式E-4-2'!AF55-RANDBETWEEN(1,3)),0),0)&amp;"～"&amp;ROUND(IFERROR(IF(ABS('様式E-4-2'!AF55)&gt;=10,IF('様式E-4-2'!AF55&gt;=0,'様式E-4-2'!AF55*RANDBETWEEN(110,120)*0.01,'様式E-4-2'!AF55*RANDBETWEEN(80,90)*0.01),'様式E-4-2'!AF55+RANDBETWEEN(1,3)),0),0)&amp;"】")</f>
        <v/>
      </c>
      <c r="AG55" s="25" t="str">
        <f ca="1">IF('様式E-4-2'!AG55="","","【"&amp;ROUND(IFERROR(IF(ABS('様式E-4-2'!AG55)&gt;=10,IF('様式E-4-2'!AG55&gt;=0,'様式E-4-2'!AG55*RANDBETWEEN(80,90)*0.01,'様式E-4-2'!AG55*RANDBETWEEN(110,120)*0.01),'様式E-4-2'!AG55-RANDBETWEEN(1,3)),0),0)&amp;"～"&amp;ROUND(IFERROR(IF(ABS('様式E-4-2'!AG55)&gt;=10,IF('様式E-4-2'!AG55&gt;=0,'様式E-4-2'!AG55*RANDBETWEEN(110,120)*0.01,'様式E-4-2'!AG55*RANDBETWEEN(80,90)*0.01),'様式E-4-2'!AG55+RANDBETWEEN(1,3)),0),0)&amp;"】")</f>
        <v/>
      </c>
      <c r="AH55" s="348" t="e">
        <f ca="1">IF('様式E-4-2'!AH55="","","【"&amp;ROUND(IFERROR(IF(ABS('様式E-4-2'!AH55)&gt;=0.1,IF('様式E-4-2'!AH55&gt;=0,'様式E-4-2'!AH55*RANDBETWEEN(80,90),'様式E-4-2'!AH55*RANDBETWEEN(110,120)),('様式E-4-2'!AH55)*100-RANDBETWEEN(3,7)),0),0)&amp;"%～"&amp;ROUND(IFERROR(IF(ABS('様式E-4-2'!AH55)&gt;=0.1,IF('様式E-4-2'!AH55&gt;=0,'様式E-4-2'!AH55*RANDBETWEEN(110,120),'様式E-4-2'!AH55*RANDBETWEEN(80,90)),('様式E-4-2'!AH55)*100+RANDBETWEEN(3,7)),0),0)&amp;"%】")</f>
        <v>#DIV/0!</v>
      </c>
      <c r="AI55" s="347" t="str">
        <f ca="1">IF('様式E-4-2'!AI55="","","【"&amp;ROUND(IFERROR(IF(ABS('様式E-4-2'!AI55)&gt;=10,IF('様式E-4-2'!AI55&gt;=0,'様式E-4-2'!AI55*RANDBETWEEN(80,90)*0.01,'様式E-4-2'!AI55*RANDBETWEEN(110,120)*0.01),'様式E-4-2'!AI55-RANDBETWEEN(1,3)),0),0)&amp;"～"&amp;ROUND(IFERROR(IF(ABS('様式E-4-2'!AI55)&gt;=10,IF('様式E-4-2'!AI55&gt;=0,'様式E-4-2'!AI55*RANDBETWEEN(110,120)*0.01,'様式E-4-2'!AI55*RANDBETWEEN(80,90)*0.01),'様式E-4-2'!AI55+RANDBETWEEN(1,3)),0),0)&amp;"】")</f>
        <v/>
      </c>
      <c r="AJ55" s="348" t="str">
        <f ca="1">IF('様式E-4-2'!AJ55="","","【"&amp;ROUND(IFERROR(IF(ABS('様式E-4-2'!AJ55)&gt;=10,IF('様式E-4-2'!AJ55&gt;=0,'様式E-4-2'!AJ55*RANDBETWEEN(80,90)*0.01,'様式E-4-2'!AJ55*RANDBETWEEN(110,120)*0.01),'様式E-4-2'!AJ55-RANDBETWEEN(1,3)),0),0)&amp;"～"&amp;ROUND(IFERROR(IF(ABS('様式E-4-2'!AJ55)&gt;=10,IF('様式E-4-2'!AJ55&gt;=0,'様式E-4-2'!AJ55*RANDBETWEEN(110,120)*0.01,'様式E-4-2'!AJ55*RANDBETWEEN(80,90)*0.01),'様式E-4-2'!AJ55+RANDBETWEEN(1,3)),0),0)&amp;"】")</f>
        <v/>
      </c>
      <c r="AK55" s="348" t="str">
        <f ca="1">IF('様式E-4-2'!AK55="","","【"&amp;ROUND(IFERROR(IF(ABS('様式E-4-2'!AK55)&gt;=10,IF('様式E-4-2'!AK55&gt;=0,'様式E-4-2'!AK55*RANDBETWEEN(80,90)*0.01,'様式E-4-2'!AK55*RANDBETWEEN(110,120)*0.01),'様式E-4-2'!AK55-RANDBETWEEN(1,3)),0),0)&amp;"～"&amp;ROUND(IFERROR(IF(ABS('様式E-4-2'!AK55)&gt;=10,IF('様式E-4-2'!AK55&gt;=0,'様式E-4-2'!AK55*RANDBETWEEN(110,120)*0.01,'様式E-4-2'!AK55*RANDBETWEEN(80,90)*0.01),'様式E-4-2'!AK55+RANDBETWEEN(1,3)),0),0)&amp;"】")</f>
        <v/>
      </c>
      <c r="AL55" s="348" t="str">
        <f ca="1">IF('様式E-4-2'!AL55="","","【"&amp;ROUND(IFERROR(IF(ABS('様式E-4-2'!AL55)&gt;=10,IF('様式E-4-2'!AL55&gt;=0,'様式E-4-2'!AL55*RANDBETWEEN(80,90)*0.01,'様式E-4-2'!AL55*RANDBETWEEN(110,120)*0.01),'様式E-4-2'!AL55-RANDBETWEEN(1,3)),0),0)&amp;"～"&amp;ROUND(IFERROR(IF(ABS('様式E-4-2'!AL55)&gt;=10,IF('様式E-4-2'!AL55&gt;=0,'様式E-4-2'!AL55*RANDBETWEEN(110,120)*0.01,'様式E-4-2'!AL55*RANDBETWEEN(80,90)*0.01),'様式E-4-2'!AL55+RANDBETWEEN(1,3)),0),0)&amp;"】")</f>
        <v/>
      </c>
      <c r="AM55" s="348" t="str">
        <f ca="1">IF('様式E-4-2'!AM55="","","【"&amp;ROUND(IFERROR(IF(ABS('様式E-4-2'!AM55)&gt;=10,IF('様式E-4-2'!AM55&gt;=0,'様式E-4-2'!AM55*RANDBETWEEN(80,90)*0.01,'様式E-4-2'!AM55*RANDBETWEEN(110,120)*0.01),'様式E-4-2'!AM55-RANDBETWEEN(1,3)),0),0)&amp;"～"&amp;ROUND(IFERROR(IF(ABS('様式E-4-2'!AM55)&gt;=10,IF('様式E-4-2'!AM55&gt;=0,'様式E-4-2'!AM55*RANDBETWEEN(110,120)*0.01,'様式E-4-2'!AM55*RANDBETWEEN(80,90)*0.01),'様式E-4-2'!AM55+RANDBETWEEN(1,3)),0),0)&amp;"】")</f>
        <v/>
      </c>
      <c r="AN55" s="350" t="e">
        <f ca="1">IF('様式E-4-2'!AN55="","","【"&amp;ROUND(IFERROR(IF(ABS('様式E-4-2'!AN55)&gt;=0.1,IF('様式E-4-2'!AN55&gt;=0,'様式E-4-2'!AN55*RANDBETWEEN(80,90),'様式E-4-2'!AN55*RANDBETWEEN(110,120)),('様式E-4-2'!AN55)*100-RANDBETWEEN(3,7)),0),0)&amp;"%～"&amp;ROUND(IFERROR(IF(ABS('様式E-4-2'!AN55)&gt;=0.1,IF('様式E-4-2'!AN55&gt;=0,'様式E-4-2'!AN55*RANDBETWEEN(110,120),'様式E-4-2'!AN55*RANDBETWEEN(80,90)),('様式E-4-2'!AN55)*100+RANDBETWEEN(3,7)),0),0)&amp;"%】")</f>
        <v>#VALUE!</v>
      </c>
    </row>
    <row r="56" spans="2:40" ht="25.5" customHeight="1">
      <c r="B56" s="33"/>
      <c r="C56" s="36"/>
      <c r="D56" s="35" t="s">
        <v>385</v>
      </c>
      <c r="E56" s="974" t="str">
        <f>IF('様式E-4-2'!E56:H56="","",'様式E-4-2'!E56:H56)</f>
        <v/>
      </c>
      <c r="F56" s="974"/>
      <c r="G56" s="974"/>
      <c r="H56" s="1019"/>
      <c r="I56" s="110" t="str">
        <f>IF('様式E-4-2'!I56="","",'様式E-4-2'!I56)</f>
        <v/>
      </c>
      <c r="J56" s="111" t="str">
        <f>IF('様式E-4-2'!J56="","",'様式E-4-2'!J56)</f>
        <v/>
      </c>
      <c r="K56" s="112" t="str">
        <f ca="1">IF('様式E-4-2'!K56="","","【"&amp;ROUND(IFERROR(IF(ABS('様式E-4-2'!K56)&gt;=10,IF('様式E-4-2'!K56&gt;=0,'様式E-4-2'!K56*RANDBETWEEN(80,90)*0.01,'様式E-4-2'!K56*RANDBETWEEN(110,120)*0.01),'様式E-4-2'!K56-RANDBETWEEN(1,3)),0),0)&amp;"～"&amp;ROUND(IFERROR(IF(ABS('様式E-4-2'!K56)&gt;=10,IF('様式E-4-2'!K56&gt;=0,'様式E-4-2'!K56*RANDBETWEEN(110,120)*0.01,'様式E-4-2'!K56*RANDBETWEEN(80,90)*0.01),'様式E-4-2'!K56+RANDBETWEEN(1,3)),0),0)&amp;"】")</f>
        <v/>
      </c>
      <c r="L56" s="25" t="str">
        <f ca="1">IF('様式E-4-2'!L56="","","【"&amp;ROUND(IFERROR(IF(ABS('様式E-4-2'!L56)&gt;=10,IF('様式E-4-2'!L56&gt;=0,'様式E-4-2'!L56*RANDBETWEEN(80,90)*0.01,'様式E-4-2'!L56*RANDBETWEEN(110,120)*0.01),'様式E-4-2'!L56-RANDBETWEEN(1,3)),0),0)&amp;"～"&amp;ROUND(IFERROR(IF(ABS('様式E-4-2'!L56)&gt;=10,IF('様式E-4-2'!L56&gt;=0,'様式E-4-2'!L56*RANDBETWEEN(110,120)*0.01,'様式E-4-2'!L56*RANDBETWEEN(80,90)*0.01),'様式E-4-2'!L56+RANDBETWEEN(1,3)),0),0)&amp;"】")</f>
        <v/>
      </c>
      <c r="M56" s="25" t="str">
        <f ca="1">IF('様式E-4-2'!M56="","","【"&amp;ROUND(IFERROR(IF(ABS('様式E-4-2'!M56)&gt;=10,IF('様式E-4-2'!M56&gt;=0,'様式E-4-2'!M56*RANDBETWEEN(80,90)*0.01,'様式E-4-2'!M56*RANDBETWEEN(110,120)*0.01),'様式E-4-2'!M56-RANDBETWEEN(1,3)),0),0)&amp;"～"&amp;ROUND(IFERROR(IF(ABS('様式E-4-2'!M56)&gt;=10,IF('様式E-4-2'!M56&gt;=0,'様式E-4-2'!M56*RANDBETWEEN(110,120)*0.01,'様式E-4-2'!M56*RANDBETWEEN(80,90)*0.01),'様式E-4-2'!M56+RANDBETWEEN(1,3)),0),0)&amp;"】")</f>
        <v/>
      </c>
      <c r="N56" s="25" t="str">
        <f ca="1">IF('様式E-4-2'!N56="","","【"&amp;ROUND(IFERROR(IF(ABS('様式E-4-2'!N56)&gt;=10,IF('様式E-4-2'!N56&gt;=0,'様式E-4-2'!N56*RANDBETWEEN(80,90)*0.01,'様式E-4-2'!N56*RANDBETWEEN(110,120)*0.01),'様式E-4-2'!N56-RANDBETWEEN(1,3)),0),0)&amp;"～"&amp;ROUND(IFERROR(IF(ABS('様式E-4-2'!N56)&gt;=10,IF('様式E-4-2'!N56&gt;=0,'様式E-4-2'!N56*RANDBETWEEN(110,120)*0.01,'様式E-4-2'!N56*RANDBETWEEN(80,90)*0.01),'様式E-4-2'!N56+RANDBETWEEN(1,3)),0),0)&amp;"】")</f>
        <v/>
      </c>
      <c r="O56" s="25" t="str">
        <f ca="1">IF('様式E-4-2'!O56="","","【"&amp;ROUND(IFERROR(IF(ABS('様式E-4-2'!O56)&gt;=10,IF('様式E-4-2'!O56&gt;=0,'様式E-4-2'!O56*RANDBETWEEN(80,90)*0.01,'様式E-4-2'!O56*RANDBETWEEN(110,120)*0.01),'様式E-4-2'!O56-RANDBETWEEN(1,3)),0),0)&amp;"～"&amp;ROUND(IFERROR(IF(ABS('様式E-4-2'!O56)&gt;=10,IF('様式E-4-2'!O56&gt;=0,'様式E-4-2'!O56*RANDBETWEEN(110,120)*0.01,'様式E-4-2'!O56*RANDBETWEEN(80,90)*0.01),'様式E-4-2'!O56+RANDBETWEEN(1,3)),0),0)&amp;"】")</f>
        <v/>
      </c>
      <c r="P56" s="348" t="e">
        <f ca="1">IF('様式E-4-2'!P56="","","【"&amp;ROUND(IFERROR(IF(ABS('様式E-4-2'!P56)&gt;=0.1,IF('様式E-4-2'!P56&gt;=0,'様式E-4-2'!P56*RANDBETWEEN(80,90),'様式E-4-2'!P56*RANDBETWEEN(110,120)),('様式E-4-2'!P56)*100-RANDBETWEEN(3,7)),0),0)&amp;"%～"&amp;ROUND(IFERROR(IF(ABS('様式E-4-2'!P56)&gt;=0.1,IF('様式E-4-2'!P56&gt;=0,'様式E-4-2'!P56*RANDBETWEEN(110,120),'様式E-4-2'!P56*RANDBETWEEN(80,90)),('様式E-4-2'!P56)*100+RANDBETWEEN(3,7)),0),0)&amp;"%】")</f>
        <v>#DIV/0!</v>
      </c>
      <c r="Q56" s="47" t="str">
        <f ca="1">IF('様式E-4-2'!Q56="","","【"&amp;ROUND(IFERROR(IF(ABS('様式E-4-2'!Q56)&gt;=10,IF('様式E-4-2'!Q56&gt;=0,'様式E-4-2'!Q56*RANDBETWEEN(80,90)*0.01,'様式E-4-2'!Q56*RANDBETWEEN(110,120)*0.01),'様式E-4-2'!Q56-RANDBETWEEN(1,3)),0),0)&amp;"～"&amp;ROUND(IFERROR(IF(ABS('様式E-4-2'!Q56)&gt;=10,IF('様式E-4-2'!Q56&gt;=0,'様式E-4-2'!Q56*RANDBETWEEN(110,120)*0.01,'様式E-4-2'!Q56*RANDBETWEEN(80,90)*0.01),'様式E-4-2'!Q56+RANDBETWEEN(1,3)),0),0)&amp;"】")</f>
        <v/>
      </c>
      <c r="R56" s="25" t="str">
        <f ca="1">IF('様式E-4-2'!R56="","","【"&amp;ROUND(IFERROR(IF(ABS('様式E-4-2'!R56)&gt;=10,IF('様式E-4-2'!R56&gt;=0,'様式E-4-2'!R56*RANDBETWEEN(80,90)*0.01,'様式E-4-2'!R56*RANDBETWEEN(110,120)*0.01),'様式E-4-2'!R56-RANDBETWEEN(1,3)),0),0)&amp;"～"&amp;ROUND(IFERROR(IF(ABS('様式E-4-2'!R56)&gt;=10,IF('様式E-4-2'!R56&gt;=0,'様式E-4-2'!R56*RANDBETWEEN(110,120)*0.01,'様式E-4-2'!R56*RANDBETWEEN(80,90)*0.01),'様式E-4-2'!R56+RANDBETWEEN(1,3)),0),0)&amp;"】")</f>
        <v/>
      </c>
      <c r="S56" s="25" t="str">
        <f ca="1">IF('様式E-4-2'!S56="","","【"&amp;ROUND(IFERROR(IF(ABS('様式E-4-2'!S56)&gt;=10,IF('様式E-4-2'!S56&gt;=0,'様式E-4-2'!S56*RANDBETWEEN(80,90)*0.01,'様式E-4-2'!S56*RANDBETWEEN(110,120)*0.01),'様式E-4-2'!S56-RANDBETWEEN(1,3)),0),0)&amp;"～"&amp;ROUND(IFERROR(IF(ABS('様式E-4-2'!S56)&gt;=10,IF('様式E-4-2'!S56&gt;=0,'様式E-4-2'!S56*RANDBETWEEN(110,120)*0.01,'様式E-4-2'!S56*RANDBETWEEN(80,90)*0.01),'様式E-4-2'!S56+RANDBETWEEN(1,3)),0),0)&amp;"】")</f>
        <v/>
      </c>
      <c r="T56" s="25" t="str">
        <f ca="1">IF('様式E-4-2'!T56="","","【"&amp;ROUND(IFERROR(IF(ABS('様式E-4-2'!T56)&gt;=10,IF('様式E-4-2'!T56&gt;=0,'様式E-4-2'!T56*RANDBETWEEN(80,90)*0.01,'様式E-4-2'!T56*RANDBETWEEN(110,120)*0.01),'様式E-4-2'!T56-RANDBETWEEN(1,3)),0),0)&amp;"～"&amp;ROUND(IFERROR(IF(ABS('様式E-4-2'!T56)&gt;=10,IF('様式E-4-2'!T56&gt;=0,'様式E-4-2'!T56*RANDBETWEEN(110,120)*0.01,'様式E-4-2'!T56*RANDBETWEEN(80,90)*0.01),'様式E-4-2'!T56+RANDBETWEEN(1,3)),0),0)&amp;"】")</f>
        <v/>
      </c>
      <c r="U56" s="25" t="str">
        <f ca="1">IF('様式E-4-2'!U56="","","【"&amp;ROUND(IFERROR(IF(ABS('様式E-4-2'!U56)&gt;=10,IF('様式E-4-2'!U56&gt;=0,'様式E-4-2'!U56*RANDBETWEEN(80,90)*0.01,'様式E-4-2'!U56*RANDBETWEEN(110,120)*0.01),'様式E-4-2'!U56-RANDBETWEEN(1,3)),0),0)&amp;"～"&amp;ROUND(IFERROR(IF(ABS('様式E-4-2'!U56)&gt;=10,IF('様式E-4-2'!U56&gt;=0,'様式E-4-2'!U56*RANDBETWEEN(110,120)*0.01,'様式E-4-2'!U56*RANDBETWEEN(80,90)*0.01),'様式E-4-2'!U56+RANDBETWEEN(1,3)),0),0)&amp;"】")</f>
        <v/>
      </c>
      <c r="V56" s="348" t="e">
        <f ca="1">IF('様式E-4-2'!V56="","","【"&amp;ROUND(IFERROR(IF(ABS('様式E-4-2'!V56)&gt;=0.1,IF('様式E-4-2'!V56&gt;=0,'様式E-4-2'!V56*RANDBETWEEN(80,90),'様式E-4-2'!V56*RANDBETWEEN(110,120)),('様式E-4-2'!V56)*100-RANDBETWEEN(3,7)),0),0)&amp;"%～"&amp;ROUND(IFERROR(IF(ABS('様式E-4-2'!V56)&gt;=0.1,IF('様式E-4-2'!V56&gt;=0,'様式E-4-2'!V56*RANDBETWEEN(110,120),'様式E-4-2'!V56*RANDBETWEEN(80,90)),('様式E-4-2'!V56)*100+RANDBETWEEN(3,7)),0),0)&amp;"%】")</f>
        <v>#DIV/0!</v>
      </c>
      <c r="W56" s="47" t="str">
        <f ca="1">IF('様式E-4-2'!W56="","","【"&amp;ROUND(IFERROR(IF(ABS('様式E-4-2'!W56)&gt;=10,IF('様式E-4-2'!W56&gt;=0,'様式E-4-2'!W56*RANDBETWEEN(80,90)*0.01,'様式E-4-2'!W56*RANDBETWEEN(110,120)*0.01),'様式E-4-2'!W56-RANDBETWEEN(1,3)),0),0)&amp;"～"&amp;ROUND(IFERROR(IF(ABS('様式E-4-2'!W56)&gt;=10,IF('様式E-4-2'!W56&gt;=0,'様式E-4-2'!W56*RANDBETWEEN(110,120)*0.01,'様式E-4-2'!W56*RANDBETWEEN(80,90)*0.01),'様式E-4-2'!W56+RANDBETWEEN(1,3)),0),0)&amp;"】")</f>
        <v/>
      </c>
      <c r="X56" s="25" t="str">
        <f ca="1">IF('様式E-4-2'!X56="","","【"&amp;ROUND(IFERROR(IF(ABS('様式E-4-2'!X56)&gt;=10,IF('様式E-4-2'!X56&gt;=0,'様式E-4-2'!X56*RANDBETWEEN(80,90)*0.01,'様式E-4-2'!X56*RANDBETWEEN(110,120)*0.01),'様式E-4-2'!X56-RANDBETWEEN(1,3)),0),0)&amp;"～"&amp;ROUND(IFERROR(IF(ABS('様式E-4-2'!X56)&gt;=10,IF('様式E-4-2'!X56&gt;=0,'様式E-4-2'!X56*RANDBETWEEN(110,120)*0.01,'様式E-4-2'!X56*RANDBETWEEN(80,90)*0.01),'様式E-4-2'!X56+RANDBETWEEN(1,3)),0),0)&amp;"】")</f>
        <v/>
      </c>
      <c r="Y56" s="25" t="str">
        <f ca="1">IF('様式E-4-2'!Y56="","","【"&amp;ROUND(IFERROR(IF(ABS('様式E-4-2'!Y56)&gt;=10,IF('様式E-4-2'!Y56&gt;=0,'様式E-4-2'!Y56*RANDBETWEEN(80,90)*0.01,'様式E-4-2'!Y56*RANDBETWEEN(110,120)*0.01),'様式E-4-2'!Y56-RANDBETWEEN(1,3)),0),0)&amp;"～"&amp;ROUND(IFERROR(IF(ABS('様式E-4-2'!Y56)&gt;=10,IF('様式E-4-2'!Y56&gt;=0,'様式E-4-2'!Y56*RANDBETWEEN(110,120)*0.01,'様式E-4-2'!Y56*RANDBETWEEN(80,90)*0.01),'様式E-4-2'!Y56+RANDBETWEEN(1,3)),0),0)&amp;"】")</f>
        <v/>
      </c>
      <c r="Z56" s="25" t="str">
        <f ca="1">IF('様式E-4-2'!Z56="","","【"&amp;ROUND(IFERROR(IF(ABS('様式E-4-2'!Z56)&gt;=10,IF('様式E-4-2'!Z56&gt;=0,'様式E-4-2'!Z56*RANDBETWEEN(80,90)*0.01,'様式E-4-2'!Z56*RANDBETWEEN(110,120)*0.01),'様式E-4-2'!Z56-RANDBETWEEN(1,3)),0),0)&amp;"～"&amp;ROUND(IFERROR(IF(ABS('様式E-4-2'!Z56)&gt;=10,IF('様式E-4-2'!Z56&gt;=0,'様式E-4-2'!Z56*RANDBETWEEN(110,120)*0.01,'様式E-4-2'!Z56*RANDBETWEEN(80,90)*0.01),'様式E-4-2'!Z56+RANDBETWEEN(1,3)),0),0)&amp;"】")</f>
        <v/>
      </c>
      <c r="AA56" s="25" t="str">
        <f ca="1">IF('様式E-4-2'!AA56="","","【"&amp;ROUND(IFERROR(IF(ABS('様式E-4-2'!AA56)&gt;=10,IF('様式E-4-2'!AA56&gt;=0,'様式E-4-2'!AA56*RANDBETWEEN(80,90)*0.01,'様式E-4-2'!AA56*RANDBETWEEN(110,120)*0.01),'様式E-4-2'!AA56-RANDBETWEEN(1,3)),0),0)&amp;"～"&amp;ROUND(IFERROR(IF(ABS('様式E-4-2'!AA56)&gt;=10,IF('様式E-4-2'!AA56&gt;=0,'様式E-4-2'!AA56*RANDBETWEEN(110,120)*0.01,'様式E-4-2'!AA56*RANDBETWEEN(80,90)*0.01),'様式E-4-2'!AA56+RANDBETWEEN(1,3)),0),0)&amp;"】")</f>
        <v/>
      </c>
      <c r="AB56" s="348" t="e">
        <f ca="1">IF('様式E-4-2'!AB56="","","【"&amp;ROUND(IFERROR(IF(ABS('様式E-4-2'!AB56)&gt;=0.1,IF('様式E-4-2'!AB56&gt;=0,'様式E-4-2'!AB56*RANDBETWEEN(80,90),'様式E-4-2'!AB56*RANDBETWEEN(110,120)),('様式E-4-2'!AB56)*100-RANDBETWEEN(3,7)),0),0)&amp;"%～"&amp;ROUND(IFERROR(IF(ABS('様式E-4-2'!AB56)&gt;=0.1,IF('様式E-4-2'!AB56&gt;=0,'様式E-4-2'!AB56*RANDBETWEEN(110,120),'様式E-4-2'!AB56*RANDBETWEEN(80,90)),('様式E-4-2'!AB56)*100+RANDBETWEEN(3,7)),0),0)&amp;"%】")</f>
        <v>#DIV/0!</v>
      </c>
      <c r="AC56" s="47" t="str">
        <f ca="1">IF('様式E-4-2'!AC56="","","【"&amp;ROUND(IFERROR(IF(ABS('様式E-4-2'!AC56)&gt;=10,IF('様式E-4-2'!AC56&gt;=0,'様式E-4-2'!AC56*RANDBETWEEN(80,90)*0.01,'様式E-4-2'!AC56*RANDBETWEEN(110,120)*0.01),'様式E-4-2'!AC56-RANDBETWEEN(1,3)),0),0)&amp;"～"&amp;ROUND(IFERROR(IF(ABS('様式E-4-2'!AC56)&gt;=10,IF('様式E-4-2'!AC56&gt;=0,'様式E-4-2'!AC56*RANDBETWEEN(110,120)*0.01,'様式E-4-2'!AC56*RANDBETWEEN(80,90)*0.01),'様式E-4-2'!AC56+RANDBETWEEN(1,3)),0),0)&amp;"】")</f>
        <v/>
      </c>
      <c r="AD56" s="25" t="str">
        <f ca="1">IF('様式E-4-2'!AD56="","","【"&amp;ROUND(IFERROR(IF(ABS('様式E-4-2'!AD56)&gt;=10,IF('様式E-4-2'!AD56&gt;=0,'様式E-4-2'!AD56*RANDBETWEEN(80,90)*0.01,'様式E-4-2'!AD56*RANDBETWEEN(110,120)*0.01),'様式E-4-2'!AD56-RANDBETWEEN(1,3)),0),0)&amp;"～"&amp;ROUND(IFERROR(IF(ABS('様式E-4-2'!AD56)&gt;=10,IF('様式E-4-2'!AD56&gt;=0,'様式E-4-2'!AD56*RANDBETWEEN(110,120)*0.01,'様式E-4-2'!AD56*RANDBETWEEN(80,90)*0.01),'様式E-4-2'!AD56+RANDBETWEEN(1,3)),0),0)&amp;"】")</f>
        <v/>
      </c>
      <c r="AE56" s="25" t="str">
        <f ca="1">IF('様式E-4-2'!AE56="","","【"&amp;ROUND(IFERROR(IF(ABS('様式E-4-2'!AE56)&gt;=10,IF('様式E-4-2'!AE56&gt;=0,'様式E-4-2'!AE56*RANDBETWEEN(80,90)*0.01,'様式E-4-2'!AE56*RANDBETWEEN(110,120)*0.01),'様式E-4-2'!AE56-RANDBETWEEN(1,3)),0),0)&amp;"～"&amp;ROUND(IFERROR(IF(ABS('様式E-4-2'!AE56)&gt;=10,IF('様式E-4-2'!AE56&gt;=0,'様式E-4-2'!AE56*RANDBETWEEN(110,120)*0.01,'様式E-4-2'!AE56*RANDBETWEEN(80,90)*0.01),'様式E-4-2'!AE56+RANDBETWEEN(1,3)),0),0)&amp;"】")</f>
        <v/>
      </c>
      <c r="AF56" s="25" t="str">
        <f ca="1">IF('様式E-4-2'!AF56="","","【"&amp;ROUND(IFERROR(IF(ABS('様式E-4-2'!AF56)&gt;=10,IF('様式E-4-2'!AF56&gt;=0,'様式E-4-2'!AF56*RANDBETWEEN(80,90)*0.01,'様式E-4-2'!AF56*RANDBETWEEN(110,120)*0.01),'様式E-4-2'!AF56-RANDBETWEEN(1,3)),0),0)&amp;"～"&amp;ROUND(IFERROR(IF(ABS('様式E-4-2'!AF56)&gt;=10,IF('様式E-4-2'!AF56&gt;=0,'様式E-4-2'!AF56*RANDBETWEEN(110,120)*0.01,'様式E-4-2'!AF56*RANDBETWEEN(80,90)*0.01),'様式E-4-2'!AF56+RANDBETWEEN(1,3)),0),0)&amp;"】")</f>
        <v/>
      </c>
      <c r="AG56" s="25" t="str">
        <f ca="1">IF('様式E-4-2'!AG56="","","【"&amp;ROUND(IFERROR(IF(ABS('様式E-4-2'!AG56)&gt;=10,IF('様式E-4-2'!AG56&gt;=0,'様式E-4-2'!AG56*RANDBETWEEN(80,90)*0.01,'様式E-4-2'!AG56*RANDBETWEEN(110,120)*0.01),'様式E-4-2'!AG56-RANDBETWEEN(1,3)),0),0)&amp;"～"&amp;ROUND(IFERROR(IF(ABS('様式E-4-2'!AG56)&gt;=10,IF('様式E-4-2'!AG56&gt;=0,'様式E-4-2'!AG56*RANDBETWEEN(110,120)*0.01,'様式E-4-2'!AG56*RANDBETWEEN(80,90)*0.01),'様式E-4-2'!AG56+RANDBETWEEN(1,3)),0),0)&amp;"】")</f>
        <v/>
      </c>
      <c r="AH56" s="348" t="e">
        <f ca="1">IF('様式E-4-2'!AH56="","","【"&amp;ROUND(IFERROR(IF(ABS('様式E-4-2'!AH56)&gt;=0.1,IF('様式E-4-2'!AH56&gt;=0,'様式E-4-2'!AH56*RANDBETWEEN(80,90),'様式E-4-2'!AH56*RANDBETWEEN(110,120)),('様式E-4-2'!AH56)*100-RANDBETWEEN(3,7)),0),0)&amp;"%～"&amp;ROUND(IFERROR(IF(ABS('様式E-4-2'!AH56)&gt;=0.1,IF('様式E-4-2'!AH56&gt;=0,'様式E-4-2'!AH56*RANDBETWEEN(110,120),'様式E-4-2'!AH56*RANDBETWEEN(80,90)),('様式E-4-2'!AH56)*100+RANDBETWEEN(3,7)),0),0)&amp;"%】")</f>
        <v>#DIV/0!</v>
      </c>
      <c r="AI56" s="347" t="str">
        <f ca="1">IF('様式E-4-2'!AI56="","","【"&amp;ROUND(IFERROR(IF(ABS('様式E-4-2'!AI56)&gt;=10,IF('様式E-4-2'!AI56&gt;=0,'様式E-4-2'!AI56*RANDBETWEEN(80,90)*0.01,'様式E-4-2'!AI56*RANDBETWEEN(110,120)*0.01),'様式E-4-2'!AI56-RANDBETWEEN(1,3)),0),0)&amp;"～"&amp;ROUND(IFERROR(IF(ABS('様式E-4-2'!AI56)&gt;=10,IF('様式E-4-2'!AI56&gt;=0,'様式E-4-2'!AI56*RANDBETWEEN(110,120)*0.01,'様式E-4-2'!AI56*RANDBETWEEN(80,90)*0.01),'様式E-4-2'!AI56+RANDBETWEEN(1,3)),0),0)&amp;"】")</f>
        <v/>
      </c>
      <c r="AJ56" s="348" t="str">
        <f ca="1">IF('様式E-4-2'!AJ56="","","【"&amp;ROUND(IFERROR(IF(ABS('様式E-4-2'!AJ56)&gt;=10,IF('様式E-4-2'!AJ56&gt;=0,'様式E-4-2'!AJ56*RANDBETWEEN(80,90)*0.01,'様式E-4-2'!AJ56*RANDBETWEEN(110,120)*0.01),'様式E-4-2'!AJ56-RANDBETWEEN(1,3)),0),0)&amp;"～"&amp;ROUND(IFERROR(IF(ABS('様式E-4-2'!AJ56)&gt;=10,IF('様式E-4-2'!AJ56&gt;=0,'様式E-4-2'!AJ56*RANDBETWEEN(110,120)*0.01,'様式E-4-2'!AJ56*RANDBETWEEN(80,90)*0.01),'様式E-4-2'!AJ56+RANDBETWEEN(1,3)),0),0)&amp;"】")</f>
        <v/>
      </c>
      <c r="AK56" s="348" t="str">
        <f ca="1">IF('様式E-4-2'!AK56="","","【"&amp;ROUND(IFERROR(IF(ABS('様式E-4-2'!AK56)&gt;=10,IF('様式E-4-2'!AK56&gt;=0,'様式E-4-2'!AK56*RANDBETWEEN(80,90)*0.01,'様式E-4-2'!AK56*RANDBETWEEN(110,120)*0.01),'様式E-4-2'!AK56-RANDBETWEEN(1,3)),0),0)&amp;"～"&amp;ROUND(IFERROR(IF(ABS('様式E-4-2'!AK56)&gt;=10,IF('様式E-4-2'!AK56&gt;=0,'様式E-4-2'!AK56*RANDBETWEEN(110,120)*0.01,'様式E-4-2'!AK56*RANDBETWEEN(80,90)*0.01),'様式E-4-2'!AK56+RANDBETWEEN(1,3)),0),0)&amp;"】")</f>
        <v/>
      </c>
      <c r="AL56" s="348" t="str">
        <f ca="1">IF('様式E-4-2'!AL56="","","【"&amp;ROUND(IFERROR(IF(ABS('様式E-4-2'!AL56)&gt;=10,IF('様式E-4-2'!AL56&gt;=0,'様式E-4-2'!AL56*RANDBETWEEN(80,90)*0.01,'様式E-4-2'!AL56*RANDBETWEEN(110,120)*0.01),'様式E-4-2'!AL56-RANDBETWEEN(1,3)),0),0)&amp;"～"&amp;ROUND(IFERROR(IF(ABS('様式E-4-2'!AL56)&gt;=10,IF('様式E-4-2'!AL56&gt;=0,'様式E-4-2'!AL56*RANDBETWEEN(110,120)*0.01,'様式E-4-2'!AL56*RANDBETWEEN(80,90)*0.01),'様式E-4-2'!AL56+RANDBETWEEN(1,3)),0),0)&amp;"】")</f>
        <v/>
      </c>
      <c r="AM56" s="348" t="str">
        <f ca="1">IF('様式E-4-2'!AM56="","","【"&amp;ROUND(IFERROR(IF(ABS('様式E-4-2'!AM56)&gt;=10,IF('様式E-4-2'!AM56&gt;=0,'様式E-4-2'!AM56*RANDBETWEEN(80,90)*0.01,'様式E-4-2'!AM56*RANDBETWEEN(110,120)*0.01),'様式E-4-2'!AM56-RANDBETWEEN(1,3)),0),0)&amp;"～"&amp;ROUND(IFERROR(IF(ABS('様式E-4-2'!AM56)&gt;=10,IF('様式E-4-2'!AM56&gt;=0,'様式E-4-2'!AM56*RANDBETWEEN(110,120)*0.01,'様式E-4-2'!AM56*RANDBETWEEN(80,90)*0.01),'様式E-4-2'!AM56+RANDBETWEEN(1,3)),0),0)&amp;"】")</f>
        <v/>
      </c>
      <c r="AN56" s="350" t="e">
        <f ca="1">IF('様式E-4-2'!AN56="","","【"&amp;ROUND(IFERROR(IF(ABS('様式E-4-2'!AN56)&gt;=0.1,IF('様式E-4-2'!AN56&gt;=0,'様式E-4-2'!AN56*RANDBETWEEN(80,90),'様式E-4-2'!AN56*RANDBETWEEN(110,120)),('様式E-4-2'!AN56)*100-RANDBETWEEN(3,7)),0),0)&amp;"%～"&amp;ROUND(IFERROR(IF(ABS('様式E-4-2'!AN56)&gt;=0.1,IF('様式E-4-2'!AN56&gt;=0,'様式E-4-2'!AN56*RANDBETWEEN(110,120),'様式E-4-2'!AN56*RANDBETWEEN(80,90)),('様式E-4-2'!AN56)*100+RANDBETWEEN(3,7)),0),0)&amp;"%】")</f>
        <v>#VALUE!</v>
      </c>
    </row>
    <row r="57" spans="2:40" ht="25.5" customHeight="1">
      <c r="B57" s="24"/>
      <c r="C57" s="40"/>
      <c r="D57" s="1020" t="s">
        <v>106</v>
      </c>
      <c r="E57" s="979"/>
      <c r="F57" s="979"/>
      <c r="G57" s="979"/>
      <c r="H57" s="980"/>
      <c r="I57" s="345"/>
      <c r="J57" s="346"/>
      <c r="K57" s="347" t="str">
        <f ca="1">IF('様式E-4-2'!K57="","","【"&amp;ROUND(IFERROR(IF(ABS('様式E-4-2'!K57)&gt;=10,IF('様式E-4-2'!K57&gt;=0,'様式E-4-2'!K57*RANDBETWEEN(80,90)*0.01,'様式E-4-2'!K57*RANDBETWEEN(110,120)*0.01),'様式E-4-2'!K57-RANDBETWEEN(1,3)),0),0)&amp;"～"&amp;ROUND(IFERROR(IF(ABS('様式E-4-2'!K57)&gt;=10,IF('様式E-4-2'!K57&gt;=0,'様式E-4-2'!K57*RANDBETWEEN(110,120)*0.01,'様式E-4-2'!K57*RANDBETWEEN(80,90)*0.01),'様式E-4-2'!K57+RANDBETWEEN(1,3)),0),0)&amp;"】")</f>
        <v/>
      </c>
      <c r="L57" s="348" t="str">
        <f ca="1">IF('様式E-4-2'!L57="","","【"&amp;ROUND(IFERROR(IF(ABS('様式E-4-2'!L57)&gt;=10,IF('様式E-4-2'!L57&gt;=0,'様式E-4-2'!L57*RANDBETWEEN(80,90)*0.01,'様式E-4-2'!L57*RANDBETWEEN(110,120)*0.01),'様式E-4-2'!L57-RANDBETWEEN(1,3)),0),0)&amp;"～"&amp;ROUND(IFERROR(IF(ABS('様式E-4-2'!L57)&gt;=10,IF('様式E-4-2'!L57&gt;=0,'様式E-4-2'!L57*RANDBETWEEN(110,120)*0.01,'様式E-4-2'!L57*RANDBETWEEN(80,90)*0.01),'様式E-4-2'!L57+RANDBETWEEN(1,3)),0),0)&amp;"】")</f>
        <v/>
      </c>
      <c r="M57" s="348" t="str">
        <f ca="1">IF('様式E-4-2'!M57="","","【"&amp;ROUND(IFERROR(IF(ABS('様式E-4-2'!M57)&gt;=10,IF('様式E-4-2'!M57&gt;=0,'様式E-4-2'!M57*RANDBETWEEN(80,90)*0.01,'様式E-4-2'!M57*RANDBETWEEN(110,120)*0.01),'様式E-4-2'!M57-RANDBETWEEN(1,3)),0),0)&amp;"～"&amp;ROUND(IFERROR(IF(ABS('様式E-4-2'!M57)&gt;=10,IF('様式E-4-2'!M57&gt;=0,'様式E-4-2'!M57*RANDBETWEEN(110,120)*0.01,'様式E-4-2'!M57*RANDBETWEEN(80,90)*0.01),'様式E-4-2'!M57+RANDBETWEEN(1,3)),0),0)&amp;"】")</f>
        <v/>
      </c>
      <c r="N57" s="348" t="str">
        <f ca="1">IF('様式E-4-2'!N57="","","【"&amp;ROUND(IFERROR(IF(ABS('様式E-4-2'!N57)&gt;=10,IF('様式E-4-2'!N57&gt;=0,'様式E-4-2'!N57*RANDBETWEEN(80,90)*0.01,'様式E-4-2'!N57*RANDBETWEEN(110,120)*0.01),'様式E-4-2'!N57-RANDBETWEEN(1,3)),0),0)&amp;"～"&amp;ROUND(IFERROR(IF(ABS('様式E-4-2'!N57)&gt;=10,IF('様式E-4-2'!N57&gt;=0,'様式E-4-2'!N57*RANDBETWEEN(110,120)*0.01,'様式E-4-2'!N57*RANDBETWEEN(80,90)*0.01),'様式E-4-2'!N57+RANDBETWEEN(1,3)),0),0)&amp;"】")</f>
        <v/>
      </c>
      <c r="O57" s="348" t="str">
        <f ca="1">IF('様式E-4-2'!O57="","","【"&amp;ROUND(IFERROR(IF(ABS('様式E-4-2'!O57)&gt;=10,IF('様式E-4-2'!O57&gt;=0,'様式E-4-2'!O57*RANDBETWEEN(80,90)*0.01,'様式E-4-2'!O57*RANDBETWEEN(110,120)*0.01),'様式E-4-2'!O57-RANDBETWEEN(1,3)),0),0)&amp;"～"&amp;ROUND(IFERROR(IF(ABS('様式E-4-2'!O57)&gt;=10,IF('様式E-4-2'!O57&gt;=0,'様式E-4-2'!O57*RANDBETWEEN(110,120)*0.01,'様式E-4-2'!O57*RANDBETWEEN(80,90)*0.01),'様式E-4-2'!O57+RANDBETWEEN(1,3)),0),0)&amp;"】")</f>
        <v/>
      </c>
      <c r="P57" s="348" t="e">
        <f ca="1">IF('様式E-4-2'!P57="","","【"&amp;ROUND(IFERROR(IF(ABS('様式E-4-2'!P57)&gt;=0.1,IF('様式E-4-2'!P57&gt;=0,'様式E-4-2'!P57*RANDBETWEEN(80,90),'様式E-4-2'!P57*RANDBETWEEN(110,120)),('様式E-4-2'!P57)*100-RANDBETWEEN(3,7)),0),0)&amp;"%～"&amp;ROUND(IFERROR(IF(ABS('様式E-4-2'!P57)&gt;=0.1,IF('様式E-4-2'!P57&gt;=0,'様式E-4-2'!P57*RANDBETWEEN(110,120),'様式E-4-2'!P57*RANDBETWEEN(80,90)),('様式E-4-2'!P57)*100+RANDBETWEEN(3,7)),0),0)&amp;"%】")</f>
        <v>#VALUE!</v>
      </c>
      <c r="Q57" s="349" t="str">
        <f ca="1">IF('様式E-4-2'!Q57="","","【"&amp;ROUND(IFERROR(IF(ABS('様式E-4-2'!Q57)&gt;=10,IF('様式E-4-2'!Q57&gt;=0,'様式E-4-2'!Q57*RANDBETWEEN(80,90)*0.01,'様式E-4-2'!Q57*RANDBETWEEN(110,120)*0.01),'様式E-4-2'!Q57-RANDBETWEEN(1,3)),0),0)&amp;"～"&amp;ROUND(IFERROR(IF(ABS('様式E-4-2'!Q57)&gt;=10,IF('様式E-4-2'!Q57&gt;=0,'様式E-4-2'!Q57*RANDBETWEEN(110,120)*0.01,'様式E-4-2'!Q57*RANDBETWEEN(80,90)*0.01),'様式E-4-2'!Q57+RANDBETWEEN(1,3)),0),0)&amp;"】")</f>
        <v/>
      </c>
      <c r="R57" s="348" t="str">
        <f ca="1">IF('様式E-4-2'!R57="","","【"&amp;ROUND(IFERROR(IF(ABS('様式E-4-2'!R57)&gt;=10,IF('様式E-4-2'!R57&gt;=0,'様式E-4-2'!R57*RANDBETWEEN(80,90)*0.01,'様式E-4-2'!R57*RANDBETWEEN(110,120)*0.01),'様式E-4-2'!R57-RANDBETWEEN(1,3)),0),0)&amp;"～"&amp;ROUND(IFERROR(IF(ABS('様式E-4-2'!R57)&gt;=10,IF('様式E-4-2'!R57&gt;=0,'様式E-4-2'!R57*RANDBETWEEN(110,120)*0.01,'様式E-4-2'!R57*RANDBETWEEN(80,90)*0.01),'様式E-4-2'!R57+RANDBETWEEN(1,3)),0),0)&amp;"】")</f>
        <v/>
      </c>
      <c r="S57" s="348" t="str">
        <f ca="1">IF('様式E-4-2'!S57="","","【"&amp;ROUND(IFERROR(IF(ABS('様式E-4-2'!S57)&gt;=10,IF('様式E-4-2'!S57&gt;=0,'様式E-4-2'!S57*RANDBETWEEN(80,90)*0.01,'様式E-4-2'!S57*RANDBETWEEN(110,120)*0.01),'様式E-4-2'!S57-RANDBETWEEN(1,3)),0),0)&amp;"～"&amp;ROUND(IFERROR(IF(ABS('様式E-4-2'!S57)&gt;=10,IF('様式E-4-2'!S57&gt;=0,'様式E-4-2'!S57*RANDBETWEEN(110,120)*0.01,'様式E-4-2'!S57*RANDBETWEEN(80,90)*0.01),'様式E-4-2'!S57+RANDBETWEEN(1,3)),0),0)&amp;"】")</f>
        <v/>
      </c>
      <c r="T57" s="348" t="str">
        <f ca="1">IF('様式E-4-2'!T57="","","【"&amp;ROUND(IFERROR(IF(ABS('様式E-4-2'!T57)&gt;=10,IF('様式E-4-2'!T57&gt;=0,'様式E-4-2'!T57*RANDBETWEEN(80,90)*0.01,'様式E-4-2'!T57*RANDBETWEEN(110,120)*0.01),'様式E-4-2'!T57-RANDBETWEEN(1,3)),0),0)&amp;"～"&amp;ROUND(IFERROR(IF(ABS('様式E-4-2'!T57)&gt;=10,IF('様式E-4-2'!T57&gt;=0,'様式E-4-2'!T57*RANDBETWEEN(110,120)*0.01,'様式E-4-2'!T57*RANDBETWEEN(80,90)*0.01),'様式E-4-2'!T57+RANDBETWEEN(1,3)),0),0)&amp;"】")</f>
        <v/>
      </c>
      <c r="U57" s="348" t="str">
        <f ca="1">IF('様式E-4-2'!U57="","","【"&amp;ROUND(IFERROR(IF(ABS('様式E-4-2'!U57)&gt;=10,IF('様式E-4-2'!U57&gt;=0,'様式E-4-2'!U57*RANDBETWEEN(80,90)*0.01,'様式E-4-2'!U57*RANDBETWEEN(110,120)*0.01),'様式E-4-2'!U57-RANDBETWEEN(1,3)),0),0)&amp;"～"&amp;ROUND(IFERROR(IF(ABS('様式E-4-2'!U57)&gt;=10,IF('様式E-4-2'!U57&gt;=0,'様式E-4-2'!U57*RANDBETWEEN(110,120)*0.01,'様式E-4-2'!U57*RANDBETWEEN(80,90)*0.01),'様式E-4-2'!U57+RANDBETWEEN(1,3)),0),0)&amp;"】")</f>
        <v/>
      </c>
      <c r="V57" s="348" t="e">
        <f ca="1">IF('様式E-4-2'!V57="","","【"&amp;ROUND(IFERROR(IF(ABS('様式E-4-2'!V57)&gt;=0.1,IF('様式E-4-2'!V57&gt;=0,'様式E-4-2'!V57*RANDBETWEEN(80,90),'様式E-4-2'!V57*RANDBETWEEN(110,120)),('様式E-4-2'!V57)*100-RANDBETWEEN(3,7)),0),0)&amp;"%～"&amp;ROUND(IFERROR(IF(ABS('様式E-4-2'!V57)&gt;=0.1,IF('様式E-4-2'!V57&gt;=0,'様式E-4-2'!V57*RANDBETWEEN(110,120),'様式E-4-2'!V57*RANDBETWEEN(80,90)),('様式E-4-2'!V57)*100+RANDBETWEEN(3,7)),0),0)&amp;"%】")</f>
        <v>#VALUE!</v>
      </c>
      <c r="W57" s="349" t="str">
        <f ca="1">IF('様式E-4-2'!W57="","","【"&amp;ROUND(IFERROR(IF(ABS('様式E-4-2'!W57)&gt;=10,IF('様式E-4-2'!W57&gt;=0,'様式E-4-2'!W57*RANDBETWEEN(80,90)*0.01,'様式E-4-2'!W57*RANDBETWEEN(110,120)*0.01),'様式E-4-2'!W57-RANDBETWEEN(1,3)),0),0)&amp;"～"&amp;ROUND(IFERROR(IF(ABS('様式E-4-2'!W57)&gt;=10,IF('様式E-4-2'!W57&gt;=0,'様式E-4-2'!W57*RANDBETWEEN(110,120)*0.01,'様式E-4-2'!W57*RANDBETWEEN(80,90)*0.01),'様式E-4-2'!W57+RANDBETWEEN(1,3)),0),0)&amp;"】")</f>
        <v/>
      </c>
      <c r="X57" s="348" t="str">
        <f ca="1">IF('様式E-4-2'!X57="","","【"&amp;ROUND(IFERROR(IF(ABS('様式E-4-2'!X57)&gt;=10,IF('様式E-4-2'!X57&gt;=0,'様式E-4-2'!X57*RANDBETWEEN(80,90)*0.01,'様式E-4-2'!X57*RANDBETWEEN(110,120)*0.01),'様式E-4-2'!X57-RANDBETWEEN(1,3)),0),0)&amp;"～"&amp;ROUND(IFERROR(IF(ABS('様式E-4-2'!X57)&gt;=10,IF('様式E-4-2'!X57&gt;=0,'様式E-4-2'!X57*RANDBETWEEN(110,120)*0.01,'様式E-4-2'!X57*RANDBETWEEN(80,90)*0.01),'様式E-4-2'!X57+RANDBETWEEN(1,3)),0),0)&amp;"】")</f>
        <v/>
      </c>
      <c r="Y57" s="348" t="str">
        <f ca="1">IF('様式E-4-2'!Y57="","","【"&amp;ROUND(IFERROR(IF(ABS('様式E-4-2'!Y57)&gt;=10,IF('様式E-4-2'!Y57&gt;=0,'様式E-4-2'!Y57*RANDBETWEEN(80,90)*0.01,'様式E-4-2'!Y57*RANDBETWEEN(110,120)*0.01),'様式E-4-2'!Y57-RANDBETWEEN(1,3)),0),0)&amp;"～"&amp;ROUND(IFERROR(IF(ABS('様式E-4-2'!Y57)&gt;=10,IF('様式E-4-2'!Y57&gt;=0,'様式E-4-2'!Y57*RANDBETWEEN(110,120)*0.01,'様式E-4-2'!Y57*RANDBETWEEN(80,90)*0.01),'様式E-4-2'!Y57+RANDBETWEEN(1,3)),0),0)&amp;"】")</f>
        <v/>
      </c>
      <c r="Z57" s="348" t="str">
        <f ca="1">IF('様式E-4-2'!Z57="","","【"&amp;ROUND(IFERROR(IF(ABS('様式E-4-2'!Z57)&gt;=10,IF('様式E-4-2'!Z57&gt;=0,'様式E-4-2'!Z57*RANDBETWEEN(80,90)*0.01,'様式E-4-2'!Z57*RANDBETWEEN(110,120)*0.01),'様式E-4-2'!Z57-RANDBETWEEN(1,3)),0),0)&amp;"～"&amp;ROUND(IFERROR(IF(ABS('様式E-4-2'!Z57)&gt;=10,IF('様式E-4-2'!Z57&gt;=0,'様式E-4-2'!Z57*RANDBETWEEN(110,120)*0.01,'様式E-4-2'!Z57*RANDBETWEEN(80,90)*0.01),'様式E-4-2'!Z57+RANDBETWEEN(1,3)),0),0)&amp;"】")</f>
        <v/>
      </c>
      <c r="AA57" s="348" t="str">
        <f ca="1">IF('様式E-4-2'!AA57="","","【"&amp;ROUND(IFERROR(IF(ABS('様式E-4-2'!AA57)&gt;=10,IF('様式E-4-2'!AA57&gt;=0,'様式E-4-2'!AA57*RANDBETWEEN(80,90)*0.01,'様式E-4-2'!AA57*RANDBETWEEN(110,120)*0.01),'様式E-4-2'!AA57-RANDBETWEEN(1,3)),0),0)&amp;"～"&amp;ROUND(IFERROR(IF(ABS('様式E-4-2'!AA57)&gt;=10,IF('様式E-4-2'!AA57&gt;=0,'様式E-4-2'!AA57*RANDBETWEEN(110,120)*0.01,'様式E-4-2'!AA57*RANDBETWEEN(80,90)*0.01),'様式E-4-2'!AA57+RANDBETWEEN(1,3)),0),0)&amp;"】")</f>
        <v/>
      </c>
      <c r="AB57" s="348" t="e">
        <f ca="1">IF('様式E-4-2'!AB57="","","【"&amp;ROUND(IFERROR(IF(ABS('様式E-4-2'!AB57)&gt;=0.1,IF('様式E-4-2'!AB57&gt;=0,'様式E-4-2'!AB57*RANDBETWEEN(80,90),'様式E-4-2'!AB57*RANDBETWEEN(110,120)),('様式E-4-2'!AB57)*100-RANDBETWEEN(3,7)),0),0)&amp;"%～"&amp;ROUND(IFERROR(IF(ABS('様式E-4-2'!AB57)&gt;=0.1,IF('様式E-4-2'!AB57&gt;=0,'様式E-4-2'!AB57*RANDBETWEEN(110,120),'様式E-4-2'!AB57*RANDBETWEEN(80,90)),('様式E-4-2'!AB57)*100+RANDBETWEEN(3,7)),0),0)&amp;"%】")</f>
        <v>#VALUE!</v>
      </c>
      <c r="AC57" s="349" t="str">
        <f ca="1">IF('様式E-4-2'!AC57="","","【"&amp;ROUND(IFERROR(IF(ABS('様式E-4-2'!AC57)&gt;=10,IF('様式E-4-2'!AC57&gt;=0,'様式E-4-2'!AC57*RANDBETWEEN(80,90)*0.01,'様式E-4-2'!AC57*RANDBETWEEN(110,120)*0.01),'様式E-4-2'!AC57-RANDBETWEEN(1,3)),0),0)&amp;"～"&amp;ROUND(IFERROR(IF(ABS('様式E-4-2'!AC57)&gt;=10,IF('様式E-4-2'!AC57&gt;=0,'様式E-4-2'!AC57*RANDBETWEEN(110,120)*0.01,'様式E-4-2'!AC57*RANDBETWEEN(80,90)*0.01),'様式E-4-2'!AC57+RANDBETWEEN(1,3)),0),0)&amp;"】")</f>
        <v/>
      </c>
      <c r="AD57" s="348" t="str">
        <f ca="1">IF('様式E-4-2'!AD57="","","【"&amp;ROUND(IFERROR(IF(ABS('様式E-4-2'!AD57)&gt;=10,IF('様式E-4-2'!AD57&gt;=0,'様式E-4-2'!AD57*RANDBETWEEN(80,90)*0.01,'様式E-4-2'!AD57*RANDBETWEEN(110,120)*0.01),'様式E-4-2'!AD57-RANDBETWEEN(1,3)),0),0)&amp;"～"&amp;ROUND(IFERROR(IF(ABS('様式E-4-2'!AD57)&gt;=10,IF('様式E-4-2'!AD57&gt;=0,'様式E-4-2'!AD57*RANDBETWEEN(110,120)*0.01,'様式E-4-2'!AD57*RANDBETWEEN(80,90)*0.01),'様式E-4-2'!AD57+RANDBETWEEN(1,3)),0),0)&amp;"】")</f>
        <v/>
      </c>
      <c r="AE57" s="348" t="str">
        <f ca="1">IF('様式E-4-2'!AE57="","","【"&amp;ROUND(IFERROR(IF(ABS('様式E-4-2'!AE57)&gt;=10,IF('様式E-4-2'!AE57&gt;=0,'様式E-4-2'!AE57*RANDBETWEEN(80,90)*0.01,'様式E-4-2'!AE57*RANDBETWEEN(110,120)*0.01),'様式E-4-2'!AE57-RANDBETWEEN(1,3)),0),0)&amp;"～"&amp;ROUND(IFERROR(IF(ABS('様式E-4-2'!AE57)&gt;=10,IF('様式E-4-2'!AE57&gt;=0,'様式E-4-2'!AE57*RANDBETWEEN(110,120)*0.01,'様式E-4-2'!AE57*RANDBETWEEN(80,90)*0.01),'様式E-4-2'!AE57+RANDBETWEEN(1,3)),0),0)&amp;"】")</f>
        <v/>
      </c>
      <c r="AF57" s="348" t="str">
        <f ca="1">IF('様式E-4-2'!AF57="","","【"&amp;ROUND(IFERROR(IF(ABS('様式E-4-2'!AF57)&gt;=10,IF('様式E-4-2'!AF57&gt;=0,'様式E-4-2'!AF57*RANDBETWEEN(80,90)*0.01,'様式E-4-2'!AF57*RANDBETWEEN(110,120)*0.01),'様式E-4-2'!AF57-RANDBETWEEN(1,3)),0),0)&amp;"～"&amp;ROUND(IFERROR(IF(ABS('様式E-4-2'!AF57)&gt;=10,IF('様式E-4-2'!AF57&gt;=0,'様式E-4-2'!AF57*RANDBETWEEN(110,120)*0.01,'様式E-4-2'!AF57*RANDBETWEEN(80,90)*0.01),'様式E-4-2'!AF57+RANDBETWEEN(1,3)),0),0)&amp;"】")</f>
        <v/>
      </c>
      <c r="AG57" s="348" t="str">
        <f ca="1">IF('様式E-4-2'!AG57="","","【"&amp;ROUND(IFERROR(IF(ABS('様式E-4-2'!AG57)&gt;=10,IF('様式E-4-2'!AG57&gt;=0,'様式E-4-2'!AG57*RANDBETWEEN(80,90)*0.01,'様式E-4-2'!AG57*RANDBETWEEN(110,120)*0.01),'様式E-4-2'!AG57-RANDBETWEEN(1,3)),0),0)&amp;"～"&amp;ROUND(IFERROR(IF(ABS('様式E-4-2'!AG57)&gt;=10,IF('様式E-4-2'!AG57&gt;=0,'様式E-4-2'!AG57*RANDBETWEEN(110,120)*0.01,'様式E-4-2'!AG57*RANDBETWEEN(80,90)*0.01),'様式E-4-2'!AG57+RANDBETWEEN(1,3)),0),0)&amp;"】")</f>
        <v/>
      </c>
      <c r="AH57" s="348" t="e">
        <f ca="1">IF('様式E-4-2'!AH57="","","【"&amp;ROUND(IFERROR(IF(ABS('様式E-4-2'!AH57)&gt;=0.1,IF('様式E-4-2'!AH57&gt;=0,'様式E-4-2'!AH57*RANDBETWEEN(80,90),'様式E-4-2'!AH57*RANDBETWEEN(110,120)),('様式E-4-2'!AH57)*100-RANDBETWEEN(3,7)),0),0)&amp;"%～"&amp;ROUND(IFERROR(IF(ABS('様式E-4-2'!AH57)&gt;=0.1,IF('様式E-4-2'!AH57&gt;=0,'様式E-4-2'!AH57*RANDBETWEEN(110,120),'様式E-4-2'!AH57*RANDBETWEEN(80,90)),('様式E-4-2'!AH57)*100+RANDBETWEEN(3,7)),0),0)&amp;"%】")</f>
        <v>#VALUE!</v>
      </c>
      <c r="AI57" s="347" t="str">
        <f ca="1">IF('様式E-4-2'!AI57="","","【"&amp;ROUND(IFERROR(IF(ABS('様式E-4-2'!AI57)&gt;=10,IF('様式E-4-2'!AI57&gt;=0,'様式E-4-2'!AI57*RANDBETWEEN(80,90)*0.01,'様式E-4-2'!AI57*RANDBETWEEN(110,120)*0.01),'様式E-4-2'!AI57-RANDBETWEEN(1,3)),0),0)&amp;"～"&amp;ROUND(IFERROR(IF(ABS('様式E-4-2'!AI57)&gt;=10,IF('様式E-4-2'!AI57&gt;=0,'様式E-4-2'!AI57*RANDBETWEEN(110,120)*0.01,'様式E-4-2'!AI57*RANDBETWEEN(80,90)*0.01),'様式E-4-2'!AI57+RANDBETWEEN(1,3)),0),0)&amp;"】")</f>
        <v/>
      </c>
      <c r="AJ57" s="348" t="str">
        <f ca="1">IF('様式E-4-2'!AJ57="","","【"&amp;ROUND(IFERROR(IF(ABS('様式E-4-2'!AJ57)&gt;=10,IF('様式E-4-2'!AJ57&gt;=0,'様式E-4-2'!AJ57*RANDBETWEEN(80,90)*0.01,'様式E-4-2'!AJ57*RANDBETWEEN(110,120)*0.01),'様式E-4-2'!AJ57-RANDBETWEEN(1,3)),0),0)&amp;"～"&amp;ROUND(IFERROR(IF(ABS('様式E-4-2'!AJ57)&gt;=10,IF('様式E-4-2'!AJ57&gt;=0,'様式E-4-2'!AJ57*RANDBETWEEN(110,120)*0.01,'様式E-4-2'!AJ57*RANDBETWEEN(80,90)*0.01),'様式E-4-2'!AJ57+RANDBETWEEN(1,3)),0),0)&amp;"】")</f>
        <v/>
      </c>
      <c r="AK57" s="348" t="str">
        <f ca="1">IF('様式E-4-2'!AK57="","","【"&amp;ROUND(IFERROR(IF(ABS('様式E-4-2'!AK57)&gt;=10,IF('様式E-4-2'!AK57&gt;=0,'様式E-4-2'!AK57*RANDBETWEEN(80,90)*0.01,'様式E-4-2'!AK57*RANDBETWEEN(110,120)*0.01),'様式E-4-2'!AK57-RANDBETWEEN(1,3)),0),0)&amp;"～"&amp;ROUND(IFERROR(IF(ABS('様式E-4-2'!AK57)&gt;=10,IF('様式E-4-2'!AK57&gt;=0,'様式E-4-2'!AK57*RANDBETWEEN(110,120)*0.01,'様式E-4-2'!AK57*RANDBETWEEN(80,90)*0.01),'様式E-4-2'!AK57+RANDBETWEEN(1,3)),0),0)&amp;"】")</f>
        <v/>
      </c>
      <c r="AL57" s="348" t="str">
        <f ca="1">IF('様式E-4-2'!AL57="","","【"&amp;ROUND(IFERROR(IF(ABS('様式E-4-2'!AL57)&gt;=10,IF('様式E-4-2'!AL57&gt;=0,'様式E-4-2'!AL57*RANDBETWEEN(80,90)*0.01,'様式E-4-2'!AL57*RANDBETWEEN(110,120)*0.01),'様式E-4-2'!AL57-RANDBETWEEN(1,3)),0),0)&amp;"～"&amp;ROUND(IFERROR(IF(ABS('様式E-4-2'!AL57)&gt;=10,IF('様式E-4-2'!AL57&gt;=0,'様式E-4-2'!AL57*RANDBETWEEN(110,120)*0.01,'様式E-4-2'!AL57*RANDBETWEEN(80,90)*0.01),'様式E-4-2'!AL57+RANDBETWEEN(1,3)),0),0)&amp;"】")</f>
        <v/>
      </c>
      <c r="AM57" s="348" t="str">
        <f ca="1">IF('様式E-4-2'!AM57="","","【"&amp;ROUND(IFERROR(IF(ABS('様式E-4-2'!AM57)&gt;=10,IF('様式E-4-2'!AM57&gt;=0,'様式E-4-2'!AM57*RANDBETWEEN(80,90)*0.01,'様式E-4-2'!AM57*RANDBETWEEN(110,120)*0.01),'様式E-4-2'!AM57-RANDBETWEEN(1,3)),0),0)&amp;"～"&amp;ROUND(IFERROR(IF(ABS('様式E-4-2'!AM57)&gt;=10,IF('様式E-4-2'!AM57&gt;=0,'様式E-4-2'!AM57*RANDBETWEEN(110,120)*0.01,'様式E-4-2'!AM57*RANDBETWEEN(80,90)*0.01),'様式E-4-2'!AM57+RANDBETWEEN(1,3)),0),0)&amp;"】")</f>
        <v/>
      </c>
      <c r="AN57" s="350" t="e">
        <f ca="1">IF('様式E-4-2'!AN57="","","【"&amp;ROUND(IFERROR(IF(ABS('様式E-4-2'!AN57)&gt;=0.1,IF('様式E-4-2'!AN57&gt;=0,'様式E-4-2'!AN57*RANDBETWEEN(80,90),'様式E-4-2'!AN57*RANDBETWEEN(110,120)),('様式E-4-2'!AN57)*100-RANDBETWEEN(3,7)),0),0)&amp;"%～"&amp;ROUND(IFERROR(IF(ABS('様式E-4-2'!AN57)&gt;=0.1,IF('様式E-4-2'!AN57&gt;=0,'様式E-4-2'!AN57*RANDBETWEEN(110,120),'様式E-4-2'!AN57*RANDBETWEEN(80,90)),('様式E-4-2'!AN57)*100+RANDBETWEEN(3,7)),0),0)&amp;"%】")</f>
        <v>#VALUE!</v>
      </c>
    </row>
    <row r="58" spans="2:40" ht="25.5" customHeight="1">
      <c r="B58" s="322" t="s">
        <v>397</v>
      </c>
      <c r="C58" s="321"/>
      <c r="D58" s="321"/>
      <c r="E58" s="321"/>
      <c r="F58" s="321"/>
      <c r="G58" s="321"/>
      <c r="H58" s="321"/>
      <c r="I58" s="103"/>
      <c r="J58" s="104"/>
      <c r="K58" s="103"/>
      <c r="L58" s="163"/>
      <c r="M58" s="163"/>
      <c r="N58" s="163"/>
      <c r="O58" s="163"/>
      <c r="P58" s="105"/>
      <c r="Q58" s="106"/>
      <c r="R58" s="163"/>
      <c r="S58" s="163"/>
      <c r="T58" s="163"/>
      <c r="U58" s="163"/>
      <c r="V58" s="105"/>
      <c r="W58" s="106"/>
      <c r="X58" s="163"/>
      <c r="Y58" s="163"/>
      <c r="Z58" s="163"/>
      <c r="AA58" s="163"/>
      <c r="AB58" s="105"/>
      <c r="AC58" s="106"/>
      <c r="AD58" s="163"/>
      <c r="AE58" s="163"/>
      <c r="AF58" s="163"/>
      <c r="AG58" s="163"/>
      <c r="AH58" s="104"/>
      <c r="AI58" s="107"/>
      <c r="AJ58" s="108"/>
      <c r="AK58" s="108"/>
      <c r="AL58" s="108"/>
      <c r="AM58" s="108"/>
      <c r="AN58" s="109"/>
    </row>
    <row r="59" spans="2:40" ht="25.5" customHeight="1">
      <c r="B59" s="33"/>
      <c r="C59" s="34"/>
      <c r="D59" s="35" t="s">
        <v>383</v>
      </c>
      <c r="E59" s="974" t="str">
        <f>IF('様式E-4-2'!E59:H59="","",'様式E-4-2'!E59:H59)</f>
        <v/>
      </c>
      <c r="F59" s="974"/>
      <c r="G59" s="974"/>
      <c r="H59" s="1019"/>
      <c r="I59" s="110" t="str">
        <f>IF('様式E-4-2'!I59="","",'様式E-4-2'!I59)</f>
        <v/>
      </c>
      <c r="J59" s="111" t="str">
        <f>IF('様式E-4-2'!J59="","",'様式E-4-2'!J59)</f>
        <v/>
      </c>
      <c r="K59" s="112" t="str">
        <f ca="1">IF('様式E-4-2'!K59="","","【"&amp;ROUND(IFERROR(IF(ABS('様式E-4-2'!K59)&gt;=10,IF('様式E-4-2'!K59&gt;=0,'様式E-4-2'!K59*RANDBETWEEN(80,90)*0.01,'様式E-4-2'!K59*RANDBETWEEN(110,120)*0.01),'様式E-4-2'!K59-RANDBETWEEN(1,3)),0),0)&amp;"～"&amp;ROUND(IFERROR(IF(ABS('様式E-4-2'!K59)&gt;=10,IF('様式E-4-2'!K59&gt;=0,'様式E-4-2'!K59*RANDBETWEEN(110,120)*0.01,'様式E-4-2'!K59*RANDBETWEEN(80,90)*0.01),'様式E-4-2'!K59+RANDBETWEEN(1,3)),0),0)&amp;"】")</f>
        <v/>
      </c>
      <c r="L59" s="25" t="str">
        <f ca="1">IF('様式E-4-2'!L59="","","【"&amp;ROUND(IFERROR(IF(ABS('様式E-4-2'!L59)&gt;=10,IF('様式E-4-2'!L59&gt;=0,'様式E-4-2'!L59*RANDBETWEEN(80,90)*0.01,'様式E-4-2'!L59*RANDBETWEEN(110,120)*0.01),'様式E-4-2'!L59-RANDBETWEEN(1,3)),0),0)&amp;"～"&amp;ROUND(IFERROR(IF(ABS('様式E-4-2'!L59)&gt;=10,IF('様式E-4-2'!L59&gt;=0,'様式E-4-2'!L59*RANDBETWEEN(110,120)*0.01,'様式E-4-2'!L59*RANDBETWEEN(80,90)*0.01),'様式E-4-2'!L59+RANDBETWEEN(1,3)),0),0)&amp;"】")</f>
        <v/>
      </c>
      <c r="M59" s="25" t="str">
        <f ca="1">IF('様式E-4-2'!M59="","","【"&amp;ROUND(IFERROR(IF(ABS('様式E-4-2'!M59)&gt;=10,IF('様式E-4-2'!M59&gt;=0,'様式E-4-2'!M59*RANDBETWEEN(80,90)*0.01,'様式E-4-2'!M59*RANDBETWEEN(110,120)*0.01),'様式E-4-2'!M59-RANDBETWEEN(1,3)),0),0)&amp;"～"&amp;ROUND(IFERROR(IF(ABS('様式E-4-2'!M59)&gt;=10,IF('様式E-4-2'!M59&gt;=0,'様式E-4-2'!M59*RANDBETWEEN(110,120)*0.01,'様式E-4-2'!M59*RANDBETWEEN(80,90)*0.01),'様式E-4-2'!M59+RANDBETWEEN(1,3)),0),0)&amp;"】")</f>
        <v/>
      </c>
      <c r="N59" s="25" t="str">
        <f ca="1">IF('様式E-4-2'!N59="","","【"&amp;ROUND(IFERROR(IF(ABS('様式E-4-2'!N59)&gt;=10,IF('様式E-4-2'!N59&gt;=0,'様式E-4-2'!N59*RANDBETWEEN(80,90)*0.01,'様式E-4-2'!N59*RANDBETWEEN(110,120)*0.01),'様式E-4-2'!N59-RANDBETWEEN(1,3)),0),0)&amp;"～"&amp;ROUND(IFERROR(IF(ABS('様式E-4-2'!N59)&gt;=10,IF('様式E-4-2'!N59&gt;=0,'様式E-4-2'!N59*RANDBETWEEN(110,120)*0.01,'様式E-4-2'!N59*RANDBETWEEN(80,90)*0.01),'様式E-4-2'!N59+RANDBETWEEN(1,3)),0),0)&amp;"】")</f>
        <v/>
      </c>
      <c r="O59" s="25" t="str">
        <f ca="1">IF('様式E-4-2'!O59="","","【"&amp;ROUND(IFERROR(IF(ABS('様式E-4-2'!O59)&gt;=10,IF('様式E-4-2'!O59&gt;=0,'様式E-4-2'!O59*RANDBETWEEN(80,90)*0.01,'様式E-4-2'!O59*RANDBETWEEN(110,120)*0.01),'様式E-4-2'!O59-RANDBETWEEN(1,3)),0),0)&amp;"～"&amp;ROUND(IFERROR(IF(ABS('様式E-4-2'!O59)&gt;=10,IF('様式E-4-2'!O59&gt;=0,'様式E-4-2'!O59*RANDBETWEEN(110,120)*0.01,'様式E-4-2'!O59*RANDBETWEEN(80,90)*0.01),'様式E-4-2'!O59+RANDBETWEEN(1,3)),0),0)&amp;"】")</f>
        <v/>
      </c>
      <c r="P59" s="348" t="e">
        <f ca="1">IF('様式E-4-2'!P59="","","【"&amp;ROUND(IFERROR(IF(ABS('様式E-4-2'!P59)&gt;=0.1,IF('様式E-4-2'!P59&gt;=0,'様式E-4-2'!P59*RANDBETWEEN(80,90),'様式E-4-2'!P59*RANDBETWEEN(110,120)),('様式E-4-2'!P59)*100-RANDBETWEEN(3,7)),0),0)&amp;"%～"&amp;ROUND(IFERROR(IF(ABS('様式E-4-2'!P59)&gt;=0.1,IF('様式E-4-2'!P59&gt;=0,'様式E-4-2'!P59*RANDBETWEEN(110,120),'様式E-4-2'!P59*RANDBETWEEN(80,90)),('様式E-4-2'!P59)*100+RANDBETWEEN(3,7)),0),0)&amp;"%】")</f>
        <v>#DIV/0!</v>
      </c>
      <c r="Q59" s="47" t="str">
        <f ca="1">IF('様式E-4-2'!Q59="","","【"&amp;ROUND(IFERROR(IF(ABS('様式E-4-2'!Q59)&gt;=10,IF('様式E-4-2'!Q59&gt;=0,'様式E-4-2'!Q59*RANDBETWEEN(80,90)*0.01,'様式E-4-2'!Q59*RANDBETWEEN(110,120)*0.01),'様式E-4-2'!Q59-RANDBETWEEN(1,3)),0),0)&amp;"～"&amp;ROUND(IFERROR(IF(ABS('様式E-4-2'!Q59)&gt;=10,IF('様式E-4-2'!Q59&gt;=0,'様式E-4-2'!Q59*RANDBETWEEN(110,120)*0.01,'様式E-4-2'!Q59*RANDBETWEEN(80,90)*0.01),'様式E-4-2'!Q59+RANDBETWEEN(1,3)),0),0)&amp;"】")</f>
        <v/>
      </c>
      <c r="R59" s="25" t="str">
        <f ca="1">IF('様式E-4-2'!R59="","","【"&amp;ROUND(IFERROR(IF(ABS('様式E-4-2'!R59)&gt;=10,IF('様式E-4-2'!R59&gt;=0,'様式E-4-2'!R59*RANDBETWEEN(80,90)*0.01,'様式E-4-2'!R59*RANDBETWEEN(110,120)*0.01),'様式E-4-2'!R59-RANDBETWEEN(1,3)),0),0)&amp;"～"&amp;ROUND(IFERROR(IF(ABS('様式E-4-2'!R59)&gt;=10,IF('様式E-4-2'!R59&gt;=0,'様式E-4-2'!R59*RANDBETWEEN(110,120)*0.01,'様式E-4-2'!R59*RANDBETWEEN(80,90)*0.01),'様式E-4-2'!R59+RANDBETWEEN(1,3)),0),0)&amp;"】")</f>
        <v/>
      </c>
      <c r="S59" s="25" t="str">
        <f ca="1">IF('様式E-4-2'!S59="","","【"&amp;ROUND(IFERROR(IF(ABS('様式E-4-2'!S59)&gt;=10,IF('様式E-4-2'!S59&gt;=0,'様式E-4-2'!S59*RANDBETWEEN(80,90)*0.01,'様式E-4-2'!S59*RANDBETWEEN(110,120)*0.01),'様式E-4-2'!S59-RANDBETWEEN(1,3)),0),0)&amp;"～"&amp;ROUND(IFERROR(IF(ABS('様式E-4-2'!S59)&gt;=10,IF('様式E-4-2'!S59&gt;=0,'様式E-4-2'!S59*RANDBETWEEN(110,120)*0.01,'様式E-4-2'!S59*RANDBETWEEN(80,90)*0.01),'様式E-4-2'!S59+RANDBETWEEN(1,3)),0),0)&amp;"】")</f>
        <v/>
      </c>
      <c r="T59" s="25" t="str">
        <f ca="1">IF('様式E-4-2'!T59="","","【"&amp;ROUND(IFERROR(IF(ABS('様式E-4-2'!T59)&gt;=10,IF('様式E-4-2'!T59&gt;=0,'様式E-4-2'!T59*RANDBETWEEN(80,90)*0.01,'様式E-4-2'!T59*RANDBETWEEN(110,120)*0.01),'様式E-4-2'!T59-RANDBETWEEN(1,3)),0),0)&amp;"～"&amp;ROUND(IFERROR(IF(ABS('様式E-4-2'!T59)&gt;=10,IF('様式E-4-2'!T59&gt;=0,'様式E-4-2'!T59*RANDBETWEEN(110,120)*0.01,'様式E-4-2'!T59*RANDBETWEEN(80,90)*0.01),'様式E-4-2'!T59+RANDBETWEEN(1,3)),0),0)&amp;"】")</f>
        <v/>
      </c>
      <c r="U59" s="25" t="str">
        <f ca="1">IF('様式E-4-2'!U59="","","【"&amp;ROUND(IFERROR(IF(ABS('様式E-4-2'!U59)&gt;=10,IF('様式E-4-2'!U59&gt;=0,'様式E-4-2'!U59*RANDBETWEEN(80,90)*0.01,'様式E-4-2'!U59*RANDBETWEEN(110,120)*0.01),'様式E-4-2'!U59-RANDBETWEEN(1,3)),0),0)&amp;"～"&amp;ROUND(IFERROR(IF(ABS('様式E-4-2'!U59)&gt;=10,IF('様式E-4-2'!U59&gt;=0,'様式E-4-2'!U59*RANDBETWEEN(110,120)*0.01,'様式E-4-2'!U59*RANDBETWEEN(80,90)*0.01),'様式E-4-2'!U59+RANDBETWEEN(1,3)),0),0)&amp;"】")</f>
        <v/>
      </c>
      <c r="V59" s="348" t="e">
        <f ca="1">IF('様式E-4-2'!V59="","","【"&amp;ROUND(IFERROR(IF(ABS('様式E-4-2'!V59)&gt;=0.1,IF('様式E-4-2'!V59&gt;=0,'様式E-4-2'!V59*RANDBETWEEN(80,90),'様式E-4-2'!V59*RANDBETWEEN(110,120)),('様式E-4-2'!V59)*100-RANDBETWEEN(3,7)),0),0)&amp;"%～"&amp;ROUND(IFERROR(IF(ABS('様式E-4-2'!V59)&gt;=0.1,IF('様式E-4-2'!V59&gt;=0,'様式E-4-2'!V59*RANDBETWEEN(110,120),'様式E-4-2'!V59*RANDBETWEEN(80,90)),('様式E-4-2'!V59)*100+RANDBETWEEN(3,7)),0),0)&amp;"%】")</f>
        <v>#DIV/0!</v>
      </c>
      <c r="W59" s="47" t="str">
        <f ca="1">IF('様式E-4-2'!W59="","","【"&amp;ROUND(IFERROR(IF(ABS('様式E-4-2'!W59)&gt;=10,IF('様式E-4-2'!W59&gt;=0,'様式E-4-2'!W59*RANDBETWEEN(80,90)*0.01,'様式E-4-2'!W59*RANDBETWEEN(110,120)*0.01),'様式E-4-2'!W59-RANDBETWEEN(1,3)),0),0)&amp;"～"&amp;ROUND(IFERROR(IF(ABS('様式E-4-2'!W59)&gt;=10,IF('様式E-4-2'!W59&gt;=0,'様式E-4-2'!W59*RANDBETWEEN(110,120)*0.01,'様式E-4-2'!W59*RANDBETWEEN(80,90)*0.01),'様式E-4-2'!W59+RANDBETWEEN(1,3)),0),0)&amp;"】")</f>
        <v/>
      </c>
      <c r="X59" s="25" t="str">
        <f ca="1">IF('様式E-4-2'!X59="","","【"&amp;ROUND(IFERROR(IF(ABS('様式E-4-2'!X59)&gt;=10,IF('様式E-4-2'!X59&gt;=0,'様式E-4-2'!X59*RANDBETWEEN(80,90)*0.01,'様式E-4-2'!X59*RANDBETWEEN(110,120)*0.01),'様式E-4-2'!X59-RANDBETWEEN(1,3)),0),0)&amp;"～"&amp;ROUND(IFERROR(IF(ABS('様式E-4-2'!X59)&gt;=10,IF('様式E-4-2'!X59&gt;=0,'様式E-4-2'!X59*RANDBETWEEN(110,120)*0.01,'様式E-4-2'!X59*RANDBETWEEN(80,90)*0.01),'様式E-4-2'!X59+RANDBETWEEN(1,3)),0),0)&amp;"】")</f>
        <v/>
      </c>
      <c r="Y59" s="25" t="str">
        <f ca="1">IF('様式E-4-2'!Y59="","","【"&amp;ROUND(IFERROR(IF(ABS('様式E-4-2'!Y59)&gt;=10,IF('様式E-4-2'!Y59&gt;=0,'様式E-4-2'!Y59*RANDBETWEEN(80,90)*0.01,'様式E-4-2'!Y59*RANDBETWEEN(110,120)*0.01),'様式E-4-2'!Y59-RANDBETWEEN(1,3)),0),0)&amp;"～"&amp;ROUND(IFERROR(IF(ABS('様式E-4-2'!Y59)&gt;=10,IF('様式E-4-2'!Y59&gt;=0,'様式E-4-2'!Y59*RANDBETWEEN(110,120)*0.01,'様式E-4-2'!Y59*RANDBETWEEN(80,90)*0.01),'様式E-4-2'!Y59+RANDBETWEEN(1,3)),0),0)&amp;"】")</f>
        <v/>
      </c>
      <c r="Z59" s="25" t="str">
        <f ca="1">IF('様式E-4-2'!Z59="","","【"&amp;ROUND(IFERROR(IF(ABS('様式E-4-2'!Z59)&gt;=10,IF('様式E-4-2'!Z59&gt;=0,'様式E-4-2'!Z59*RANDBETWEEN(80,90)*0.01,'様式E-4-2'!Z59*RANDBETWEEN(110,120)*0.01),'様式E-4-2'!Z59-RANDBETWEEN(1,3)),0),0)&amp;"～"&amp;ROUND(IFERROR(IF(ABS('様式E-4-2'!Z59)&gt;=10,IF('様式E-4-2'!Z59&gt;=0,'様式E-4-2'!Z59*RANDBETWEEN(110,120)*0.01,'様式E-4-2'!Z59*RANDBETWEEN(80,90)*0.01),'様式E-4-2'!Z59+RANDBETWEEN(1,3)),0),0)&amp;"】")</f>
        <v/>
      </c>
      <c r="AA59" s="25" t="str">
        <f ca="1">IF('様式E-4-2'!AA59="","","【"&amp;ROUND(IFERROR(IF(ABS('様式E-4-2'!AA59)&gt;=10,IF('様式E-4-2'!AA59&gt;=0,'様式E-4-2'!AA59*RANDBETWEEN(80,90)*0.01,'様式E-4-2'!AA59*RANDBETWEEN(110,120)*0.01),'様式E-4-2'!AA59-RANDBETWEEN(1,3)),0),0)&amp;"～"&amp;ROUND(IFERROR(IF(ABS('様式E-4-2'!AA59)&gt;=10,IF('様式E-4-2'!AA59&gt;=0,'様式E-4-2'!AA59*RANDBETWEEN(110,120)*0.01,'様式E-4-2'!AA59*RANDBETWEEN(80,90)*0.01),'様式E-4-2'!AA59+RANDBETWEEN(1,3)),0),0)&amp;"】")</f>
        <v/>
      </c>
      <c r="AB59" s="348" t="e">
        <f ca="1">IF('様式E-4-2'!AB59="","","【"&amp;ROUND(IFERROR(IF(ABS('様式E-4-2'!AB59)&gt;=0.1,IF('様式E-4-2'!AB59&gt;=0,'様式E-4-2'!AB59*RANDBETWEEN(80,90),'様式E-4-2'!AB59*RANDBETWEEN(110,120)),('様式E-4-2'!AB59)*100-RANDBETWEEN(3,7)),0),0)&amp;"%～"&amp;ROUND(IFERROR(IF(ABS('様式E-4-2'!AB59)&gt;=0.1,IF('様式E-4-2'!AB59&gt;=0,'様式E-4-2'!AB59*RANDBETWEEN(110,120),'様式E-4-2'!AB59*RANDBETWEEN(80,90)),('様式E-4-2'!AB59)*100+RANDBETWEEN(3,7)),0),0)&amp;"%】")</f>
        <v>#DIV/0!</v>
      </c>
      <c r="AC59" s="47" t="str">
        <f ca="1">IF('様式E-4-2'!AC59="","","【"&amp;ROUND(IFERROR(IF(ABS('様式E-4-2'!AC59)&gt;=10,IF('様式E-4-2'!AC59&gt;=0,'様式E-4-2'!AC59*RANDBETWEEN(80,90)*0.01,'様式E-4-2'!AC59*RANDBETWEEN(110,120)*0.01),'様式E-4-2'!AC59-RANDBETWEEN(1,3)),0),0)&amp;"～"&amp;ROUND(IFERROR(IF(ABS('様式E-4-2'!AC59)&gt;=10,IF('様式E-4-2'!AC59&gt;=0,'様式E-4-2'!AC59*RANDBETWEEN(110,120)*0.01,'様式E-4-2'!AC59*RANDBETWEEN(80,90)*0.01),'様式E-4-2'!AC59+RANDBETWEEN(1,3)),0),0)&amp;"】")</f>
        <v/>
      </c>
      <c r="AD59" s="25" t="str">
        <f ca="1">IF('様式E-4-2'!AD59="","","【"&amp;ROUND(IFERROR(IF(ABS('様式E-4-2'!AD59)&gt;=10,IF('様式E-4-2'!AD59&gt;=0,'様式E-4-2'!AD59*RANDBETWEEN(80,90)*0.01,'様式E-4-2'!AD59*RANDBETWEEN(110,120)*0.01),'様式E-4-2'!AD59-RANDBETWEEN(1,3)),0),0)&amp;"～"&amp;ROUND(IFERROR(IF(ABS('様式E-4-2'!AD59)&gt;=10,IF('様式E-4-2'!AD59&gt;=0,'様式E-4-2'!AD59*RANDBETWEEN(110,120)*0.01,'様式E-4-2'!AD59*RANDBETWEEN(80,90)*0.01),'様式E-4-2'!AD59+RANDBETWEEN(1,3)),0),0)&amp;"】")</f>
        <v/>
      </c>
      <c r="AE59" s="25" t="str">
        <f ca="1">IF('様式E-4-2'!AE59="","","【"&amp;ROUND(IFERROR(IF(ABS('様式E-4-2'!AE59)&gt;=10,IF('様式E-4-2'!AE59&gt;=0,'様式E-4-2'!AE59*RANDBETWEEN(80,90)*0.01,'様式E-4-2'!AE59*RANDBETWEEN(110,120)*0.01),'様式E-4-2'!AE59-RANDBETWEEN(1,3)),0),0)&amp;"～"&amp;ROUND(IFERROR(IF(ABS('様式E-4-2'!AE59)&gt;=10,IF('様式E-4-2'!AE59&gt;=0,'様式E-4-2'!AE59*RANDBETWEEN(110,120)*0.01,'様式E-4-2'!AE59*RANDBETWEEN(80,90)*0.01),'様式E-4-2'!AE59+RANDBETWEEN(1,3)),0),0)&amp;"】")</f>
        <v/>
      </c>
      <c r="AF59" s="25" t="str">
        <f ca="1">IF('様式E-4-2'!AF59="","","【"&amp;ROUND(IFERROR(IF(ABS('様式E-4-2'!AF59)&gt;=10,IF('様式E-4-2'!AF59&gt;=0,'様式E-4-2'!AF59*RANDBETWEEN(80,90)*0.01,'様式E-4-2'!AF59*RANDBETWEEN(110,120)*0.01),'様式E-4-2'!AF59-RANDBETWEEN(1,3)),0),0)&amp;"～"&amp;ROUND(IFERROR(IF(ABS('様式E-4-2'!AF59)&gt;=10,IF('様式E-4-2'!AF59&gt;=0,'様式E-4-2'!AF59*RANDBETWEEN(110,120)*0.01,'様式E-4-2'!AF59*RANDBETWEEN(80,90)*0.01),'様式E-4-2'!AF59+RANDBETWEEN(1,3)),0),0)&amp;"】")</f>
        <v/>
      </c>
      <c r="AG59" s="25" t="str">
        <f ca="1">IF('様式E-4-2'!AG59="","","【"&amp;ROUND(IFERROR(IF(ABS('様式E-4-2'!AG59)&gt;=10,IF('様式E-4-2'!AG59&gt;=0,'様式E-4-2'!AG59*RANDBETWEEN(80,90)*0.01,'様式E-4-2'!AG59*RANDBETWEEN(110,120)*0.01),'様式E-4-2'!AG59-RANDBETWEEN(1,3)),0),0)&amp;"～"&amp;ROUND(IFERROR(IF(ABS('様式E-4-2'!AG59)&gt;=10,IF('様式E-4-2'!AG59&gt;=0,'様式E-4-2'!AG59*RANDBETWEEN(110,120)*0.01,'様式E-4-2'!AG59*RANDBETWEEN(80,90)*0.01),'様式E-4-2'!AG59+RANDBETWEEN(1,3)),0),0)&amp;"】")</f>
        <v/>
      </c>
      <c r="AH59" s="348" t="e">
        <f ca="1">IF('様式E-4-2'!AH59="","","【"&amp;ROUND(IFERROR(IF(ABS('様式E-4-2'!AH59)&gt;=0.1,IF('様式E-4-2'!AH59&gt;=0,'様式E-4-2'!AH59*RANDBETWEEN(80,90),'様式E-4-2'!AH59*RANDBETWEEN(110,120)),('様式E-4-2'!AH59)*100-RANDBETWEEN(3,7)),0),0)&amp;"%～"&amp;ROUND(IFERROR(IF(ABS('様式E-4-2'!AH59)&gt;=0.1,IF('様式E-4-2'!AH59&gt;=0,'様式E-4-2'!AH59*RANDBETWEEN(110,120),'様式E-4-2'!AH59*RANDBETWEEN(80,90)),('様式E-4-2'!AH59)*100+RANDBETWEEN(3,7)),0),0)&amp;"%】")</f>
        <v>#DIV/0!</v>
      </c>
      <c r="AI59" s="347" t="str">
        <f ca="1">IF('様式E-4-2'!AI59="","","【"&amp;ROUND(IFERROR(IF(ABS('様式E-4-2'!AI59)&gt;=10,IF('様式E-4-2'!AI59&gt;=0,'様式E-4-2'!AI59*RANDBETWEEN(80,90)*0.01,'様式E-4-2'!AI59*RANDBETWEEN(110,120)*0.01),'様式E-4-2'!AI59-RANDBETWEEN(1,3)),0),0)&amp;"～"&amp;ROUND(IFERROR(IF(ABS('様式E-4-2'!AI59)&gt;=10,IF('様式E-4-2'!AI59&gt;=0,'様式E-4-2'!AI59*RANDBETWEEN(110,120)*0.01,'様式E-4-2'!AI59*RANDBETWEEN(80,90)*0.01),'様式E-4-2'!AI59+RANDBETWEEN(1,3)),0),0)&amp;"】")</f>
        <v/>
      </c>
      <c r="AJ59" s="348" t="str">
        <f ca="1">IF('様式E-4-2'!AJ59="","","【"&amp;ROUND(IFERROR(IF(ABS('様式E-4-2'!AJ59)&gt;=10,IF('様式E-4-2'!AJ59&gt;=0,'様式E-4-2'!AJ59*RANDBETWEEN(80,90)*0.01,'様式E-4-2'!AJ59*RANDBETWEEN(110,120)*0.01),'様式E-4-2'!AJ59-RANDBETWEEN(1,3)),0),0)&amp;"～"&amp;ROUND(IFERROR(IF(ABS('様式E-4-2'!AJ59)&gt;=10,IF('様式E-4-2'!AJ59&gt;=0,'様式E-4-2'!AJ59*RANDBETWEEN(110,120)*0.01,'様式E-4-2'!AJ59*RANDBETWEEN(80,90)*0.01),'様式E-4-2'!AJ59+RANDBETWEEN(1,3)),0),0)&amp;"】")</f>
        <v/>
      </c>
      <c r="AK59" s="348" t="str">
        <f ca="1">IF('様式E-4-2'!AK59="","","【"&amp;ROUND(IFERROR(IF(ABS('様式E-4-2'!AK59)&gt;=10,IF('様式E-4-2'!AK59&gt;=0,'様式E-4-2'!AK59*RANDBETWEEN(80,90)*0.01,'様式E-4-2'!AK59*RANDBETWEEN(110,120)*0.01),'様式E-4-2'!AK59-RANDBETWEEN(1,3)),0),0)&amp;"～"&amp;ROUND(IFERROR(IF(ABS('様式E-4-2'!AK59)&gt;=10,IF('様式E-4-2'!AK59&gt;=0,'様式E-4-2'!AK59*RANDBETWEEN(110,120)*0.01,'様式E-4-2'!AK59*RANDBETWEEN(80,90)*0.01),'様式E-4-2'!AK59+RANDBETWEEN(1,3)),0),0)&amp;"】")</f>
        <v/>
      </c>
      <c r="AL59" s="348" t="str">
        <f ca="1">IF('様式E-4-2'!AL59="","","【"&amp;ROUND(IFERROR(IF(ABS('様式E-4-2'!AL59)&gt;=10,IF('様式E-4-2'!AL59&gt;=0,'様式E-4-2'!AL59*RANDBETWEEN(80,90)*0.01,'様式E-4-2'!AL59*RANDBETWEEN(110,120)*0.01),'様式E-4-2'!AL59-RANDBETWEEN(1,3)),0),0)&amp;"～"&amp;ROUND(IFERROR(IF(ABS('様式E-4-2'!AL59)&gt;=10,IF('様式E-4-2'!AL59&gt;=0,'様式E-4-2'!AL59*RANDBETWEEN(110,120)*0.01,'様式E-4-2'!AL59*RANDBETWEEN(80,90)*0.01),'様式E-4-2'!AL59+RANDBETWEEN(1,3)),0),0)&amp;"】")</f>
        <v/>
      </c>
      <c r="AM59" s="348" t="str">
        <f ca="1">IF('様式E-4-2'!AM59="","","【"&amp;ROUND(IFERROR(IF(ABS('様式E-4-2'!AM59)&gt;=10,IF('様式E-4-2'!AM59&gt;=0,'様式E-4-2'!AM59*RANDBETWEEN(80,90)*0.01,'様式E-4-2'!AM59*RANDBETWEEN(110,120)*0.01),'様式E-4-2'!AM59-RANDBETWEEN(1,3)),0),0)&amp;"～"&amp;ROUND(IFERROR(IF(ABS('様式E-4-2'!AM59)&gt;=10,IF('様式E-4-2'!AM59&gt;=0,'様式E-4-2'!AM59*RANDBETWEEN(110,120)*0.01,'様式E-4-2'!AM59*RANDBETWEEN(80,90)*0.01),'様式E-4-2'!AM59+RANDBETWEEN(1,3)),0),0)&amp;"】")</f>
        <v/>
      </c>
      <c r="AN59" s="350" t="e">
        <f ca="1">IF('様式E-4-2'!AN59="","","【"&amp;ROUND(IFERROR(IF(ABS('様式E-4-2'!AN59)&gt;=0.1,IF('様式E-4-2'!AN59&gt;=0,'様式E-4-2'!AN59*RANDBETWEEN(80,90),'様式E-4-2'!AN59*RANDBETWEEN(110,120)),('様式E-4-2'!AN59)*100-RANDBETWEEN(3,7)),0),0)&amp;"%～"&amp;ROUND(IFERROR(IF(ABS('様式E-4-2'!AN59)&gt;=0.1,IF('様式E-4-2'!AN59&gt;=0,'様式E-4-2'!AN59*RANDBETWEEN(110,120),'様式E-4-2'!AN59*RANDBETWEEN(80,90)),('様式E-4-2'!AN59)*100+RANDBETWEEN(3,7)),0),0)&amp;"%】")</f>
        <v>#VALUE!</v>
      </c>
    </row>
    <row r="60" spans="2:40" ht="25.5" customHeight="1">
      <c r="B60" s="33"/>
      <c r="C60" s="36"/>
      <c r="D60" s="35" t="s">
        <v>384</v>
      </c>
      <c r="E60" s="974" t="str">
        <f>IF('様式E-4-2'!E60:H60="","",'様式E-4-2'!E60:H60)</f>
        <v/>
      </c>
      <c r="F60" s="974"/>
      <c r="G60" s="974"/>
      <c r="H60" s="1019"/>
      <c r="I60" s="110" t="str">
        <f>IF('様式E-4-2'!I60="","",'様式E-4-2'!I60)</f>
        <v/>
      </c>
      <c r="J60" s="111" t="str">
        <f>IF('様式E-4-2'!J60="","",'様式E-4-2'!J60)</f>
        <v/>
      </c>
      <c r="K60" s="112" t="str">
        <f ca="1">IF('様式E-4-2'!K60="","","【"&amp;ROUND(IFERROR(IF(ABS('様式E-4-2'!K60)&gt;=10,IF('様式E-4-2'!K60&gt;=0,'様式E-4-2'!K60*RANDBETWEEN(80,90)*0.01,'様式E-4-2'!K60*RANDBETWEEN(110,120)*0.01),'様式E-4-2'!K60-RANDBETWEEN(1,3)),0),0)&amp;"～"&amp;ROUND(IFERROR(IF(ABS('様式E-4-2'!K60)&gt;=10,IF('様式E-4-2'!K60&gt;=0,'様式E-4-2'!K60*RANDBETWEEN(110,120)*0.01,'様式E-4-2'!K60*RANDBETWEEN(80,90)*0.01),'様式E-4-2'!K60+RANDBETWEEN(1,3)),0),0)&amp;"】")</f>
        <v/>
      </c>
      <c r="L60" s="25" t="str">
        <f ca="1">IF('様式E-4-2'!L60="","","【"&amp;ROUND(IFERROR(IF(ABS('様式E-4-2'!L60)&gt;=10,IF('様式E-4-2'!L60&gt;=0,'様式E-4-2'!L60*RANDBETWEEN(80,90)*0.01,'様式E-4-2'!L60*RANDBETWEEN(110,120)*0.01),'様式E-4-2'!L60-RANDBETWEEN(1,3)),0),0)&amp;"～"&amp;ROUND(IFERROR(IF(ABS('様式E-4-2'!L60)&gt;=10,IF('様式E-4-2'!L60&gt;=0,'様式E-4-2'!L60*RANDBETWEEN(110,120)*0.01,'様式E-4-2'!L60*RANDBETWEEN(80,90)*0.01),'様式E-4-2'!L60+RANDBETWEEN(1,3)),0),0)&amp;"】")</f>
        <v/>
      </c>
      <c r="M60" s="25" t="str">
        <f ca="1">IF('様式E-4-2'!M60="","","【"&amp;ROUND(IFERROR(IF(ABS('様式E-4-2'!M60)&gt;=10,IF('様式E-4-2'!M60&gt;=0,'様式E-4-2'!M60*RANDBETWEEN(80,90)*0.01,'様式E-4-2'!M60*RANDBETWEEN(110,120)*0.01),'様式E-4-2'!M60-RANDBETWEEN(1,3)),0),0)&amp;"～"&amp;ROUND(IFERROR(IF(ABS('様式E-4-2'!M60)&gt;=10,IF('様式E-4-2'!M60&gt;=0,'様式E-4-2'!M60*RANDBETWEEN(110,120)*0.01,'様式E-4-2'!M60*RANDBETWEEN(80,90)*0.01),'様式E-4-2'!M60+RANDBETWEEN(1,3)),0),0)&amp;"】")</f>
        <v/>
      </c>
      <c r="N60" s="25" t="str">
        <f ca="1">IF('様式E-4-2'!N60="","","【"&amp;ROUND(IFERROR(IF(ABS('様式E-4-2'!N60)&gt;=10,IF('様式E-4-2'!N60&gt;=0,'様式E-4-2'!N60*RANDBETWEEN(80,90)*0.01,'様式E-4-2'!N60*RANDBETWEEN(110,120)*0.01),'様式E-4-2'!N60-RANDBETWEEN(1,3)),0),0)&amp;"～"&amp;ROUND(IFERROR(IF(ABS('様式E-4-2'!N60)&gt;=10,IF('様式E-4-2'!N60&gt;=0,'様式E-4-2'!N60*RANDBETWEEN(110,120)*0.01,'様式E-4-2'!N60*RANDBETWEEN(80,90)*0.01),'様式E-4-2'!N60+RANDBETWEEN(1,3)),0),0)&amp;"】")</f>
        <v/>
      </c>
      <c r="O60" s="25" t="str">
        <f ca="1">IF('様式E-4-2'!O60="","","【"&amp;ROUND(IFERROR(IF(ABS('様式E-4-2'!O60)&gt;=10,IF('様式E-4-2'!O60&gt;=0,'様式E-4-2'!O60*RANDBETWEEN(80,90)*0.01,'様式E-4-2'!O60*RANDBETWEEN(110,120)*0.01),'様式E-4-2'!O60-RANDBETWEEN(1,3)),0),0)&amp;"～"&amp;ROUND(IFERROR(IF(ABS('様式E-4-2'!O60)&gt;=10,IF('様式E-4-2'!O60&gt;=0,'様式E-4-2'!O60*RANDBETWEEN(110,120)*0.01,'様式E-4-2'!O60*RANDBETWEEN(80,90)*0.01),'様式E-4-2'!O60+RANDBETWEEN(1,3)),0),0)&amp;"】")</f>
        <v/>
      </c>
      <c r="P60" s="348" t="e">
        <f ca="1">IF('様式E-4-2'!P60="","","【"&amp;ROUND(IFERROR(IF(ABS('様式E-4-2'!P60)&gt;=0.1,IF('様式E-4-2'!P60&gt;=0,'様式E-4-2'!P60*RANDBETWEEN(80,90),'様式E-4-2'!P60*RANDBETWEEN(110,120)),('様式E-4-2'!P60)*100-RANDBETWEEN(3,7)),0),0)&amp;"%～"&amp;ROUND(IFERROR(IF(ABS('様式E-4-2'!P60)&gt;=0.1,IF('様式E-4-2'!P60&gt;=0,'様式E-4-2'!P60*RANDBETWEEN(110,120),'様式E-4-2'!P60*RANDBETWEEN(80,90)),('様式E-4-2'!P60)*100+RANDBETWEEN(3,7)),0),0)&amp;"%】")</f>
        <v>#DIV/0!</v>
      </c>
      <c r="Q60" s="47" t="str">
        <f ca="1">IF('様式E-4-2'!Q60="","","【"&amp;ROUND(IFERROR(IF(ABS('様式E-4-2'!Q60)&gt;=10,IF('様式E-4-2'!Q60&gt;=0,'様式E-4-2'!Q60*RANDBETWEEN(80,90)*0.01,'様式E-4-2'!Q60*RANDBETWEEN(110,120)*0.01),'様式E-4-2'!Q60-RANDBETWEEN(1,3)),0),0)&amp;"～"&amp;ROUND(IFERROR(IF(ABS('様式E-4-2'!Q60)&gt;=10,IF('様式E-4-2'!Q60&gt;=0,'様式E-4-2'!Q60*RANDBETWEEN(110,120)*0.01,'様式E-4-2'!Q60*RANDBETWEEN(80,90)*0.01),'様式E-4-2'!Q60+RANDBETWEEN(1,3)),0),0)&amp;"】")</f>
        <v/>
      </c>
      <c r="R60" s="25" t="str">
        <f ca="1">IF('様式E-4-2'!R60="","","【"&amp;ROUND(IFERROR(IF(ABS('様式E-4-2'!R60)&gt;=10,IF('様式E-4-2'!R60&gt;=0,'様式E-4-2'!R60*RANDBETWEEN(80,90)*0.01,'様式E-4-2'!R60*RANDBETWEEN(110,120)*0.01),'様式E-4-2'!R60-RANDBETWEEN(1,3)),0),0)&amp;"～"&amp;ROUND(IFERROR(IF(ABS('様式E-4-2'!R60)&gt;=10,IF('様式E-4-2'!R60&gt;=0,'様式E-4-2'!R60*RANDBETWEEN(110,120)*0.01,'様式E-4-2'!R60*RANDBETWEEN(80,90)*0.01),'様式E-4-2'!R60+RANDBETWEEN(1,3)),0),0)&amp;"】")</f>
        <v/>
      </c>
      <c r="S60" s="25" t="str">
        <f ca="1">IF('様式E-4-2'!S60="","","【"&amp;ROUND(IFERROR(IF(ABS('様式E-4-2'!S60)&gt;=10,IF('様式E-4-2'!S60&gt;=0,'様式E-4-2'!S60*RANDBETWEEN(80,90)*0.01,'様式E-4-2'!S60*RANDBETWEEN(110,120)*0.01),'様式E-4-2'!S60-RANDBETWEEN(1,3)),0),0)&amp;"～"&amp;ROUND(IFERROR(IF(ABS('様式E-4-2'!S60)&gt;=10,IF('様式E-4-2'!S60&gt;=0,'様式E-4-2'!S60*RANDBETWEEN(110,120)*0.01,'様式E-4-2'!S60*RANDBETWEEN(80,90)*0.01),'様式E-4-2'!S60+RANDBETWEEN(1,3)),0),0)&amp;"】")</f>
        <v/>
      </c>
      <c r="T60" s="25" t="str">
        <f ca="1">IF('様式E-4-2'!T60="","","【"&amp;ROUND(IFERROR(IF(ABS('様式E-4-2'!T60)&gt;=10,IF('様式E-4-2'!T60&gt;=0,'様式E-4-2'!T60*RANDBETWEEN(80,90)*0.01,'様式E-4-2'!T60*RANDBETWEEN(110,120)*0.01),'様式E-4-2'!T60-RANDBETWEEN(1,3)),0),0)&amp;"～"&amp;ROUND(IFERROR(IF(ABS('様式E-4-2'!T60)&gt;=10,IF('様式E-4-2'!T60&gt;=0,'様式E-4-2'!T60*RANDBETWEEN(110,120)*0.01,'様式E-4-2'!T60*RANDBETWEEN(80,90)*0.01),'様式E-4-2'!T60+RANDBETWEEN(1,3)),0),0)&amp;"】")</f>
        <v/>
      </c>
      <c r="U60" s="25" t="str">
        <f ca="1">IF('様式E-4-2'!U60="","","【"&amp;ROUND(IFERROR(IF(ABS('様式E-4-2'!U60)&gt;=10,IF('様式E-4-2'!U60&gt;=0,'様式E-4-2'!U60*RANDBETWEEN(80,90)*0.01,'様式E-4-2'!U60*RANDBETWEEN(110,120)*0.01),'様式E-4-2'!U60-RANDBETWEEN(1,3)),0),0)&amp;"～"&amp;ROUND(IFERROR(IF(ABS('様式E-4-2'!U60)&gt;=10,IF('様式E-4-2'!U60&gt;=0,'様式E-4-2'!U60*RANDBETWEEN(110,120)*0.01,'様式E-4-2'!U60*RANDBETWEEN(80,90)*0.01),'様式E-4-2'!U60+RANDBETWEEN(1,3)),0),0)&amp;"】")</f>
        <v/>
      </c>
      <c r="V60" s="348" t="e">
        <f ca="1">IF('様式E-4-2'!V60="","","【"&amp;ROUND(IFERROR(IF(ABS('様式E-4-2'!V60)&gt;=0.1,IF('様式E-4-2'!V60&gt;=0,'様式E-4-2'!V60*RANDBETWEEN(80,90),'様式E-4-2'!V60*RANDBETWEEN(110,120)),('様式E-4-2'!V60)*100-RANDBETWEEN(3,7)),0),0)&amp;"%～"&amp;ROUND(IFERROR(IF(ABS('様式E-4-2'!V60)&gt;=0.1,IF('様式E-4-2'!V60&gt;=0,'様式E-4-2'!V60*RANDBETWEEN(110,120),'様式E-4-2'!V60*RANDBETWEEN(80,90)),('様式E-4-2'!V60)*100+RANDBETWEEN(3,7)),0),0)&amp;"%】")</f>
        <v>#DIV/0!</v>
      </c>
      <c r="W60" s="47" t="str">
        <f ca="1">IF('様式E-4-2'!W60="","","【"&amp;ROUND(IFERROR(IF(ABS('様式E-4-2'!W60)&gt;=10,IF('様式E-4-2'!W60&gt;=0,'様式E-4-2'!W60*RANDBETWEEN(80,90)*0.01,'様式E-4-2'!W60*RANDBETWEEN(110,120)*0.01),'様式E-4-2'!W60-RANDBETWEEN(1,3)),0),0)&amp;"～"&amp;ROUND(IFERROR(IF(ABS('様式E-4-2'!W60)&gt;=10,IF('様式E-4-2'!W60&gt;=0,'様式E-4-2'!W60*RANDBETWEEN(110,120)*0.01,'様式E-4-2'!W60*RANDBETWEEN(80,90)*0.01),'様式E-4-2'!W60+RANDBETWEEN(1,3)),0),0)&amp;"】")</f>
        <v/>
      </c>
      <c r="X60" s="25" t="str">
        <f ca="1">IF('様式E-4-2'!X60="","","【"&amp;ROUND(IFERROR(IF(ABS('様式E-4-2'!X60)&gt;=10,IF('様式E-4-2'!X60&gt;=0,'様式E-4-2'!X60*RANDBETWEEN(80,90)*0.01,'様式E-4-2'!X60*RANDBETWEEN(110,120)*0.01),'様式E-4-2'!X60-RANDBETWEEN(1,3)),0),0)&amp;"～"&amp;ROUND(IFERROR(IF(ABS('様式E-4-2'!X60)&gt;=10,IF('様式E-4-2'!X60&gt;=0,'様式E-4-2'!X60*RANDBETWEEN(110,120)*0.01,'様式E-4-2'!X60*RANDBETWEEN(80,90)*0.01),'様式E-4-2'!X60+RANDBETWEEN(1,3)),0),0)&amp;"】")</f>
        <v/>
      </c>
      <c r="Y60" s="25" t="str">
        <f ca="1">IF('様式E-4-2'!Y60="","","【"&amp;ROUND(IFERROR(IF(ABS('様式E-4-2'!Y60)&gt;=10,IF('様式E-4-2'!Y60&gt;=0,'様式E-4-2'!Y60*RANDBETWEEN(80,90)*0.01,'様式E-4-2'!Y60*RANDBETWEEN(110,120)*0.01),'様式E-4-2'!Y60-RANDBETWEEN(1,3)),0),0)&amp;"～"&amp;ROUND(IFERROR(IF(ABS('様式E-4-2'!Y60)&gt;=10,IF('様式E-4-2'!Y60&gt;=0,'様式E-4-2'!Y60*RANDBETWEEN(110,120)*0.01,'様式E-4-2'!Y60*RANDBETWEEN(80,90)*0.01),'様式E-4-2'!Y60+RANDBETWEEN(1,3)),0),0)&amp;"】")</f>
        <v/>
      </c>
      <c r="Z60" s="25" t="str">
        <f ca="1">IF('様式E-4-2'!Z60="","","【"&amp;ROUND(IFERROR(IF(ABS('様式E-4-2'!Z60)&gt;=10,IF('様式E-4-2'!Z60&gt;=0,'様式E-4-2'!Z60*RANDBETWEEN(80,90)*0.01,'様式E-4-2'!Z60*RANDBETWEEN(110,120)*0.01),'様式E-4-2'!Z60-RANDBETWEEN(1,3)),0),0)&amp;"～"&amp;ROUND(IFERROR(IF(ABS('様式E-4-2'!Z60)&gt;=10,IF('様式E-4-2'!Z60&gt;=0,'様式E-4-2'!Z60*RANDBETWEEN(110,120)*0.01,'様式E-4-2'!Z60*RANDBETWEEN(80,90)*0.01),'様式E-4-2'!Z60+RANDBETWEEN(1,3)),0),0)&amp;"】")</f>
        <v/>
      </c>
      <c r="AA60" s="25" t="str">
        <f ca="1">IF('様式E-4-2'!AA60="","","【"&amp;ROUND(IFERROR(IF(ABS('様式E-4-2'!AA60)&gt;=10,IF('様式E-4-2'!AA60&gt;=0,'様式E-4-2'!AA60*RANDBETWEEN(80,90)*0.01,'様式E-4-2'!AA60*RANDBETWEEN(110,120)*0.01),'様式E-4-2'!AA60-RANDBETWEEN(1,3)),0),0)&amp;"～"&amp;ROUND(IFERROR(IF(ABS('様式E-4-2'!AA60)&gt;=10,IF('様式E-4-2'!AA60&gt;=0,'様式E-4-2'!AA60*RANDBETWEEN(110,120)*0.01,'様式E-4-2'!AA60*RANDBETWEEN(80,90)*0.01),'様式E-4-2'!AA60+RANDBETWEEN(1,3)),0),0)&amp;"】")</f>
        <v/>
      </c>
      <c r="AB60" s="348" t="e">
        <f ca="1">IF('様式E-4-2'!AB60="","","【"&amp;ROUND(IFERROR(IF(ABS('様式E-4-2'!AB60)&gt;=0.1,IF('様式E-4-2'!AB60&gt;=0,'様式E-4-2'!AB60*RANDBETWEEN(80,90),'様式E-4-2'!AB60*RANDBETWEEN(110,120)),('様式E-4-2'!AB60)*100-RANDBETWEEN(3,7)),0),0)&amp;"%～"&amp;ROUND(IFERROR(IF(ABS('様式E-4-2'!AB60)&gt;=0.1,IF('様式E-4-2'!AB60&gt;=0,'様式E-4-2'!AB60*RANDBETWEEN(110,120),'様式E-4-2'!AB60*RANDBETWEEN(80,90)),('様式E-4-2'!AB60)*100+RANDBETWEEN(3,7)),0),0)&amp;"%】")</f>
        <v>#DIV/0!</v>
      </c>
      <c r="AC60" s="47" t="str">
        <f ca="1">IF('様式E-4-2'!AC60="","","【"&amp;ROUND(IFERROR(IF(ABS('様式E-4-2'!AC60)&gt;=10,IF('様式E-4-2'!AC60&gt;=0,'様式E-4-2'!AC60*RANDBETWEEN(80,90)*0.01,'様式E-4-2'!AC60*RANDBETWEEN(110,120)*0.01),'様式E-4-2'!AC60-RANDBETWEEN(1,3)),0),0)&amp;"～"&amp;ROUND(IFERROR(IF(ABS('様式E-4-2'!AC60)&gt;=10,IF('様式E-4-2'!AC60&gt;=0,'様式E-4-2'!AC60*RANDBETWEEN(110,120)*0.01,'様式E-4-2'!AC60*RANDBETWEEN(80,90)*0.01),'様式E-4-2'!AC60+RANDBETWEEN(1,3)),0),0)&amp;"】")</f>
        <v/>
      </c>
      <c r="AD60" s="25" t="str">
        <f ca="1">IF('様式E-4-2'!AD60="","","【"&amp;ROUND(IFERROR(IF(ABS('様式E-4-2'!AD60)&gt;=10,IF('様式E-4-2'!AD60&gt;=0,'様式E-4-2'!AD60*RANDBETWEEN(80,90)*0.01,'様式E-4-2'!AD60*RANDBETWEEN(110,120)*0.01),'様式E-4-2'!AD60-RANDBETWEEN(1,3)),0),0)&amp;"～"&amp;ROUND(IFERROR(IF(ABS('様式E-4-2'!AD60)&gt;=10,IF('様式E-4-2'!AD60&gt;=0,'様式E-4-2'!AD60*RANDBETWEEN(110,120)*0.01,'様式E-4-2'!AD60*RANDBETWEEN(80,90)*0.01),'様式E-4-2'!AD60+RANDBETWEEN(1,3)),0),0)&amp;"】")</f>
        <v/>
      </c>
      <c r="AE60" s="25" t="str">
        <f ca="1">IF('様式E-4-2'!AE60="","","【"&amp;ROUND(IFERROR(IF(ABS('様式E-4-2'!AE60)&gt;=10,IF('様式E-4-2'!AE60&gt;=0,'様式E-4-2'!AE60*RANDBETWEEN(80,90)*0.01,'様式E-4-2'!AE60*RANDBETWEEN(110,120)*0.01),'様式E-4-2'!AE60-RANDBETWEEN(1,3)),0),0)&amp;"～"&amp;ROUND(IFERROR(IF(ABS('様式E-4-2'!AE60)&gt;=10,IF('様式E-4-2'!AE60&gt;=0,'様式E-4-2'!AE60*RANDBETWEEN(110,120)*0.01,'様式E-4-2'!AE60*RANDBETWEEN(80,90)*0.01),'様式E-4-2'!AE60+RANDBETWEEN(1,3)),0),0)&amp;"】")</f>
        <v/>
      </c>
      <c r="AF60" s="25" t="str">
        <f ca="1">IF('様式E-4-2'!AF60="","","【"&amp;ROUND(IFERROR(IF(ABS('様式E-4-2'!AF60)&gt;=10,IF('様式E-4-2'!AF60&gt;=0,'様式E-4-2'!AF60*RANDBETWEEN(80,90)*0.01,'様式E-4-2'!AF60*RANDBETWEEN(110,120)*0.01),'様式E-4-2'!AF60-RANDBETWEEN(1,3)),0),0)&amp;"～"&amp;ROUND(IFERROR(IF(ABS('様式E-4-2'!AF60)&gt;=10,IF('様式E-4-2'!AF60&gt;=0,'様式E-4-2'!AF60*RANDBETWEEN(110,120)*0.01,'様式E-4-2'!AF60*RANDBETWEEN(80,90)*0.01),'様式E-4-2'!AF60+RANDBETWEEN(1,3)),0),0)&amp;"】")</f>
        <v/>
      </c>
      <c r="AG60" s="25" t="str">
        <f ca="1">IF('様式E-4-2'!AG60="","","【"&amp;ROUND(IFERROR(IF(ABS('様式E-4-2'!AG60)&gt;=10,IF('様式E-4-2'!AG60&gt;=0,'様式E-4-2'!AG60*RANDBETWEEN(80,90)*0.01,'様式E-4-2'!AG60*RANDBETWEEN(110,120)*0.01),'様式E-4-2'!AG60-RANDBETWEEN(1,3)),0),0)&amp;"～"&amp;ROUND(IFERROR(IF(ABS('様式E-4-2'!AG60)&gt;=10,IF('様式E-4-2'!AG60&gt;=0,'様式E-4-2'!AG60*RANDBETWEEN(110,120)*0.01,'様式E-4-2'!AG60*RANDBETWEEN(80,90)*0.01),'様式E-4-2'!AG60+RANDBETWEEN(1,3)),0),0)&amp;"】")</f>
        <v/>
      </c>
      <c r="AH60" s="348" t="e">
        <f ca="1">IF('様式E-4-2'!AH60="","","【"&amp;ROUND(IFERROR(IF(ABS('様式E-4-2'!AH60)&gt;=0.1,IF('様式E-4-2'!AH60&gt;=0,'様式E-4-2'!AH60*RANDBETWEEN(80,90),'様式E-4-2'!AH60*RANDBETWEEN(110,120)),('様式E-4-2'!AH60)*100-RANDBETWEEN(3,7)),0),0)&amp;"%～"&amp;ROUND(IFERROR(IF(ABS('様式E-4-2'!AH60)&gt;=0.1,IF('様式E-4-2'!AH60&gt;=0,'様式E-4-2'!AH60*RANDBETWEEN(110,120),'様式E-4-2'!AH60*RANDBETWEEN(80,90)),('様式E-4-2'!AH60)*100+RANDBETWEEN(3,7)),0),0)&amp;"%】")</f>
        <v>#DIV/0!</v>
      </c>
      <c r="AI60" s="347" t="str">
        <f ca="1">IF('様式E-4-2'!AI60="","","【"&amp;ROUND(IFERROR(IF(ABS('様式E-4-2'!AI60)&gt;=10,IF('様式E-4-2'!AI60&gt;=0,'様式E-4-2'!AI60*RANDBETWEEN(80,90)*0.01,'様式E-4-2'!AI60*RANDBETWEEN(110,120)*0.01),'様式E-4-2'!AI60-RANDBETWEEN(1,3)),0),0)&amp;"～"&amp;ROUND(IFERROR(IF(ABS('様式E-4-2'!AI60)&gt;=10,IF('様式E-4-2'!AI60&gt;=0,'様式E-4-2'!AI60*RANDBETWEEN(110,120)*0.01,'様式E-4-2'!AI60*RANDBETWEEN(80,90)*0.01),'様式E-4-2'!AI60+RANDBETWEEN(1,3)),0),0)&amp;"】")</f>
        <v/>
      </c>
      <c r="AJ60" s="348" t="str">
        <f ca="1">IF('様式E-4-2'!AJ60="","","【"&amp;ROUND(IFERROR(IF(ABS('様式E-4-2'!AJ60)&gt;=10,IF('様式E-4-2'!AJ60&gt;=0,'様式E-4-2'!AJ60*RANDBETWEEN(80,90)*0.01,'様式E-4-2'!AJ60*RANDBETWEEN(110,120)*0.01),'様式E-4-2'!AJ60-RANDBETWEEN(1,3)),0),0)&amp;"～"&amp;ROUND(IFERROR(IF(ABS('様式E-4-2'!AJ60)&gt;=10,IF('様式E-4-2'!AJ60&gt;=0,'様式E-4-2'!AJ60*RANDBETWEEN(110,120)*0.01,'様式E-4-2'!AJ60*RANDBETWEEN(80,90)*0.01),'様式E-4-2'!AJ60+RANDBETWEEN(1,3)),0),0)&amp;"】")</f>
        <v/>
      </c>
      <c r="AK60" s="348" t="str">
        <f ca="1">IF('様式E-4-2'!AK60="","","【"&amp;ROUND(IFERROR(IF(ABS('様式E-4-2'!AK60)&gt;=10,IF('様式E-4-2'!AK60&gt;=0,'様式E-4-2'!AK60*RANDBETWEEN(80,90)*0.01,'様式E-4-2'!AK60*RANDBETWEEN(110,120)*0.01),'様式E-4-2'!AK60-RANDBETWEEN(1,3)),0),0)&amp;"～"&amp;ROUND(IFERROR(IF(ABS('様式E-4-2'!AK60)&gt;=10,IF('様式E-4-2'!AK60&gt;=0,'様式E-4-2'!AK60*RANDBETWEEN(110,120)*0.01,'様式E-4-2'!AK60*RANDBETWEEN(80,90)*0.01),'様式E-4-2'!AK60+RANDBETWEEN(1,3)),0),0)&amp;"】")</f>
        <v/>
      </c>
      <c r="AL60" s="348" t="str">
        <f ca="1">IF('様式E-4-2'!AL60="","","【"&amp;ROUND(IFERROR(IF(ABS('様式E-4-2'!AL60)&gt;=10,IF('様式E-4-2'!AL60&gt;=0,'様式E-4-2'!AL60*RANDBETWEEN(80,90)*0.01,'様式E-4-2'!AL60*RANDBETWEEN(110,120)*0.01),'様式E-4-2'!AL60-RANDBETWEEN(1,3)),0),0)&amp;"～"&amp;ROUND(IFERROR(IF(ABS('様式E-4-2'!AL60)&gt;=10,IF('様式E-4-2'!AL60&gt;=0,'様式E-4-2'!AL60*RANDBETWEEN(110,120)*0.01,'様式E-4-2'!AL60*RANDBETWEEN(80,90)*0.01),'様式E-4-2'!AL60+RANDBETWEEN(1,3)),0),0)&amp;"】")</f>
        <v/>
      </c>
      <c r="AM60" s="348" t="str">
        <f ca="1">IF('様式E-4-2'!AM60="","","【"&amp;ROUND(IFERROR(IF(ABS('様式E-4-2'!AM60)&gt;=10,IF('様式E-4-2'!AM60&gt;=0,'様式E-4-2'!AM60*RANDBETWEEN(80,90)*0.01,'様式E-4-2'!AM60*RANDBETWEEN(110,120)*0.01),'様式E-4-2'!AM60-RANDBETWEEN(1,3)),0),0)&amp;"～"&amp;ROUND(IFERROR(IF(ABS('様式E-4-2'!AM60)&gt;=10,IF('様式E-4-2'!AM60&gt;=0,'様式E-4-2'!AM60*RANDBETWEEN(110,120)*0.01,'様式E-4-2'!AM60*RANDBETWEEN(80,90)*0.01),'様式E-4-2'!AM60+RANDBETWEEN(1,3)),0),0)&amp;"】")</f>
        <v/>
      </c>
      <c r="AN60" s="350" t="e">
        <f ca="1">IF('様式E-4-2'!AN60="","","【"&amp;ROUND(IFERROR(IF(ABS('様式E-4-2'!AN60)&gt;=0.1,IF('様式E-4-2'!AN60&gt;=0,'様式E-4-2'!AN60*RANDBETWEEN(80,90),'様式E-4-2'!AN60*RANDBETWEEN(110,120)),('様式E-4-2'!AN60)*100-RANDBETWEEN(3,7)),0),0)&amp;"%～"&amp;ROUND(IFERROR(IF(ABS('様式E-4-2'!AN60)&gt;=0.1,IF('様式E-4-2'!AN60&gt;=0,'様式E-4-2'!AN60*RANDBETWEEN(110,120),'様式E-4-2'!AN60*RANDBETWEEN(80,90)),('様式E-4-2'!AN60)*100+RANDBETWEEN(3,7)),0),0)&amp;"%】")</f>
        <v>#VALUE!</v>
      </c>
    </row>
    <row r="61" spans="2:40" ht="25.5" customHeight="1">
      <c r="B61" s="33"/>
      <c r="C61" s="36"/>
      <c r="D61" s="35" t="s">
        <v>385</v>
      </c>
      <c r="E61" s="974" t="str">
        <f>IF('様式E-4-2'!E61:H61="","",'様式E-4-2'!E61:H61)</f>
        <v/>
      </c>
      <c r="F61" s="974"/>
      <c r="G61" s="974"/>
      <c r="H61" s="1019"/>
      <c r="I61" s="110" t="str">
        <f>IF('様式E-4-2'!I61="","",'様式E-4-2'!I61)</f>
        <v/>
      </c>
      <c r="J61" s="111" t="str">
        <f>IF('様式E-4-2'!J61="","",'様式E-4-2'!J61)</f>
        <v/>
      </c>
      <c r="K61" s="112" t="str">
        <f ca="1">IF('様式E-4-2'!K61="","","【"&amp;ROUND(IFERROR(IF(ABS('様式E-4-2'!K61)&gt;=10,IF('様式E-4-2'!K61&gt;=0,'様式E-4-2'!K61*RANDBETWEEN(80,90)*0.01,'様式E-4-2'!K61*RANDBETWEEN(110,120)*0.01),'様式E-4-2'!K61-RANDBETWEEN(1,3)),0),0)&amp;"～"&amp;ROUND(IFERROR(IF(ABS('様式E-4-2'!K61)&gt;=10,IF('様式E-4-2'!K61&gt;=0,'様式E-4-2'!K61*RANDBETWEEN(110,120)*0.01,'様式E-4-2'!K61*RANDBETWEEN(80,90)*0.01),'様式E-4-2'!K61+RANDBETWEEN(1,3)),0),0)&amp;"】")</f>
        <v/>
      </c>
      <c r="L61" s="25" t="str">
        <f ca="1">IF('様式E-4-2'!L61="","","【"&amp;ROUND(IFERROR(IF(ABS('様式E-4-2'!L61)&gt;=10,IF('様式E-4-2'!L61&gt;=0,'様式E-4-2'!L61*RANDBETWEEN(80,90)*0.01,'様式E-4-2'!L61*RANDBETWEEN(110,120)*0.01),'様式E-4-2'!L61-RANDBETWEEN(1,3)),0),0)&amp;"～"&amp;ROUND(IFERROR(IF(ABS('様式E-4-2'!L61)&gt;=10,IF('様式E-4-2'!L61&gt;=0,'様式E-4-2'!L61*RANDBETWEEN(110,120)*0.01,'様式E-4-2'!L61*RANDBETWEEN(80,90)*0.01),'様式E-4-2'!L61+RANDBETWEEN(1,3)),0),0)&amp;"】")</f>
        <v/>
      </c>
      <c r="M61" s="25" t="str">
        <f ca="1">IF('様式E-4-2'!M61="","","【"&amp;ROUND(IFERROR(IF(ABS('様式E-4-2'!M61)&gt;=10,IF('様式E-4-2'!M61&gt;=0,'様式E-4-2'!M61*RANDBETWEEN(80,90)*0.01,'様式E-4-2'!M61*RANDBETWEEN(110,120)*0.01),'様式E-4-2'!M61-RANDBETWEEN(1,3)),0),0)&amp;"～"&amp;ROUND(IFERROR(IF(ABS('様式E-4-2'!M61)&gt;=10,IF('様式E-4-2'!M61&gt;=0,'様式E-4-2'!M61*RANDBETWEEN(110,120)*0.01,'様式E-4-2'!M61*RANDBETWEEN(80,90)*0.01),'様式E-4-2'!M61+RANDBETWEEN(1,3)),0),0)&amp;"】")</f>
        <v/>
      </c>
      <c r="N61" s="25" t="str">
        <f ca="1">IF('様式E-4-2'!N61="","","【"&amp;ROUND(IFERROR(IF(ABS('様式E-4-2'!N61)&gt;=10,IF('様式E-4-2'!N61&gt;=0,'様式E-4-2'!N61*RANDBETWEEN(80,90)*0.01,'様式E-4-2'!N61*RANDBETWEEN(110,120)*0.01),'様式E-4-2'!N61-RANDBETWEEN(1,3)),0),0)&amp;"～"&amp;ROUND(IFERROR(IF(ABS('様式E-4-2'!N61)&gt;=10,IF('様式E-4-2'!N61&gt;=0,'様式E-4-2'!N61*RANDBETWEEN(110,120)*0.01,'様式E-4-2'!N61*RANDBETWEEN(80,90)*0.01),'様式E-4-2'!N61+RANDBETWEEN(1,3)),0),0)&amp;"】")</f>
        <v/>
      </c>
      <c r="O61" s="25" t="str">
        <f ca="1">IF('様式E-4-2'!O61="","","【"&amp;ROUND(IFERROR(IF(ABS('様式E-4-2'!O61)&gt;=10,IF('様式E-4-2'!O61&gt;=0,'様式E-4-2'!O61*RANDBETWEEN(80,90)*0.01,'様式E-4-2'!O61*RANDBETWEEN(110,120)*0.01),'様式E-4-2'!O61-RANDBETWEEN(1,3)),0),0)&amp;"～"&amp;ROUND(IFERROR(IF(ABS('様式E-4-2'!O61)&gt;=10,IF('様式E-4-2'!O61&gt;=0,'様式E-4-2'!O61*RANDBETWEEN(110,120)*0.01,'様式E-4-2'!O61*RANDBETWEEN(80,90)*0.01),'様式E-4-2'!O61+RANDBETWEEN(1,3)),0),0)&amp;"】")</f>
        <v/>
      </c>
      <c r="P61" s="348" t="e">
        <f ca="1">IF('様式E-4-2'!P61="","","【"&amp;ROUND(IFERROR(IF(ABS('様式E-4-2'!P61)&gt;=0.1,IF('様式E-4-2'!P61&gt;=0,'様式E-4-2'!P61*RANDBETWEEN(80,90),'様式E-4-2'!P61*RANDBETWEEN(110,120)),('様式E-4-2'!P61)*100-RANDBETWEEN(3,7)),0),0)&amp;"%～"&amp;ROUND(IFERROR(IF(ABS('様式E-4-2'!P61)&gt;=0.1,IF('様式E-4-2'!P61&gt;=0,'様式E-4-2'!P61*RANDBETWEEN(110,120),'様式E-4-2'!P61*RANDBETWEEN(80,90)),('様式E-4-2'!P61)*100+RANDBETWEEN(3,7)),0),0)&amp;"%】")</f>
        <v>#DIV/0!</v>
      </c>
      <c r="Q61" s="47" t="str">
        <f ca="1">IF('様式E-4-2'!Q61="","","【"&amp;ROUND(IFERROR(IF(ABS('様式E-4-2'!Q61)&gt;=10,IF('様式E-4-2'!Q61&gt;=0,'様式E-4-2'!Q61*RANDBETWEEN(80,90)*0.01,'様式E-4-2'!Q61*RANDBETWEEN(110,120)*0.01),'様式E-4-2'!Q61-RANDBETWEEN(1,3)),0),0)&amp;"～"&amp;ROUND(IFERROR(IF(ABS('様式E-4-2'!Q61)&gt;=10,IF('様式E-4-2'!Q61&gt;=0,'様式E-4-2'!Q61*RANDBETWEEN(110,120)*0.01,'様式E-4-2'!Q61*RANDBETWEEN(80,90)*0.01),'様式E-4-2'!Q61+RANDBETWEEN(1,3)),0),0)&amp;"】")</f>
        <v/>
      </c>
      <c r="R61" s="25" t="str">
        <f ca="1">IF('様式E-4-2'!R61="","","【"&amp;ROUND(IFERROR(IF(ABS('様式E-4-2'!R61)&gt;=10,IF('様式E-4-2'!R61&gt;=0,'様式E-4-2'!R61*RANDBETWEEN(80,90)*0.01,'様式E-4-2'!R61*RANDBETWEEN(110,120)*0.01),'様式E-4-2'!R61-RANDBETWEEN(1,3)),0),0)&amp;"～"&amp;ROUND(IFERROR(IF(ABS('様式E-4-2'!R61)&gt;=10,IF('様式E-4-2'!R61&gt;=0,'様式E-4-2'!R61*RANDBETWEEN(110,120)*0.01,'様式E-4-2'!R61*RANDBETWEEN(80,90)*0.01),'様式E-4-2'!R61+RANDBETWEEN(1,3)),0),0)&amp;"】")</f>
        <v/>
      </c>
      <c r="S61" s="25" t="str">
        <f ca="1">IF('様式E-4-2'!S61="","","【"&amp;ROUND(IFERROR(IF(ABS('様式E-4-2'!S61)&gt;=10,IF('様式E-4-2'!S61&gt;=0,'様式E-4-2'!S61*RANDBETWEEN(80,90)*0.01,'様式E-4-2'!S61*RANDBETWEEN(110,120)*0.01),'様式E-4-2'!S61-RANDBETWEEN(1,3)),0),0)&amp;"～"&amp;ROUND(IFERROR(IF(ABS('様式E-4-2'!S61)&gt;=10,IF('様式E-4-2'!S61&gt;=0,'様式E-4-2'!S61*RANDBETWEEN(110,120)*0.01,'様式E-4-2'!S61*RANDBETWEEN(80,90)*0.01),'様式E-4-2'!S61+RANDBETWEEN(1,3)),0),0)&amp;"】")</f>
        <v/>
      </c>
      <c r="T61" s="25" t="str">
        <f ca="1">IF('様式E-4-2'!T61="","","【"&amp;ROUND(IFERROR(IF(ABS('様式E-4-2'!T61)&gt;=10,IF('様式E-4-2'!T61&gt;=0,'様式E-4-2'!T61*RANDBETWEEN(80,90)*0.01,'様式E-4-2'!T61*RANDBETWEEN(110,120)*0.01),'様式E-4-2'!T61-RANDBETWEEN(1,3)),0),0)&amp;"～"&amp;ROUND(IFERROR(IF(ABS('様式E-4-2'!T61)&gt;=10,IF('様式E-4-2'!T61&gt;=0,'様式E-4-2'!T61*RANDBETWEEN(110,120)*0.01,'様式E-4-2'!T61*RANDBETWEEN(80,90)*0.01),'様式E-4-2'!T61+RANDBETWEEN(1,3)),0),0)&amp;"】")</f>
        <v/>
      </c>
      <c r="U61" s="25" t="str">
        <f ca="1">IF('様式E-4-2'!U61="","","【"&amp;ROUND(IFERROR(IF(ABS('様式E-4-2'!U61)&gt;=10,IF('様式E-4-2'!U61&gt;=0,'様式E-4-2'!U61*RANDBETWEEN(80,90)*0.01,'様式E-4-2'!U61*RANDBETWEEN(110,120)*0.01),'様式E-4-2'!U61-RANDBETWEEN(1,3)),0),0)&amp;"～"&amp;ROUND(IFERROR(IF(ABS('様式E-4-2'!U61)&gt;=10,IF('様式E-4-2'!U61&gt;=0,'様式E-4-2'!U61*RANDBETWEEN(110,120)*0.01,'様式E-4-2'!U61*RANDBETWEEN(80,90)*0.01),'様式E-4-2'!U61+RANDBETWEEN(1,3)),0),0)&amp;"】")</f>
        <v/>
      </c>
      <c r="V61" s="348" t="e">
        <f ca="1">IF('様式E-4-2'!V61="","","【"&amp;ROUND(IFERROR(IF(ABS('様式E-4-2'!V61)&gt;=0.1,IF('様式E-4-2'!V61&gt;=0,'様式E-4-2'!V61*RANDBETWEEN(80,90),'様式E-4-2'!V61*RANDBETWEEN(110,120)),('様式E-4-2'!V61)*100-RANDBETWEEN(3,7)),0),0)&amp;"%～"&amp;ROUND(IFERROR(IF(ABS('様式E-4-2'!V61)&gt;=0.1,IF('様式E-4-2'!V61&gt;=0,'様式E-4-2'!V61*RANDBETWEEN(110,120),'様式E-4-2'!V61*RANDBETWEEN(80,90)),('様式E-4-2'!V61)*100+RANDBETWEEN(3,7)),0),0)&amp;"%】")</f>
        <v>#DIV/0!</v>
      </c>
      <c r="W61" s="47" t="str">
        <f ca="1">IF('様式E-4-2'!W61="","","【"&amp;ROUND(IFERROR(IF(ABS('様式E-4-2'!W61)&gt;=10,IF('様式E-4-2'!W61&gt;=0,'様式E-4-2'!W61*RANDBETWEEN(80,90)*0.01,'様式E-4-2'!W61*RANDBETWEEN(110,120)*0.01),'様式E-4-2'!W61-RANDBETWEEN(1,3)),0),0)&amp;"～"&amp;ROUND(IFERROR(IF(ABS('様式E-4-2'!W61)&gt;=10,IF('様式E-4-2'!W61&gt;=0,'様式E-4-2'!W61*RANDBETWEEN(110,120)*0.01,'様式E-4-2'!W61*RANDBETWEEN(80,90)*0.01),'様式E-4-2'!W61+RANDBETWEEN(1,3)),0),0)&amp;"】")</f>
        <v/>
      </c>
      <c r="X61" s="25" t="str">
        <f ca="1">IF('様式E-4-2'!X61="","","【"&amp;ROUND(IFERROR(IF(ABS('様式E-4-2'!X61)&gt;=10,IF('様式E-4-2'!X61&gt;=0,'様式E-4-2'!X61*RANDBETWEEN(80,90)*0.01,'様式E-4-2'!X61*RANDBETWEEN(110,120)*0.01),'様式E-4-2'!X61-RANDBETWEEN(1,3)),0),0)&amp;"～"&amp;ROUND(IFERROR(IF(ABS('様式E-4-2'!X61)&gt;=10,IF('様式E-4-2'!X61&gt;=0,'様式E-4-2'!X61*RANDBETWEEN(110,120)*0.01,'様式E-4-2'!X61*RANDBETWEEN(80,90)*0.01),'様式E-4-2'!X61+RANDBETWEEN(1,3)),0),0)&amp;"】")</f>
        <v/>
      </c>
      <c r="Y61" s="25" t="str">
        <f ca="1">IF('様式E-4-2'!Y61="","","【"&amp;ROUND(IFERROR(IF(ABS('様式E-4-2'!Y61)&gt;=10,IF('様式E-4-2'!Y61&gt;=0,'様式E-4-2'!Y61*RANDBETWEEN(80,90)*0.01,'様式E-4-2'!Y61*RANDBETWEEN(110,120)*0.01),'様式E-4-2'!Y61-RANDBETWEEN(1,3)),0),0)&amp;"～"&amp;ROUND(IFERROR(IF(ABS('様式E-4-2'!Y61)&gt;=10,IF('様式E-4-2'!Y61&gt;=0,'様式E-4-2'!Y61*RANDBETWEEN(110,120)*0.01,'様式E-4-2'!Y61*RANDBETWEEN(80,90)*0.01),'様式E-4-2'!Y61+RANDBETWEEN(1,3)),0),0)&amp;"】")</f>
        <v/>
      </c>
      <c r="Z61" s="25" t="str">
        <f ca="1">IF('様式E-4-2'!Z61="","","【"&amp;ROUND(IFERROR(IF(ABS('様式E-4-2'!Z61)&gt;=10,IF('様式E-4-2'!Z61&gt;=0,'様式E-4-2'!Z61*RANDBETWEEN(80,90)*0.01,'様式E-4-2'!Z61*RANDBETWEEN(110,120)*0.01),'様式E-4-2'!Z61-RANDBETWEEN(1,3)),0),0)&amp;"～"&amp;ROUND(IFERROR(IF(ABS('様式E-4-2'!Z61)&gt;=10,IF('様式E-4-2'!Z61&gt;=0,'様式E-4-2'!Z61*RANDBETWEEN(110,120)*0.01,'様式E-4-2'!Z61*RANDBETWEEN(80,90)*0.01),'様式E-4-2'!Z61+RANDBETWEEN(1,3)),0),0)&amp;"】")</f>
        <v/>
      </c>
      <c r="AA61" s="25" t="str">
        <f ca="1">IF('様式E-4-2'!AA61="","","【"&amp;ROUND(IFERROR(IF(ABS('様式E-4-2'!AA61)&gt;=10,IF('様式E-4-2'!AA61&gt;=0,'様式E-4-2'!AA61*RANDBETWEEN(80,90)*0.01,'様式E-4-2'!AA61*RANDBETWEEN(110,120)*0.01),'様式E-4-2'!AA61-RANDBETWEEN(1,3)),0),0)&amp;"～"&amp;ROUND(IFERROR(IF(ABS('様式E-4-2'!AA61)&gt;=10,IF('様式E-4-2'!AA61&gt;=0,'様式E-4-2'!AA61*RANDBETWEEN(110,120)*0.01,'様式E-4-2'!AA61*RANDBETWEEN(80,90)*0.01),'様式E-4-2'!AA61+RANDBETWEEN(1,3)),0),0)&amp;"】")</f>
        <v/>
      </c>
      <c r="AB61" s="348" t="e">
        <f ca="1">IF('様式E-4-2'!AB61="","","【"&amp;ROUND(IFERROR(IF(ABS('様式E-4-2'!AB61)&gt;=0.1,IF('様式E-4-2'!AB61&gt;=0,'様式E-4-2'!AB61*RANDBETWEEN(80,90),'様式E-4-2'!AB61*RANDBETWEEN(110,120)),('様式E-4-2'!AB61)*100-RANDBETWEEN(3,7)),0),0)&amp;"%～"&amp;ROUND(IFERROR(IF(ABS('様式E-4-2'!AB61)&gt;=0.1,IF('様式E-4-2'!AB61&gt;=0,'様式E-4-2'!AB61*RANDBETWEEN(110,120),'様式E-4-2'!AB61*RANDBETWEEN(80,90)),('様式E-4-2'!AB61)*100+RANDBETWEEN(3,7)),0),0)&amp;"%】")</f>
        <v>#DIV/0!</v>
      </c>
      <c r="AC61" s="47" t="str">
        <f ca="1">IF('様式E-4-2'!AC61="","","【"&amp;ROUND(IFERROR(IF(ABS('様式E-4-2'!AC61)&gt;=10,IF('様式E-4-2'!AC61&gt;=0,'様式E-4-2'!AC61*RANDBETWEEN(80,90)*0.01,'様式E-4-2'!AC61*RANDBETWEEN(110,120)*0.01),'様式E-4-2'!AC61-RANDBETWEEN(1,3)),0),0)&amp;"～"&amp;ROUND(IFERROR(IF(ABS('様式E-4-2'!AC61)&gt;=10,IF('様式E-4-2'!AC61&gt;=0,'様式E-4-2'!AC61*RANDBETWEEN(110,120)*0.01,'様式E-4-2'!AC61*RANDBETWEEN(80,90)*0.01),'様式E-4-2'!AC61+RANDBETWEEN(1,3)),0),0)&amp;"】")</f>
        <v/>
      </c>
      <c r="AD61" s="25" t="str">
        <f ca="1">IF('様式E-4-2'!AD61="","","【"&amp;ROUND(IFERROR(IF(ABS('様式E-4-2'!AD61)&gt;=10,IF('様式E-4-2'!AD61&gt;=0,'様式E-4-2'!AD61*RANDBETWEEN(80,90)*0.01,'様式E-4-2'!AD61*RANDBETWEEN(110,120)*0.01),'様式E-4-2'!AD61-RANDBETWEEN(1,3)),0),0)&amp;"～"&amp;ROUND(IFERROR(IF(ABS('様式E-4-2'!AD61)&gt;=10,IF('様式E-4-2'!AD61&gt;=0,'様式E-4-2'!AD61*RANDBETWEEN(110,120)*0.01,'様式E-4-2'!AD61*RANDBETWEEN(80,90)*0.01),'様式E-4-2'!AD61+RANDBETWEEN(1,3)),0),0)&amp;"】")</f>
        <v/>
      </c>
      <c r="AE61" s="25" t="str">
        <f ca="1">IF('様式E-4-2'!AE61="","","【"&amp;ROUND(IFERROR(IF(ABS('様式E-4-2'!AE61)&gt;=10,IF('様式E-4-2'!AE61&gt;=0,'様式E-4-2'!AE61*RANDBETWEEN(80,90)*0.01,'様式E-4-2'!AE61*RANDBETWEEN(110,120)*0.01),'様式E-4-2'!AE61-RANDBETWEEN(1,3)),0),0)&amp;"～"&amp;ROUND(IFERROR(IF(ABS('様式E-4-2'!AE61)&gt;=10,IF('様式E-4-2'!AE61&gt;=0,'様式E-4-2'!AE61*RANDBETWEEN(110,120)*0.01,'様式E-4-2'!AE61*RANDBETWEEN(80,90)*0.01),'様式E-4-2'!AE61+RANDBETWEEN(1,3)),0),0)&amp;"】")</f>
        <v/>
      </c>
      <c r="AF61" s="25" t="str">
        <f ca="1">IF('様式E-4-2'!AF61="","","【"&amp;ROUND(IFERROR(IF(ABS('様式E-4-2'!AF61)&gt;=10,IF('様式E-4-2'!AF61&gt;=0,'様式E-4-2'!AF61*RANDBETWEEN(80,90)*0.01,'様式E-4-2'!AF61*RANDBETWEEN(110,120)*0.01),'様式E-4-2'!AF61-RANDBETWEEN(1,3)),0),0)&amp;"～"&amp;ROUND(IFERROR(IF(ABS('様式E-4-2'!AF61)&gt;=10,IF('様式E-4-2'!AF61&gt;=0,'様式E-4-2'!AF61*RANDBETWEEN(110,120)*0.01,'様式E-4-2'!AF61*RANDBETWEEN(80,90)*0.01),'様式E-4-2'!AF61+RANDBETWEEN(1,3)),0),0)&amp;"】")</f>
        <v/>
      </c>
      <c r="AG61" s="25" t="str">
        <f ca="1">IF('様式E-4-2'!AG61="","","【"&amp;ROUND(IFERROR(IF(ABS('様式E-4-2'!AG61)&gt;=10,IF('様式E-4-2'!AG61&gt;=0,'様式E-4-2'!AG61*RANDBETWEEN(80,90)*0.01,'様式E-4-2'!AG61*RANDBETWEEN(110,120)*0.01),'様式E-4-2'!AG61-RANDBETWEEN(1,3)),0),0)&amp;"～"&amp;ROUND(IFERROR(IF(ABS('様式E-4-2'!AG61)&gt;=10,IF('様式E-4-2'!AG61&gt;=0,'様式E-4-2'!AG61*RANDBETWEEN(110,120)*0.01,'様式E-4-2'!AG61*RANDBETWEEN(80,90)*0.01),'様式E-4-2'!AG61+RANDBETWEEN(1,3)),0),0)&amp;"】")</f>
        <v/>
      </c>
      <c r="AH61" s="348" t="e">
        <f ca="1">IF('様式E-4-2'!AH61="","","【"&amp;ROUND(IFERROR(IF(ABS('様式E-4-2'!AH61)&gt;=0.1,IF('様式E-4-2'!AH61&gt;=0,'様式E-4-2'!AH61*RANDBETWEEN(80,90),'様式E-4-2'!AH61*RANDBETWEEN(110,120)),('様式E-4-2'!AH61)*100-RANDBETWEEN(3,7)),0),0)&amp;"%～"&amp;ROUND(IFERROR(IF(ABS('様式E-4-2'!AH61)&gt;=0.1,IF('様式E-4-2'!AH61&gt;=0,'様式E-4-2'!AH61*RANDBETWEEN(110,120),'様式E-4-2'!AH61*RANDBETWEEN(80,90)),('様式E-4-2'!AH61)*100+RANDBETWEEN(3,7)),0),0)&amp;"%】")</f>
        <v>#DIV/0!</v>
      </c>
      <c r="AI61" s="347" t="str">
        <f ca="1">IF('様式E-4-2'!AI61="","","【"&amp;ROUND(IFERROR(IF(ABS('様式E-4-2'!AI61)&gt;=10,IF('様式E-4-2'!AI61&gt;=0,'様式E-4-2'!AI61*RANDBETWEEN(80,90)*0.01,'様式E-4-2'!AI61*RANDBETWEEN(110,120)*0.01),'様式E-4-2'!AI61-RANDBETWEEN(1,3)),0),0)&amp;"～"&amp;ROUND(IFERROR(IF(ABS('様式E-4-2'!AI61)&gt;=10,IF('様式E-4-2'!AI61&gt;=0,'様式E-4-2'!AI61*RANDBETWEEN(110,120)*0.01,'様式E-4-2'!AI61*RANDBETWEEN(80,90)*0.01),'様式E-4-2'!AI61+RANDBETWEEN(1,3)),0),0)&amp;"】")</f>
        <v/>
      </c>
      <c r="AJ61" s="348" t="str">
        <f ca="1">IF('様式E-4-2'!AJ61="","","【"&amp;ROUND(IFERROR(IF(ABS('様式E-4-2'!AJ61)&gt;=10,IF('様式E-4-2'!AJ61&gt;=0,'様式E-4-2'!AJ61*RANDBETWEEN(80,90)*0.01,'様式E-4-2'!AJ61*RANDBETWEEN(110,120)*0.01),'様式E-4-2'!AJ61-RANDBETWEEN(1,3)),0),0)&amp;"～"&amp;ROUND(IFERROR(IF(ABS('様式E-4-2'!AJ61)&gt;=10,IF('様式E-4-2'!AJ61&gt;=0,'様式E-4-2'!AJ61*RANDBETWEEN(110,120)*0.01,'様式E-4-2'!AJ61*RANDBETWEEN(80,90)*0.01),'様式E-4-2'!AJ61+RANDBETWEEN(1,3)),0),0)&amp;"】")</f>
        <v/>
      </c>
      <c r="AK61" s="348" t="str">
        <f ca="1">IF('様式E-4-2'!AK61="","","【"&amp;ROUND(IFERROR(IF(ABS('様式E-4-2'!AK61)&gt;=10,IF('様式E-4-2'!AK61&gt;=0,'様式E-4-2'!AK61*RANDBETWEEN(80,90)*0.01,'様式E-4-2'!AK61*RANDBETWEEN(110,120)*0.01),'様式E-4-2'!AK61-RANDBETWEEN(1,3)),0),0)&amp;"～"&amp;ROUND(IFERROR(IF(ABS('様式E-4-2'!AK61)&gt;=10,IF('様式E-4-2'!AK61&gt;=0,'様式E-4-2'!AK61*RANDBETWEEN(110,120)*0.01,'様式E-4-2'!AK61*RANDBETWEEN(80,90)*0.01),'様式E-4-2'!AK61+RANDBETWEEN(1,3)),0),0)&amp;"】")</f>
        <v/>
      </c>
      <c r="AL61" s="348" t="str">
        <f ca="1">IF('様式E-4-2'!AL61="","","【"&amp;ROUND(IFERROR(IF(ABS('様式E-4-2'!AL61)&gt;=10,IF('様式E-4-2'!AL61&gt;=0,'様式E-4-2'!AL61*RANDBETWEEN(80,90)*0.01,'様式E-4-2'!AL61*RANDBETWEEN(110,120)*0.01),'様式E-4-2'!AL61-RANDBETWEEN(1,3)),0),0)&amp;"～"&amp;ROUND(IFERROR(IF(ABS('様式E-4-2'!AL61)&gt;=10,IF('様式E-4-2'!AL61&gt;=0,'様式E-4-2'!AL61*RANDBETWEEN(110,120)*0.01,'様式E-4-2'!AL61*RANDBETWEEN(80,90)*0.01),'様式E-4-2'!AL61+RANDBETWEEN(1,3)),0),0)&amp;"】")</f>
        <v/>
      </c>
      <c r="AM61" s="348" t="str">
        <f ca="1">IF('様式E-4-2'!AM61="","","【"&amp;ROUND(IFERROR(IF(ABS('様式E-4-2'!AM61)&gt;=10,IF('様式E-4-2'!AM61&gt;=0,'様式E-4-2'!AM61*RANDBETWEEN(80,90)*0.01,'様式E-4-2'!AM61*RANDBETWEEN(110,120)*0.01),'様式E-4-2'!AM61-RANDBETWEEN(1,3)),0),0)&amp;"～"&amp;ROUND(IFERROR(IF(ABS('様式E-4-2'!AM61)&gt;=10,IF('様式E-4-2'!AM61&gt;=0,'様式E-4-2'!AM61*RANDBETWEEN(110,120)*0.01,'様式E-4-2'!AM61*RANDBETWEEN(80,90)*0.01),'様式E-4-2'!AM61+RANDBETWEEN(1,3)),0),0)&amp;"】")</f>
        <v/>
      </c>
      <c r="AN61" s="350" t="e">
        <f ca="1">IF('様式E-4-2'!AN61="","","【"&amp;ROUND(IFERROR(IF(ABS('様式E-4-2'!AN61)&gt;=0.1,IF('様式E-4-2'!AN61&gt;=0,'様式E-4-2'!AN61*RANDBETWEEN(80,90),'様式E-4-2'!AN61*RANDBETWEEN(110,120)),('様式E-4-2'!AN61)*100-RANDBETWEEN(3,7)),0),0)&amp;"%～"&amp;ROUND(IFERROR(IF(ABS('様式E-4-2'!AN61)&gt;=0.1,IF('様式E-4-2'!AN61&gt;=0,'様式E-4-2'!AN61*RANDBETWEEN(110,120),'様式E-4-2'!AN61*RANDBETWEEN(80,90)),('様式E-4-2'!AN61)*100+RANDBETWEEN(3,7)),0),0)&amp;"%】")</f>
        <v>#VALUE!</v>
      </c>
    </row>
    <row r="62" spans="2:40" ht="25.5" customHeight="1">
      <c r="B62" s="24"/>
      <c r="C62" s="40"/>
      <c r="D62" s="1020" t="s">
        <v>106</v>
      </c>
      <c r="E62" s="979"/>
      <c r="F62" s="979"/>
      <c r="G62" s="979"/>
      <c r="H62" s="980"/>
      <c r="I62" s="345"/>
      <c r="J62" s="346"/>
      <c r="K62" s="347" t="str">
        <f ca="1">IF('様式E-4-2'!K62="","","【"&amp;ROUND(IFERROR(IF(ABS('様式E-4-2'!K62)&gt;=10,IF('様式E-4-2'!K62&gt;=0,'様式E-4-2'!K62*RANDBETWEEN(80,90)*0.01,'様式E-4-2'!K62*RANDBETWEEN(110,120)*0.01),'様式E-4-2'!K62-RANDBETWEEN(1,3)),0),0)&amp;"～"&amp;ROUND(IFERROR(IF(ABS('様式E-4-2'!K62)&gt;=10,IF('様式E-4-2'!K62&gt;=0,'様式E-4-2'!K62*RANDBETWEEN(110,120)*0.01,'様式E-4-2'!K62*RANDBETWEEN(80,90)*0.01),'様式E-4-2'!K62+RANDBETWEEN(1,3)),0),0)&amp;"】")</f>
        <v/>
      </c>
      <c r="L62" s="348" t="str">
        <f ca="1">IF('様式E-4-2'!L62="","","【"&amp;ROUND(IFERROR(IF(ABS('様式E-4-2'!L62)&gt;=10,IF('様式E-4-2'!L62&gt;=0,'様式E-4-2'!L62*RANDBETWEEN(80,90)*0.01,'様式E-4-2'!L62*RANDBETWEEN(110,120)*0.01),'様式E-4-2'!L62-RANDBETWEEN(1,3)),0),0)&amp;"～"&amp;ROUND(IFERROR(IF(ABS('様式E-4-2'!L62)&gt;=10,IF('様式E-4-2'!L62&gt;=0,'様式E-4-2'!L62*RANDBETWEEN(110,120)*0.01,'様式E-4-2'!L62*RANDBETWEEN(80,90)*0.01),'様式E-4-2'!L62+RANDBETWEEN(1,3)),0),0)&amp;"】")</f>
        <v/>
      </c>
      <c r="M62" s="348" t="str">
        <f ca="1">IF('様式E-4-2'!M62="","","【"&amp;ROUND(IFERROR(IF(ABS('様式E-4-2'!M62)&gt;=10,IF('様式E-4-2'!M62&gt;=0,'様式E-4-2'!M62*RANDBETWEEN(80,90)*0.01,'様式E-4-2'!M62*RANDBETWEEN(110,120)*0.01),'様式E-4-2'!M62-RANDBETWEEN(1,3)),0),0)&amp;"～"&amp;ROUND(IFERROR(IF(ABS('様式E-4-2'!M62)&gt;=10,IF('様式E-4-2'!M62&gt;=0,'様式E-4-2'!M62*RANDBETWEEN(110,120)*0.01,'様式E-4-2'!M62*RANDBETWEEN(80,90)*0.01),'様式E-4-2'!M62+RANDBETWEEN(1,3)),0),0)&amp;"】")</f>
        <v/>
      </c>
      <c r="N62" s="348" t="str">
        <f ca="1">IF('様式E-4-2'!N62="","","【"&amp;ROUND(IFERROR(IF(ABS('様式E-4-2'!N62)&gt;=10,IF('様式E-4-2'!N62&gt;=0,'様式E-4-2'!N62*RANDBETWEEN(80,90)*0.01,'様式E-4-2'!N62*RANDBETWEEN(110,120)*0.01),'様式E-4-2'!N62-RANDBETWEEN(1,3)),0),0)&amp;"～"&amp;ROUND(IFERROR(IF(ABS('様式E-4-2'!N62)&gt;=10,IF('様式E-4-2'!N62&gt;=0,'様式E-4-2'!N62*RANDBETWEEN(110,120)*0.01,'様式E-4-2'!N62*RANDBETWEEN(80,90)*0.01),'様式E-4-2'!N62+RANDBETWEEN(1,3)),0),0)&amp;"】")</f>
        <v/>
      </c>
      <c r="O62" s="348" t="str">
        <f ca="1">IF('様式E-4-2'!O62="","","【"&amp;ROUND(IFERROR(IF(ABS('様式E-4-2'!O62)&gt;=10,IF('様式E-4-2'!O62&gt;=0,'様式E-4-2'!O62*RANDBETWEEN(80,90)*0.01,'様式E-4-2'!O62*RANDBETWEEN(110,120)*0.01),'様式E-4-2'!O62-RANDBETWEEN(1,3)),0),0)&amp;"～"&amp;ROUND(IFERROR(IF(ABS('様式E-4-2'!O62)&gt;=10,IF('様式E-4-2'!O62&gt;=0,'様式E-4-2'!O62*RANDBETWEEN(110,120)*0.01,'様式E-4-2'!O62*RANDBETWEEN(80,90)*0.01),'様式E-4-2'!O62+RANDBETWEEN(1,3)),0),0)&amp;"】")</f>
        <v/>
      </c>
      <c r="P62" s="348" t="e">
        <f ca="1">IF('様式E-4-2'!P62="","","【"&amp;ROUND(IFERROR(IF(ABS('様式E-4-2'!P62)&gt;=0.1,IF('様式E-4-2'!P62&gt;=0,'様式E-4-2'!P62*RANDBETWEEN(80,90),'様式E-4-2'!P62*RANDBETWEEN(110,120)),('様式E-4-2'!P62)*100-RANDBETWEEN(3,7)),0),0)&amp;"%～"&amp;ROUND(IFERROR(IF(ABS('様式E-4-2'!P62)&gt;=0.1,IF('様式E-4-2'!P62&gt;=0,'様式E-4-2'!P62*RANDBETWEEN(110,120),'様式E-4-2'!P62*RANDBETWEEN(80,90)),('様式E-4-2'!P62)*100+RANDBETWEEN(3,7)),0),0)&amp;"%】")</f>
        <v>#VALUE!</v>
      </c>
      <c r="Q62" s="349" t="str">
        <f ca="1">IF('様式E-4-2'!Q62="","","【"&amp;ROUND(IFERROR(IF(ABS('様式E-4-2'!Q62)&gt;=10,IF('様式E-4-2'!Q62&gt;=0,'様式E-4-2'!Q62*RANDBETWEEN(80,90)*0.01,'様式E-4-2'!Q62*RANDBETWEEN(110,120)*0.01),'様式E-4-2'!Q62-RANDBETWEEN(1,3)),0),0)&amp;"～"&amp;ROUND(IFERROR(IF(ABS('様式E-4-2'!Q62)&gt;=10,IF('様式E-4-2'!Q62&gt;=0,'様式E-4-2'!Q62*RANDBETWEEN(110,120)*0.01,'様式E-4-2'!Q62*RANDBETWEEN(80,90)*0.01),'様式E-4-2'!Q62+RANDBETWEEN(1,3)),0),0)&amp;"】")</f>
        <v/>
      </c>
      <c r="R62" s="348" t="str">
        <f ca="1">IF('様式E-4-2'!R62="","","【"&amp;ROUND(IFERROR(IF(ABS('様式E-4-2'!R62)&gt;=10,IF('様式E-4-2'!R62&gt;=0,'様式E-4-2'!R62*RANDBETWEEN(80,90)*0.01,'様式E-4-2'!R62*RANDBETWEEN(110,120)*0.01),'様式E-4-2'!R62-RANDBETWEEN(1,3)),0),0)&amp;"～"&amp;ROUND(IFERROR(IF(ABS('様式E-4-2'!R62)&gt;=10,IF('様式E-4-2'!R62&gt;=0,'様式E-4-2'!R62*RANDBETWEEN(110,120)*0.01,'様式E-4-2'!R62*RANDBETWEEN(80,90)*0.01),'様式E-4-2'!R62+RANDBETWEEN(1,3)),0),0)&amp;"】")</f>
        <v/>
      </c>
      <c r="S62" s="348" t="str">
        <f ca="1">IF('様式E-4-2'!S62="","","【"&amp;ROUND(IFERROR(IF(ABS('様式E-4-2'!S62)&gt;=10,IF('様式E-4-2'!S62&gt;=0,'様式E-4-2'!S62*RANDBETWEEN(80,90)*0.01,'様式E-4-2'!S62*RANDBETWEEN(110,120)*0.01),'様式E-4-2'!S62-RANDBETWEEN(1,3)),0),0)&amp;"～"&amp;ROUND(IFERROR(IF(ABS('様式E-4-2'!S62)&gt;=10,IF('様式E-4-2'!S62&gt;=0,'様式E-4-2'!S62*RANDBETWEEN(110,120)*0.01,'様式E-4-2'!S62*RANDBETWEEN(80,90)*0.01),'様式E-4-2'!S62+RANDBETWEEN(1,3)),0),0)&amp;"】")</f>
        <v/>
      </c>
      <c r="T62" s="348" t="str">
        <f ca="1">IF('様式E-4-2'!T62="","","【"&amp;ROUND(IFERROR(IF(ABS('様式E-4-2'!T62)&gt;=10,IF('様式E-4-2'!T62&gt;=0,'様式E-4-2'!T62*RANDBETWEEN(80,90)*0.01,'様式E-4-2'!T62*RANDBETWEEN(110,120)*0.01),'様式E-4-2'!T62-RANDBETWEEN(1,3)),0),0)&amp;"～"&amp;ROUND(IFERROR(IF(ABS('様式E-4-2'!T62)&gt;=10,IF('様式E-4-2'!T62&gt;=0,'様式E-4-2'!T62*RANDBETWEEN(110,120)*0.01,'様式E-4-2'!T62*RANDBETWEEN(80,90)*0.01),'様式E-4-2'!T62+RANDBETWEEN(1,3)),0),0)&amp;"】")</f>
        <v/>
      </c>
      <c r="U62" s="348" t="str">
        <f ca="1">IF('様式E-4-2'!U62="","","【"&amp;ROUND(IFERROR(IF(ABS('様式E-4-2'!U62)&gt;=10,IF('様式E-4-2'!U62&gt;=0,'様式E-4-2'!U62*RANDBETWEEN(80,90)*0.01,'様式E-4-2'!U62*RANDBETWEEN(110,120)*0.01),'様式E-4-2'!U62-RANDBETWEEN(1,3)),0),0)&amp;"～"&amp;ROUND(IFERROR(IF(ABS('様式E-4-2'!U62)&gt;=10,IF('様式E-4-2'!U62&gt;=0,'様式E-4-2'!U62*RANDBETWEEN(110,120)*0.01,'様式E-4-2'!U62*RANDBETWEEN(80,90)*0.01),'様式E-4-2'!U62+RANDBETWEEN(1,3)),0),0)&amp;"】")</f>
        <v/>
      </c>
      <c r="V62" s="348" t="e">
        <f ca="1">IF('様式E-4-2'!V62="","","【"&amp;ROUND(IFERROR(IF(ABS('様式E-4-2'!V62)&gt;=0.1,IF('様式E-4-2'!V62&gt;=0,'様式E-4-2'!V62*RANDBETWEEN(80,90),'様式E-4-2'!V62*RANDBETWEEN(110,120)),('様式E-4-2'!V62)*100-RANDBETWEEN(3,7)),0),0)&amp;"%～"&amp;ROUND(IFERROR(IF(ABS('様式E-4-2'!V62)&gt;=0.1,IF('様式E-4-2'!V62&gt;=0,'様式E-4-2'!V62*RANDBETWEEN(110,120),'様式E-4-2'!V62*RANDBETWEEN(80,90)),('様式E-4-2'!V62)*100+RANDBETWEEN(3,7)),0),0)&amp;"%】")</f>
        <v>#VALUE!</v>
      </c>
      <c r="W62" s="349" t="str">
        <f ca="1">IF('様式E-4-2'!W62="","","【"&amp;ROUND(IFERROR(IF(ABS('様式E-4-2'!W62)&gt;=10,IF('様式E-4-2'!W62&gt;=0,'様式E-4-2'!W62*RANDBETWEEN(80,90)*0.01,'様式E-4-2'!W62*RANDBETWEEN(110,120)*0.01),'様式E-4-2'!W62-RANDBETWEEN(1,3)),0),0)&amp;"～"&amp;ROUND(IFERROR(IF(ABS('様式E-4-2'!W62)&gt;=10,IF('様式E-4-2'!W62&gt;=0,'様式E-4-2'!W62*RANDBETWEEN(110,120)*0.01,'様式E-4-2'!W62*RANDBETWEEN(80,90)*0.01),'様式E-4-2'!W62+RANDBETWEEN(1,3)),0),0)&amp;"】")</f>
        <v/>
      </c>
      <c r="X62" s="348" t="str">
        <f ca="1">IF('様式E-4-2'!X62="","","【"&amp;ROUND(IFERROR(IF(ABS('様式E-4-2'!X62)&gt;=10,IF('様式E-4-2'!X62&gt;=0,'様式E-4-2'!X62*RANDBETWEEN(80,90)*0.01,'様式E-4-2'!X62*RANDBETWEEN(110,120)*0.01),'様式E-4-2'!X62-RANDBETWEEN(1,3)),0),0)&amp;"～"&amp;ROUND(IFERROR(IF(ABS('様式E-4-2'!X62)&gt;=10,IF('様式E-4-2'!X62&gt;=0,'様式E-4-2'!X62*RANDBETWEEN(110,120)*0.01,'様式E-4-2'!X62*RANDBETWEEN(80,90)*0.01),'様式E-4-2'!X62+RANDBETWEEN(1,3)),0),0)&amp;"】")</f>
        <v/>
      </c>
      <c r="Y62" s="348" t="str">
        <f ca="1">IF('様式E-4-2'!Y62="","","【"&amp;ROUND(IFERROR(IF(ABS('様式E-4-2'!Y62)&gt;=10,IF('様式E-4-2'!Y62&gt;=0,'様式E-4-2'!Y62*RANDBETWEEN(80,90)*0.01,'様式E-4-2'!Y62*RANDBETWEEN(110,120)*0.01),'様式E-4-2'!Y62-RANDBETWEEN(1,3)),0),0)&amp;"～"&amp;ROUND(IFERROR(IF(ABS('様式E-4-2'!Y62)&gt;=10,IF('様式E-4-2'!Y62&gt;=0,'様式E-4-2'!Y62*RANDBETWEEN(110,120)*0.01,'様式E-4-2'!Y62*RANDBETWEEN(80,90)*0.01),'様式E-4-2'!Y62+RANDBETWEEN(1,3)),0),0)&amp;"】")</f>
        <v/>
      </c>
      <c r="Z62" s="348" t="str">
        <f ca="1">IF('様式E-4-2'!Z62="","","【"&amp;ROUND(IFERROR(IF(ABS('様式E-4-2'!Z62)&gt;=10,IF('様式E-4-2'!Z62&gt;=0,'様式E-4-2'!Z62*RANDBETWEEN(80,90)*0.01,'様式E-4-2'!Z62*RANDBETWEEN(110,120)*0.01),'様式E-4-2'!Z62-RANDBETWEEN(1,3)),0),0)&amp;"～"&amp;ROUND(IFERROR(IF(ABS('様式E-4-2'!Z62)&gt;=10,IF('様式E-4-2'!Z62&gt;=0,'様式E-4-2'!Z62*RANDBETWEEN(110,120)*0.01,'様式E-4-2'!Z62*RANDBETWEEN(80,90)*0.01),'様式E-4-2'!Z62+RANDBETWEEN(1,3)),0),0)&amp;"】")</f>
        <v/>
      </c>
      <c r="AA62" s="348" t="str">
        <f ca="1">IF('様式E-4-2'!AA62="","","【"&amp;ROUND(IFERROR(IF(ABS('様式E-4-2'!AA62)&gt;=10,IF('様式E-4-2'!AA62&gt;=0,'様式E-4-2'!AA62*RANDBETWEEN(80,90)*0.01,'様式E-4-2'!AA62*RANDBETWEEN(110,120)*0.01),'様式E-4-2'!AA62-RANDBETWEEN(1,3)),0),0)&amp;"～"&amp;ROUND(IFERROR(IF(ABS('様式E-4-2'!AA62)&gt;=10,IF('様式E-4-2'!AA62&gt;=0,'様式E-4-2'!AA62*RANDBETWEEN(110,120)*0.01,'様式E-4-2'!AA62*RANDBETWEEN(80,90)*0.01),'様式E-4-2'!AA62+RANDBETWEEN(1,3)),0),0)&amp;"】")</f>
        <v/>
      </c>
      <c r="AB62" s="348" t="e">
        <f ca="1">IF('様式E-4-2'!AB62="","","【"&amp;ROUND(IFERROR(IF(ABS('様式E-4-2'!AB62)&gt;=0.1,IF('様式E-4-2'!AB62&gt;=0,'様式E-4-2'!AB62*RANDBETWEEN(80,90),'様式E-4-2'!AB62*RANDBETWEEN(110,120)),('様式E-4-2'!AB62)*100-RANDBETWEEN(3,7)),0),0)&amp;"%～"&amp;ROUND(IFERROR(IF(ABS('様式E-4-2'!AB62)&gt;=0.1,IF('様式E-4-2'!AB62&gt;=0,'様式E-4-2'!AB62*RANDBETWEEN(110,120),'様式E-4-2'!AB62*RANDBETWEEN(80,90)),('様式E-4-2'!AB62)*100+RANDBETWEEN(3,7)),0),0)&amp;"%】")</f>
        <v>#VALUE!</v>
      </c>
      <c r="AC62" s="349" t="str">
        <f ca="1">IF('様式E-4-2'!AC62="","","【"&amp;ROUND(IFERROR(IF(ABS('様式E-4-2'!AC62)&gt;=10,IF('様式E-4-2'!AC62&gt;=0,'様式E-4-2'!AC62*RANDBETWEEN(80,90)*0.01,'様式E-4-2'!AC62*RANDBETWEEN(110,120)*0.01),'様式E-4-2'!AC62-RANDBETWEEN(1,3)),0),0)&amp;"～"&amp;ROUND(IFERROR(IF(ABS('様式E-4-2'!AC62)&gt;=10,IF('様式E-4-2'!AC62&gt;=0,'様式E-4-2'!AC62*RANDBETWEEN(110,120)*0.01,'様式E-4-2'!AC62*RANDBETWEEN(80,90)*0.01),'様式E-4-2'!AC62+RANDBETWEEN(1,3)),0),0)&amp;"】")</f>
        <v/>
      </c>
      <c r="AD62" s="348" t="str">
        <f ca="1">IF('様式E-4-2'!AD62="","","【"&amp;ROUND(IFERROR(IF(ABS('様式E-4-2'!AD62)&gt;=10,IF('様式E-4-2'!AD62&gt;=0,'様式E-4-2'!AD62*RANDBETWEEN(80,90)*0.01,'様式E-4-2'!AD62*RANDBETWEEN(110,120)*0.01),'様式E-4-2'!AD62-RANDBETWEEN(1,3)),0),0)&amp;"～"&amp;ROUND(IFERROR(IF(ABS('様式E-4-2'!AD62)&gt;=10,IF('様式E-4-2'!AD62&gt;=0,'様式E-4-2'!AD62*RANDBETWEEN(110,120)*0.01,'様式E-4-2'!AD62*RANDBETWEEN(80,90)*0.01),'様式E-4-2'!AD62+RANDBETWEEN(1,3)),0),0)&amp;"】")</f>
        <v/>
      </c>
      <c r="AE62" s="348" t="str">
        <f ca="1">IF('様式E-4-2'!AE62="","","【"&amp;ROUND(IFERROR(IF(ABS('様式E-4-2'!AE62)&gt;=10,IF('様式E-4-2'!AE62&gt;=0,'様式E-4-2'!AE62*RANDBETWEEN(80,90)*0.01,'様式E-4-2'!AE62*RANDBETWEEN(110,120)*0.01),'様式E-4-2'!AE62-RANDBETWEEN(1,3)),0),0)&amp;"～"&amp;ROUND(IFERROR(IF(ABS('様式E-4-2'!AE62)&gt;=10,IF('様式E-4-2'!AE62&gt;=0,'様式E-4-2'!AE62*RANDBETWEEN(110,120)*0.01,'様式E-4-2'!AE62*RANDBETWEEN(80,90)*0.01),'様式E-4-2'!AE62+RANDBETWEEN(1,3)),0),0)&amp;"】")</f>
        <v/>
      </c>
      <c r="AF62" s="348" t="str">
        <f ca="1">IF('様式E-4-2'!AF62="","","【"&amp;ROUND(IFERROR(IF(ABS('様式E-4-2'!AF62)&gt;=10,IF('様式E-4-2'!AF62&gt;=0,'様式E-4-2'!AF62*RANDBETWEEN(80,90)*0.01,'様式E-4-2'!AF62*RANDBETWEEN(110,120)*0.01),'様式E-4-2'!AF62-RANDBETWEEN(1,3)),0),0)&amp;"～"&amp;ROUND(IFERROR(IF(ABS('様式E-4-2'!AF62)&gt;=10,IF('様式E-4-2'!AF62&gt;=0,'様式E-4-2'!AF62*RANDBETWEEN(110,120)*0.01,'様式E-4-2'!AF62*RANDBETWEEN(80,90)*0.01),'様式E-4-2'!AF62+RANDBETWEEN(1,3)),0),0)&amp;"】")</f>
        <v/>
      </c>
      <c r="AG62" s="348" t="str">
        <f ca="1">IF('様式E-4-2'!AG62="","","【"&amp;ROUND(IFERROR(IF(ABS('様式E-4-2'!AG62)&gt;=10,IF('様式E-4-2'!AG62&gt;=0,'様式E-4-2'!AG62*RANDBETWEEN(80,90)*0.01,'様式E-4-2'!AG62*RANDBETWEEN(110,120)*0.01),'様式E-4-2'!AG62-RANDBETWEEN(1,3)),0),0)&amp;"～"&amp;ROUND(IFERROR(IF(ABS('様式E-4-2'!AG62)&gt;=10,IF('様式E-4-2'!AG62&gt;=0,'様式E-4-2'!AG62*RANDBETWEEN(110,120)*0.01,'様式E-4-2'!AG62*RANDBETWEEN(80,90)*0.01),'様式E-4-2'!AG62+RANDBETWEEN(1,3)),0),0)&amp;"】")</f>
        <v/>
      </c>
      <c r="AH62" s="348" t="e">
        <f ca="1">IF('様式E-4-2'!AH62="","","【"&amp;ROUND(IFERROR(IF(ABS('様式E-4-2'!AH62)&gt;=0.1,IF('様式E-4-2'!AH62&gt;=0,'様式E-4-2'!AH62*RANDBETWEEN(80,90),'様式E-4-2'!AH62*RANDBETWEEN(110,120)),('様式E-4-2'!AH62)*100-RANDBETWEEN(3,7)),0),0)&amp;"%～"&amp;ROUND(IFERROR(IF(ABS('様式E-4-2'!AH62)&gt;=0.1,IF('様式E-4-2'!AH62&gt;=0,'様式E-4-2'!AH62*RANDBETWEEN(110,120),'様式E-4-2'!AH62*RANDBETWEEN(80,90)),('様式E-4-2'!AH62)*100+RANDBETWEEN(3,7)),0),0)&amp;"%】")</f>
        <v>#VALUE!</v>
      </c>
      <c r="AI62" s="347" t="str">
        <f ca="1">IF('様式E-4-2'!AI62="","","【"&amp;ROUND(IFERROR(IF(ABS('様式E-4-2'!AI62)&gt;=10,IF('様式E-4-2'!AI62&gt;=0,'様式E-4-2'!AI62*RANDBETWEEN(80,90)*0.01,'様式E-4-2'!AI62*RANDBETWEEN(110,120)*0.01),'様式E-4-2'!AI62-RANDBETWEEN(1,3)),0),0)&amp;"～"&amp;ROUND(IFERROR(IF(ABS('様式E-4-2'!AI62)&gt;=10,IF('様式E-4-2'!AI62&gt;=0,'様式E-4-2'!AI62*RANDBETWEEN(110,120)*0.01,'様式E-4-2'!AI62*RANDBETWEEN(80,90)*0.01),'様式E-4-2'!AI62+RANDBETWEEN(1,3)),0),0)&amp;"】")</f>
        <v/>
      </c>
      <c r="AJ62" s="348" t="str">
        <f ca="1">IF('様式E-4-2'!AJ62="","","【"&amp;ROUND(IFERROR(IF(ABS('様式E-4-2'!AJ62)&gt;=10,IF('様式E-4-2'!AJ62&gt;=0,'様式E-4-2'!AJ62*RANDBETWEEN(80,90)*0.01,'様式E-4-2'!AJ62*RANDBETWEEN(110,120)*0.01),'様式E-4-2'!AJ62-RANDBETWEEN(1,3)),0),0)&amp;"～"&amp;ROUND(IFERROR(IF(ABS('様式E-4-2'!AJ62)&gt;=10,IF('様式E-4-2'!AJ62&gt;=0,'様式E-4-2'!AJ62*RANDBETWEEN(110,120)*0.01,'様式E-4-2'!AJ62*RANDBETWEEN(80,90)*0.01),'様式E-4-2'!AJ62+RANDBETWEEN(1,3)),0),0)&amp;"】")</f>
        <v/>
      </c>
      <c r="AK62" s="348" t="str">
        <f ca="1">IF('様式E-4-2'!AK62="","","【"&amp;ROUND(IFERROR(IF(ABS('様式E-4-2'!AK62)&gt;=10,IF('様式E-4-2'!AK62&gt;=0,'様式E-4-2'!AK62*RANDBETWEEN(80,90)*0.01,'様式E-4-2'!AK62*RANDBETWEEN(110,120)*0.01),'様式E-4-2'!AK62-RANDBETWEEN(1,3)),0),0)&amp;"～"&amp;ROUND(IFERROR(IF(ABS('様式E-4-2'!AK62)&gt;=10,IF('様式E-4-2'!AK62&gt;=0,'様式E-4-2'!AK62*RANDBETWEEN(110,120)*0.01,'様式E-4-2'!AK62*RANDBETWEEN(80,90)*0.01),'様式E-4-2'!AK62+RANDBETWEEN(1,3)),0),0)&amp;"】")</f>
        <v/>
      </c>
      <c r="AL62" s="348" t="str">
        <f ca="1">IF('様式E-4-2'!AL62="","","【"&amp;ROUND(IFERROR(IF(ABS('様式E-4-2'!AL62)&gt;=10,IF('様式E-4-2'!AL62&gt;=0,'様式E-4-2'!AL62*RANDBETWEEN(80,90)*0.01,'様式E-4-2'!AL62*RANDBETWEEN(110,120)*0.01),'様式E-4-2'!AL62-RANDBETWEEN(1,3)),0),0)&amp;"～"&amp;ROUND(IFERROR(IF(ABS('様式E-4-2'!AL62)&gt;=10,IF('様式E-4-2'!AL62&gt;=0,'様式E-4-2'!AL62*RANDBETWEEN(110,120)*0.01,'様式E-4-2'!AL62*RANDBETWEEN(80,90)*0.01),'様式E-4-2'!AL62+RANDBETWEEN(1,3)),0),0)&amp;"】")</f>
        <v/>
      </c>
      <c r="AM62" s="348" t="str">
        <f ca="1">IF('様式E-4-2'!AM62="","","【"&amp;ROUND(IFERROR(IF(ABS('様式E-4-2'!AM62)&gt;=10,IF('様式E-4-2'!AM62&gt;=0,'様式E-4-2'!AM62*RANDBETWEEN(80,90)*0.01,'様式E-4-2'!AM62*RANDBETWEEN(110,120)*0.01),'様式E-4-2'!AM62-RANDBETWEEN(1,3)),0),0)&amp;"～"&amp;ROUND(IFERROR(IF(ABS('様式E-4-2'!AM62)&gt;=10,IF('様式E-4-2'!AM62&gt;=0,'様式E-4-2'!AM62*RANDBETWEEN(110,120)*0.01,'様式E-4-2'!AM62*RANDBETWEEN(80,90)*0.01),'様式E-4-2'!AM62+RANDBETWEEN(1,3)),0),0)&amp;"】")</f>
        <v/>
      </c>
      <c r="AN62" s="350" t="e">
        <f ca="1">IF('様式E-4-2'!AN62="","","【"&amp;ROUND(IFERROR(IF(ABS('様式E-4-2'!AN62)&gt;=0.1,IF('様式E-4-2'!AN62&gt;=0,'様式E-4-2'!AN62*RANDBETWEEN(80,90),'様式E-4-2'!AN62*RANDBETWEEN(110,120)),('様式E-4-2'!AN62)*100-RANDBETWEEN(3,7)),0),0)&amp;"%～"&amp;ROUND(IFERROR(IF(ABS('様式E-4-2'!AN62)&gt;=0.1,IF('様式E-4-2'!AN62&gt;=0,'様式E-4-2'!AN62*RANDBETWEEN(110,120),'様式E-4-2'!AN62*RANDBETWEEN(80,90)),('様式E-4-2'!AN62)*100+RANDBETWEEN(3,7)),0),0)&amp;"%】")</f>
        <v>#VALUE!</v>
      </c>
    </row>
    <row r="63" spans="2:40" ht="25.5" customHeight="1" thickBot="1">
      <c r="B63" s="1025" t="s">
        <v>423</v>
      </c>
      <c r="C63" s="1026"/>
      <c r="D63" s="1026"/>
      <c r="E63" s="1026"/>
      <c r="F63" s="1026"/>
      <c r="G63" s="1026"/>
      <c r="H63" s="1027"/>
      <c r="I63" s="345"/>
      <c r="J63" s="346"/>
      <c r="K63" s="1036" t="str">
        <f ca="1">IF('様式E-4-2'!K63:O63="","","【"&amp;ROUND(IFERROR(IF(ABS('様式E-4-2'!K63:O63)&gt;=10,IF('様式E-4-2'!K63:O63&gt;=0,'様式E-4-2'!K63:O63*RANDBETWEEN(80,90)*0.01,'様式E-4-2'!K63:O63*RANDBETWEEN(110,120)*0.01),'様式E-4-2'!K63:O63-RANDBETWEEN(1,3)),0),0)&amp;"～"&amp;ROUND(IFERROR(IF(ABS('様式E-4-2'!K63:O63)&gt;=10,IF('様式E-4-2'!K63:O63&gt;=0,'様式E-4-2'!K63:O63*RANDBETWEEN(110,120)*0.01,'様式E-4-2'!K63:O63*RANDBETWEEN(80,90)*0.01),'様式E-4-2'!K63:O63+RANDBETWEEN(1,3)),0),0)&amp;"】")</f>
        <v/>
      </c>
      <c r="L63" s="994"/>
      <c r="M63" s="994"/>
      <c r="N63" s="994"/>
      <c r="O63" s="995"/>
      <c r="P63" s="351"/>
      <c r="Q63" s="994" t="str">
        <f ca="1">IF('様式E-4-2'!Q63:U63="","","【"&amp;ROUND(IFERROR(IF(ABS('様式E-4-2'!Q63:U63)&gt;=10,IF('様式E-4-2'!Q63:U63&gt;=0,'様式E-4-2'!Q63:U63*RANDBETWEEN(80,90)*0.01,'様式E-4-2'!Q63:U63*RANDBETWEEN(110,120)*0.01),'様式E-4-2'!Q63:U63-RANDBETWEEN(1,3)),0),0)&amp;"～"&amp;ROUND(IFERROR(IF(ABS('様式E-4-2'!Q63:U63)&gt;=10,IF('様式E-4-2'!Q63:U63&gt;=0,'様式E-4-2'!Q63:U63*RANDBETWEEN(110,120)*0.01,'様式E-4-2'!Q63:U63*RANDBETWEEN(80,90)*0.01),'様式E-4-2'!Q63:U63+RANDBETWEEN(1,3)),0),0)&amp;"】")</f>
        <v/>
      </c>
      <c r="R63" s="994"/>
      <c r="S63" s="994"/>
      <c r="T63" s="994"/>
      <c r="U63" s="995"/>
      <c r="V63" s="351"/>
      <c r="W63" s="994" t="str">
        <f ca="1">IF('様式E-4-2'!W63:AA63="","","【"&amp;ROUND(IFERROR(IF(ABS('様式E-4-2'!W63:AA63)&gt;=10,IF('様式E-4-2'!W63:AA63&gt;=0,'様式E-4-2'!W63:AA63*RANDBETWEEN(80,90)*0.01,'様式E-4-2'!W63:AA63*RANDBETWEEN(110,120)*0.01),'様式E-4-2'!W63:AA63-RANDBETWEEN(1,3)),0),0)&amp;"～"&amp;ROUND(IFERROR(IF(ABS('様式E-4-2'!W63:AA63)&gt;=10,IF('様式E-4-2'!W63:AA63&gt;=0,'様式E-4-2'!W63:AA63*RANDBETWEEN(110,120)*0.01,'様式E-4-2'!W63:AA63*RANDBETWEEN(80,90)*0.01),'様式E-4-2'!W63:AA63+RANDBETWEEN(1,3)),0),0)&amp;"】")</f>
        <v/>
      </c>
      <c r="X63" s="994"/>
      <c r="Y63" s="994"/>
      <c r="Z63" s="994"/>
      <c r="AA63" s="995"/>
      <c r="AB63" s="351"/>
      <c r="AC63" s="994" t="str">
        <f ca="1">IF('様式E-4-2'!AC63:AG63="","","【"&amp;ROUND(IFERROR(IF(ABS('様式E-4-2'!AC63:AG63)&gt;=10,IF('様式E-4-2'!AC63:AG63&gt;=0,'様式E-4-2'!AC63:AG63*RANDBETWEEN(80,90)*0.01,'様式E-4-2'!AC63:AG63*RANDBETWEEN(110,120)*0.01),'様式E-4-2'!AC63:AG63-RANDBETWEEN(1,3)),0),0)&amp;"～"&amp;ROUND(IFERROR(IF(ABS('様式E-4-2'!AC63:AG63)&gt;=10,IF('様式E-4-2'!AC63:AG63&gt;=0,'様式E-4-2'!AC63:AG63*RANDBETWEEN(110,120)*0.01,'様式E-4-2'!AC63:AG63*RANDBETWEEN(80,90)*0.01),'様式E-4-2'!AC63:AG63+RANDBETWEEN(1,3)),0),0)&amp;"】")</f>
        <v/>
      </c>
      <c r="AD63" s="994"/>
      <c r="AE63" s="994"/>
      <c r="AF63" s="994"/>
      <c r="AG63" s="995"/>
      <c r="AH63" s="351"/>
      <c r="AI63" s="996" t="str">
        <f ca="1">IF('様式E-4-2'!AI63:AM63="","","【"&amp;ROUND(IFERROR(IF(ABS('様式E-4-2'!AI63:AM63)&gt;=10,IF('様式E-4-2'!AI63:AM63&gt;=0,'様式E-4-2'!AI63:AM63*RANDBETWEEN(80,90)*0.01,'様式E-4-2'!AI63:AM63*RANDBETWEEN(110,120)*0.01),'様式E-4-2'!AI63:AM63-RANDBETWEEN(1,3)),0),0)&amp;"～"&amp;ROUND(IFERROR(IF(ABS('様式E-4-2'!AI63:AM63)&gt;=10,IF('様式E-4-2'!AI63:AM63&gt;=0,'様式E-4-2'!AI63:AM63*RANDBETWEEN(110,120)*0.01,'様式E-4-2'!AI63:AM63*RANDBETWEEN(80,90)*0.01),'様式E-4-2'!AI63:AM63+RANDBETWEEN(1,3)),0),0)&amp;"】")</f>
        <v/>
      </c>
      <c r="AJ63" s="967"/>
      <c r="AK63" s="967"/>
      <c r="AL63" s="967"/>
      <c r="AM63" s="968"/>
      <c r="AN63" s="352"/>
    </row>
    <row r="64" spans="2:40" ht="18" customHeight="1">
      <c r="B64" s="113"/>
      <c r="C64" s="113"/>
      <c r="D64" s="113"/>
      <c r="E64" s="113"/>
      <c r="F64" s="113"/>
      <c r="G64" s="113"/>
      <c r="H64" s="113"/>
      <c r="I64" s="113"/>
      <c r="J64" s="113"/>
      <c r="K64" s="113"/>
      <c r="L64" s="113"/>
      <c r="M64" s="113"/>
      <c r="N64" s="113"/>
      <c r="O64" s="113"/>
      <c r="P64" s="113"/>
      <c r="Q64" s="113"/>
      <c r="R64" s="113"/>
      <c r="S64" s="41"/>
      <c r="U64" s="3"/>
    </row>
    <row r="65" spans="2:41" ht="18" customHeight="1">
      <c r="B65" s="582" t="s">
        <v>424</v>
      </c>
      <c r="C65" s="582"/>
      <c r="D65" s="582"/>
      <c r="E65" s="582"/>
      <c r="F65" s="582"/>
      <c r="G65" s="582"/>
      <c r="H65" s="582"/>
      <c r="I65" s="582"/>
      <c r="J65" s="582"/>
      <c r="K65" s="582"/>
      <c r="L65" s="582"/>
      <c r="M65" s="582"/>
      <c r="N65" s="582"/>
      <c r="O65" s="582"/>
      <c r="P65" s="582"/>
      <c r="Q65" s="582"/>
      <c r="R65" s="582"/>
      <c r="S65" s="644"/>
      <c r="T65" s="645"/>
      <c r="U65" s="644"/>
      <c r="V65" s="644"/>
      <c r="W65" s="644"/>
      <c r="X65" s="644"/>
      <c r="Y65" s="644"/>
      <c r="Z65" s="644"/>
      <c r="AA65" s="644"/>
      <c r="AB65" s="644"/>
      <c r="AC65" s="644"/>
      <c r="AD65" s="644"/>
      <c r="AE65" s="644"/>
      <c r="AF65" s="644"/>
      <c r="AG65" s="644"/>
      <c r="AH65" s="644"/>
      <c r="AI65" s="644"/>
      <c r="AJ65" s="644"/>
      <c r="AK65" s="644"/>
      <c r="AL65" s="644"/>
      <c r="AM65" s="644"/>
      <c r="AN65" s="644"/>
      <c r="AO65" s="644"/>
    </row>
    <row r="66" spans="2:41" ht="36.75" customHeight="1">
      <c r="B66" s="582"/>
      <c r="C66" s="1057" t="s">
        <v>425</v>
      </c>
      <c r="D66" s="1058"/>
      <c r="E66" s="1058"/>
      <c r="F66" s="1058"/>
      <c r="G66" s="1058"/>
      <c r="H66" s="1058"/>
      <c r="I66" s="1058"/>
      <c r="J66" s="1058"/>
      <c r="K66" s="1058"/>
      <c r="L66" s="1058"/>
      <c r="M66" s="1058"/>
      <c r="N66" s="1058"/>
      <c r="O66" s="1058"/>
      <c r="P66" s="1058"/>
      <c r="Q66" s="1058"/>
      <c r="R66" s="1058"/>
      <c r="S66" s="1058"/>
      <c r="T66" s="1058"/>
      <c r="U66" s="1058"/>
      <c r="V66" s="1058"/>
      <c r="W66" s="1059"/>
      <c r="X66" s="644"/>
      <c r="Y66" s="644"/>
      <c r="Z66" s="644"/>
      <c r="AA66" s="644"/>
      <c r="AB66" s="644"/>
      <c r="AC66" s="644"/>
      <c r="AD66" s="644"/>
      <c r="AE66" s="644"/>
      <c r="AF66" s="644"/>
      <c r="AG66" s="644"/>
      <c r="AH66" s="644"/>
      <c r="AI66" s="644"/>
      <c r="AJ66" s="644"/>
      <c r="AK66" s="644"/>
      <c r="AL66" s="644"/>
      <c r="AM66" s="644"/>
      <c r="AN66" s="644"/>
      <c r="AO66" s="644"/>
    </row>
    <row r="67" spans="2:41" ht="14.25" customHeight="1" thickBot="1">
      <c r="B67" s="1037"/>
      <c r="C67" s="1037"/>
      <c r="D67" s="1037"/>
      <c r="E67" s="1037"/>
      <c r="F67" s="1037"/>
      <c r="G67" s="1037"/>
      <c r="H67" s="1037"/>
      <c r="I67" s="1038"/>
      <c r="J67" s="1038"/>
      <c r="K67" s="1038"/>
      <c r="L67" s="1038"/>
      <c r="M67" s="1038"/>
      <c r="N67" s="1038"/>
      <c r="O67" s="1038"/>
      <c r="P67" s="1038"/>
      <c r="Q67" s="1038"/>
      <c r="R67" s="1038"/>
      <c r="S67" s="646"/>
      <c r="T67" s="645"/>
      <c r="U67" s="644"/>
      <c r="V67" s="644"/>
      <c r="W67" s="644"/>
      <c r="X67" s="644"/>
      <c r="Y67" s="644"/>
      <c r="Z67" s="644"/>
      <c r="AA67" s="644"/>
      <c r="AB67" s="644"/>
      <c r="AC67" s="644"/>
      <c r="AD67" s="644"/>
      <c r="AE67" s="644"/>
      <c r="AF67" s="644"/>
      <c r="AG67" s="644"/>
      <c r="AH67" s="644"/>
      <c r="AI67" s="644"/>
      <c r="AJ67" s="644"/>
      <c r="AK67" s="644"/>
      <c r="AL67" s="644"/>
      <c r="AM67" s="644"/>
      <c r="AN67" s="644"/>
      <c r="AO67" s="644"/>
    </row>
    <row r="68" spans="2:41" ht="28.5" customHeight="1" thickBot="1">
      <c r="B68" s="1039"/>
      <c r="C68" s="1039"/>
      <c r="D68" s="1039"/>
      <c r="E68" s="1039"/>
      <c r="F68" s="1039"/>
      <c r="G68" s="1039"/>
      <c r="H68" s="1040"/>
      <c r="I68" s="997" t="s">
        <v>426</v>
      </c>
      <c r="J68" s="998"/>
      <c r="K68" s="998"/>
      <c r="L68" s="998"/>
      <c r="M68" s="998"/>
      <c r="N68" s="998"/>
      <c r="O68" s="998"/>
      <c r="P68" s="998"/>
      <c r="Q68" s="998"/>
      <c r="R68" s="998"/>
      <c r="S68" s="998"/>
      <c r="T68" s="998"/>
      <c r="U68" s="998"/>
      <c r="V68" s="998"/>
      <c r="W68" s="999"/>
      <c r="X68" s="997" t="s">
        <v>427</v>
      </c>
      <c r="Y68" s="998"/>
      <c r="Z68" s="998"/>
      <c r="AA68" s="998"/>
      <c r="AB68" s="998"/>
      <c r="AC68" s="998"/>
      <c r="AD68" s="998"/>
      <c r="AE68" s="998"/>
      <c r="AF68" s="998"/>
      <c r="AG68" s="998"/>
      <c r="AH68" s="998"/>
      <c r="AI68" s="998"/>
      <c r="AJ68" s="998"/>
      <c r="AK68" s="998"/>
      <c r="AL68" s="999"/>
      <c r="AM68" s="644"/>
      <c r="AN68" s="644"/>
      <c r="AO68" s="644"/>
    </row>
    <row r="69" spans="2:41" ht="45.75" customHeight="1">
      <c r="B69" s="1021"/>
      <c r="C69" s="1022"/>
      <c r="D69" s="1022"/>
      <c r="E69" s="1022"/>
      <c r="F69" s="1022"/>
      <c r="G69" s="1022"/>
      <c r="H69" s="1031" t="s">
        <v>428</v>
      </c>
      <c r="I69" s="1033" t="s">
        <v>429</v>
      </c>
      <c r="J69" s="1034"/>
      <c r="K69" s="1034"/>
      <c r="L69" s="1028" t="s">
        <v>430</v>
      </c>
      <c r="M69" s="1029"/>
      <c r="N69" s="1035"/>
      <c r="O69" s="1028" t="s">
        <v>431</v>
      </c>
      <c r="P69" s="1029"/>
      <c r="Q69" s="1035"/>
      <c r="R69" s="1028" t="s">
        <v>432</v>
      </c>
      <c r="S69" s="1029"/>
      <c r="T69" s="1035"/>
      <c r="U69" s="1028" t="s">
        <v>433</v>
      </c>
      <c r="V69" s="1029"/>
      <c r="W69" s="1030"/>
      <c r="X69" s="1041" t="s">
        <v>434</v>
      </c>
      <c r="Y69" s="1001"/>
      <c r="Z69" s="1002"/>
      <c r="AA69" s="1000" t="s">
        <v>435</v>
      </c>
      <c r="AB69" s="1001"/>
      <c r="AC69" s="1002"/>
      <c r="AD69" s="1000" t="s">
        <v>436</v>
      </c>
      <c r="AE69" s="1001"/>
      <c r="AF69" s="1002"/>
      <c r="AG69" s="1000" t="s">
        <v>437</v>
      </c>
      <c r="AH69" s="1001"/>
      <c r="AI69" s="1002"/>
      <c r="AJ69" s="1000" t="s">
        <v>438</v>
      </c>
      <c r="AK69" s="1001"/>
      <c r="AL69" s="1003"/>
      <c r="AM69" s="644"/>
      <c r="AN69" s="1050"/>
      <c r="AO69" s="644"/>
    </row>
    <row r="70" spans="2:41" ht="45.75" customHeight="1">
      <c r="B70" s="1023"/>
      <c r="C70" s="1024"/>
      <c r="D70" s="1024"/>
      <c r="E70" s="1024"/>
      <c r="F70" s="1024"/>
      <c r="G70" s="1024"/>
      <c r="H70" s="1032"/>
      <c r="I70" s="647" t="s">
        <v>439</v>
      </c>
      <c r="J70" s="648" t="s">
        <v>440</v>
      </c>
      <c r="K70" s="649" t="s">
        <v>441</v>
      </c>
      <c r="L70" s="648" t="s">
        <v>439</v>
      </c>
      <c r="M70" s="648" t="s">
        <v>440</v>
      </c>
      <c r="N70" s="649" t="s">
        <v>441</v>
      </c>
      <c r="O70" s="648" t="s">
        <v>439</v>
      </c>
      <c r="P70" s="648" t="s">
        <v>440</v>
      </c>
      <c r="Q70" s="649" t="s">
        <v>441</v>
      </c>
      <c r="R70" s="648" t="s">
        <v>439</v>
      </c>
      <c r="S70" s="648" t="s">
        <v>440</v>
      </c>
      <c r="T70" s="649" t="s">
        <v>441</v>
      </c>
      <c r="U70" s="648" t="s">
        <v>439</v>
      </c>
      <c r="V70" s="648" t="s">
        <v>440</v>
      </c>
      <c r="W70" s="649" t="s">
        <v>441</v>
      </c>
      <c r="X70" s="647" t="s">
        <v>439</v>
      </c>
      <c r="Y70" s="648" t="s">
        <v>440</v>
      </c>
      <c r="Z70" s="649" t="s">
        <v>441</v>
      </c>
      <c r="AA70" s="648" t="s">
        <v>439</v>
      </c>
      <c r="AB70" s="648" t="s">
        <v>440</v>
      </c>
      <c r="AC70" s="649" t="s">
        <v>441</v>
      </c>
      <c r="AD70" s="648" t="s">
        <v>439</v>
      </c>
      <c r="AE70" s="648" t="s">
        <v>440</v>
      </c>
      <c r="AF70" s="649" t="s">
        <v>441</v>
      </c>
      <c r="AG70" s="648" t="s">
        <v>439</v>
      </c>
      <c r="AH70" s="648" t="s">
        <v>440</v>
      </c>
      <c r="AI70" s="649" t="s">
        <v>441</v>
      </c>
      <c r="AJ70" s="648" t="s">
        <v>439</v>
      </c>
      <c r="AK70" s="648" t="s">
        <v>440</v>
      </c>
      <c r="AL70" s="650" t="s">
        <v>441</v>
      </c>
      <c r="AM70" s="644"/>
      <c r="AN70" s="1051"/>
      <c r="AO70" s="644"/>
    </row>
    <row r="71" spans="2:41" ht="27" customHeight="1">
      <c r="B71" s="651" t="s">
        <v>382</v>
      </c>
      <c r="C71" s="652"/>
      <c r="D71" s="652"/>
      <c r="E71" s="652"/>
      <c r="F71" s="652"/>
      <c r="G71" s="652"/>
      <c r="H71" s="653"/>
      <c r="I71" s="654"/>
      <c r="J71" s="655"/>
      <c r="K71" s="655"/>
      <c r="L71" s="656"/>
      <c r="M71" s="656"/>
      <c r="N71" s="656"/>
      <c r="O71" s="656"/>
      <c r="P71" s="656"/>
      <c r="Q71" s="656"/>
      <c r="R71" s="656"/>
      <c r="S71" s="656"/>
      <c r="T71" s="656"/>
      <c r="U71" s="656"/>
      <c r="V71" s="656"/>
      <c r="W71" s="657"/>
      <c r="X71" s="654"/>
      <c r="Y71" s="655"/>
      <c r="Z71" s="655"/>
      <c r="AA71" s="656"/>
      <c r="AB71" s="656"/>
      <c r="AC71" s="656"/>
      <c r="AD71" s="656"/>
      <c r="AE71" s="656"/>
      <c r="AF71" s="656"/>
      <c r="AG71" s="656"/>
      <c r="AH71" s="656"/>
      <c r="AI71" s="656"/>
      <c r="AJ71" s="656"/>
      <c r="AK71" s="656"/>
      <c r="AL71" s="657"/>
      <c r="AM71" s="644"/>
      <c r="AN71" s="1051"/>
      <c r="AO71" s="644"/>
    </row>
    <row r="72" spans="2:41" ht="27" customHeight="1">
      <c r="B72" s="658"/>
      <c r="C72" s="659" t="s">
        <v>383</v>
      </c>
      <c r="D72" s="688" t="str">
        <f>IF('様式E-4-2'!D72="","",'様式E-4-2'!D72)</f>
        <v/>
      </c>
      <c r="E72" s="688"/>
      <c r="F72" s="688"/>
      <c r="G72" s="689"/>
      <c r="H72" s="683" t="str">
        <f>IF('様式E-4-2'!H72="","",'様式E-4-2'!H72)</f>
        <v/>
      </c>
      <c r="I72" s="684"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685"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348"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686"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686"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348"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686"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686"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348"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686"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687"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348"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672"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672"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348"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684"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685"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348"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686"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686"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348"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686"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686"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348"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686"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687"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348"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672"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672"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350"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c r="AM72" s="644"/>
      <c r="AN72" s="1051"/>
      <c r="AO72" s="644"/>
    </row>
    <row r="73" spans="2:41" ht="27" customHeight="1">
      <c r="B73" s="661"/>
      <c r="C73" s="659" t="s">
        <v>384</v>
      </c>
      <c r="D73" s="688" t="str">
        <f>IF('様式E-4-2'!D73="","",'様式E-4-2'!D73)</f>
        <v/>
      </c>
      <c r="E73" s="688"/>
      <c r="F73" s="688"/>
      <c r="G73" s="689"/>
      <c r="H73" s="683" t="str">
        <f>IF('様式E-4-2'!H73="","",'様式E-4-2'!H73)</f>
        <v/>
      </c>
      <c r="I73" s="684"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685"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348"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686"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686"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348"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686"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686"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348"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686"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687"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348"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672"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672"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348"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684"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685"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348"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686"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686"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348"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686"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686"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348"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686"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687"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348"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672"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672"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350"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c r="AM73" s="644"/>
      <c r="AN73" s="1051"/>
      <c r="AO73" s="644"/>
    </row>
    <row r="74" spans="2:41" ht="27" customHeight="1">
      <c r="B74" s="661"/>
      <c r="C74" s="659" t="s">
        <v>385</v>
      </c>
      <c r="D74" s="688" t="str">
        <f>IF('様式E-4-2'!D74="","",'様式E-4-2'!D74)</f>
        <v/>
      </c>
      <c r="E74" s="688"/>
      <c r="F74" s="688"/>
      <c r="G74" s="689"/>
      <c r="H74" s="683" t="str">
        <f>IF('様式E-4-2'!H74="","",'様式E-4-2'!H74)</f>
        <v/>
      </c>
      <c r="I74" s="684"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685"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348"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#DIV/0!</v>
      </c>
      <c r="L74" s="686"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686"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348"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#DIV/0!</v>
      </c>
      <c r="O74" s="686"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686"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348"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#DIV/0!</v>
      </c>
      <c r="R74" s="686"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687"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348"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#DIV/0!</v>
      </c>
      <c r="U74" s="672"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672"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348"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684"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685"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348"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#DIV/0!</v>
      </c>
      <c r="AA74" s="686"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686"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348"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#DIV/0!</v>
      </c>
      <c r="AD74" s="686"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686"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348"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#DIV/0!</v>
      </c>
      <c r="AG74" s="686"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687"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348"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#DIV/0!</v>
      </c>
      <c r="AJ74" s="672"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672"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350"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c r="AM74" s="644"/>
      <c r="AN74" s="1051"/>
      <c r="AO74" s="644"/>
    </row>
    <row r="75" spans="2:41" ht="27" customHeight="1">
      <c r="B75" s="661"/>
      <c r="C75" s="659" t="s">
        <v>386</v>
      </c>
      <c r="D75" s="660" t="s">
        <v>100</v>
      </c>
      <c r="E75" s="660"/>
      <c r="F75" s="689" t="str">
        <f>IF('様式E-4-2'!F75="","",'様式E-4-2'!F75)</f>
        <v/>
      </c>
      <c r="G75" s="660" t="s">
        <v>101</v>
      </c>
      <c r="H75" s="683" t="str">
        <f>IF('様式E-4-2'!H75="","",'様式E-4-2'!H75)</f>
        <v/>
      </c>
      <c r="I75" s="684" t="str">
        <f ca="1">IF('様式E-4-2'!I75="","","【"&amp;ROUND(IFERROR(IF(ABS('様式E-4-2'!I75)&gt;=10,IF('様式E-4-2'!I75&gt;=0,'様式E-4-2'!I75*RANDBETWEEN(80,90)*0.01,'様式E-4-2'!I75*RANDBETWEEN(110,120)*0.01),'様式E-4-2'!I75-RANDBETWEEN(1,3)),0),0)&amp;"～"&amp;ROUND(IFERROR(IF(ABS('様式E-4-2'!I75)&gt;=10,IF('様式E-4-2'!I75&gt;=0,'様式E-4-2'!I75*RANDBETWEEN(110,120)*0.01,'様式E-4-2'!I75*RANDBETWEEN(80,90)*0.01),'様式E-4-2'!I75+RANDBETWEEN(1,3)),0),0)&amp;"】")</f>
        <v/>
      </c>
      <c r="J75" s="685" t="str">
        <f ca="1">IF('様式E-4-2'!J75="","","【"&amp;ROUND(IFERROR(IF(ABS('様式E-4-2'!J75)&gt;=10,IF('様式E-4-2'!J75&gt;=0,'様式E-4-2'!J75*RANDBETWEEN(80,90)*0.01,'様式E-4-2'!J75*RANDBETWEEN(110,120)*0.01),'様式E-4-2'!J75-RANDBETWEEN(1,3)),0),0)&amp;"～"&amp;ROUND(IFERROR(IF(ABS('様式E-4-2'!J75)&gt;=10,IF('様式E-4-2'!J75&gt;=0,'様式E-4-2'!J75*RANDBETWEEN(110,120)*0.01,'様式E-4-2'!J75*RANDBETWEEN(80,90)*0.01),'様式E-4-2'!J75+RANDBETWEEN(1,3)),0),0)&amp;"】")</f>
        <v/>
      </c>
      <c r="K75" s="348" t="e">
        <f ca="1">IF('様式E-4-2'!K75="","","【"&amp;ROUND(IFERROR(IF(ABS('様式E-4-2'!K75)&gt;=0.1,IF('様式E-4-2'!K75&gt;=0,'様式E-4-2'!K75*RANDBETWEEN(80,90),'様式E-4-2'!K75*RANDBETWEEN(110,120)),('様式E-4-2'!K75)*100-RANDBETWEEN(3,7)),0),0)&amp;"%～"&amp;ROUND(IFERROR(IF(ABS('様式E-4-2'!K75)&gt;=0.1,IF('様式E-4-2'!K75&gt;=0,'様式E-4-2'!K75*RANDBETWEEN(110,120),'様式E-4-2'!K75*RANDBETWEEN(80,90)),('様式E-4-2'!K75)*100+RANDBETWEEN(3,7)),0),0)&amp;"%】")</f>
        <v>#DIV/0!</v>
      </c>
      <c r="L75" s="686" t="str">
        <f ca="1">IF('様式E-4-2'!L75="","","【"&amp;ROUND(IFERROR(IF(ABS('様式E-4-2'!L75)&gt;=10,IF('様式E-4-2'!L75&gt;=0,'様式E-4-2'!L75*RANDBETWEEN(80,90)*0.01,'様式E-4-2'!L75*RANDBETWEEN(110,120)*0.01),'様式E-4-2'!L75-RANDBETWEEN(1,3)),0),0)&amp;"～"&amp;ROUND(IFERROR(IF(ABS('様式E-4-2'!L75)&gt;=10,IF('様式E-4-2'!L75&gt;=0,'様式E-4-2'!L75*RANDBETWEEN(110,120)*0.01,'様式E-4-2'!L75*RANDBETWEEN(80,90)*0.01),'様式E-4-2'!L75+RANDBETWEEN(1,3)),0),0)&amp;"】")</f>
        <v/>
      </c>
      <c r="M75" s="686" t="str">
        <f ca="1">IF('様式E-4-2'!M75="","","【"&amp;ROUND(IFERROR(IF(ABS('様式E-4-2'!M75)&gt;=10,IF('様式E-4-2'!M75&gt;=0,'様式E-4-2'!M75*RANDBETWEEN(80,90)*0.01,'様式E-4-2'!M75*RANDBETWEEN(110,120)*0.01),'様式E-4-2'!M75-RANDBETWEEN(1,3)),0),0)&amp;"～"&amp;ROUND(IFERROR(IF(ABS('様式E-4-2'!M75)&gt;=10,IF('様式E-4-2'!M75&gt;=0,'様式E-4-2'!M75*RANDBETWEEN(110,120)*0.01,'様式E-4-2'!M75*RANDBETWEEN(80,90)*0.01),'様式E-4-2'!M75+RANDBETWEEN(1,3)),0),0)&amp;"】")</f>
        <v/>
      </c>
      <c r="N75" s="348" t="e">
        <f ca="1">IF('様式E-4-2'!N75="","","【"&amp;ROUND(IFERROR(IF(ABS('様式E-4-2'!N75)&gt;=0.1,IF('様式E-4-2'!N75&gt;=0,'様式E-4-2'!N75*RANDBETWEEN(80,90),'様式E-4-2'!N75*RANDBETWEEN(110,120)),('様式E-4-2'!N75)*100-RANDBETWEEN(3,7)),0),0)&amp;"%～"&amp;ROUND(IFERROR(IF(ABS('様式E-4-2'!N75)&gt;=0.1,IF('様式E-4-2'!N75&gt;=0,'様式E-4-2'!N75*RANDBETWEEN(110,120),'様式E-4-2'!N75*RANDBETWEEN(80,90)),('様式E-4-2'!N75)*100+RANDBETWEEN(3,7)),0),0)&amp;"%】")</f>
        <v>#DIV/0!</v>
      </c>
      <c r="O75" s="686" t="str">
        <f ca="1">IF('様式E-4-2'!O75="","","【"&amp;ROUND(IFERROR(IF(ABS('様式E-4-2'!O75)&gt;=10,IF('様式E-4-2'!O75&gt;=0,'様式E-4-2'!O75*RANDBETWEEN(80,90)*0.01,'様式E-4-2'!O75*RANDBETWEEN(110,120)*0.01),'様式E-4-2'!O75-RANDBETWEEN(1,3)),0),0)&amp;"～"&amp;ROUND(IFERROR(IF(ABS('様式E-4-2'!O75)&gt;=10,IF('様式E-4-2'!O75&gt;=0,'様式E-4-2'!O75*RANDBETWEEN(110,120)*0.01,'様式E-4-2'!O75*RANDBETWEEN(80,90)*0.01),'様式E-4-2'!O75+RANDBETWEEN(1,3)),0),0)&amp;"】")</f>
        <v/>
      </c>
      <c r="P75" s="686" t="str">
        <f ca="1">IF('様式E-4-2'!P75="","","【"&amp;ROUND(IFERROR(IF(ABS('様式E-4-2'!P75)&gt;=10,IF('様式E-4-2'!P75&gt;=0,'様式E-4-2'!P75*RANDBETWEEN(80,90)*0.01,'様式E-4-2'!P75*RANDBETWEEN(110,120)*0.01),'様式E-4-2'!P75-RANDBETWEEN(1,3)),0),0)&amp;"～"&amp;ROUND(IFERROR(IF(ABS('様式E-4-2'!P75)&gt;=10,IF('様式E-4-2'!P75&gt;=0,'様式E-4-2'!P75*RANDBETWEEN(110,120)*0.01,'様式E-4-2'!P75*RANDBETWEEN(80,90)*0.01),'様式E-4-2'!P75+RANDBETWEEN(1,3)),0),0)&amp;"】")</f>
        <v/>
      </c>
      <c r="Q75" s="348" t="e">
        <f ca="1">IF('様式E-4-2'!Q75="","","【"&amp;ROUND(IFERROR(IF(ABS('様式E-4-2'!Q75)&gt;=0.1,IF('様式E-4-2'!Q75&gt;=0,'様式E-4-2'!Q75*RANDBETWEEN(80,90),'様式E-4-2'!Q75*RANDBETWEEN(110,120)),('様式E-4-2'!Q75)*100-RANDBETWEEN(3,7)),0),0)&amp;"%～"&amp;ROUND(IFERROR(IF(ABS('様式E-4-2'!Q75)&gt;=0.1,IF('様式E-4-2'!Q75&gt;=0,'様式E-4-2'!Q75*RANDBETWEEN(110,120),'様式E-4-2'!Q75*RANDBETWEEN(80,90)),('様式E-4-2'!Q75)*100+RANDBETWEEN(3,7)),0),0)&amp;"%】")</f>
        <v>#DIV/0!</v>
      </c>
      <c r="R75" s="686" t="str">
        <f ca="1">IF('様式E-4-2'!R75="","","【"&amp;ROUND(IFERROR(IF(ABS('様式E-4-2'!R75)&gt;=10,IF('様式E-4-2'!R75&gt;=0,'様式E-4-2'!R75*RANDBETWEEN(80,90)*0.01,'様式E-4-2'!R75*RANDBETWEEN(110,120)*0.01),'様式E-4-2'!R75-RANDBETWEEN(1,3)),0),0)&amp;"～"&amp;ROUND(IFERROR(IF(ABS('様式E-4-2'!R75)&gt;=10,IF('様式E-4-2'!R75&gt;=0,'様式E-4-2'!R75*RANDBETWEEN(110,120)*0.01,'様式E-4-2'!R75*RANDBETWEEN(80,90)*0.01),'様式E-4-2'!R75+RANDBETWEEN(1,3)),0),0)&amp;"】")</f>
        <v/>
      </c>
      <c r="S75" s="687" t="str">
        <f ca="1">IF('様式E-4-2'!S75="","","【"&amp;ROUND(IFERROR(IF(ABS('様式E-4-2'!S75)&gt;=10,IF('様式E-4-2'!S75&gt;=0,'様式E-4-2'!S75*RANDBETWEEN(80,90)*0.01,'様式E-4-2'!S75*RANDBETWEEN(110,120)*0.01),'様式E-4-2'!S75-RANDBETWEEN(1,3)),0),0)&amp;"～"&amp;ROUND(IFERROR(IF(ABS('様式E-4-2'!S75)&gt;=10,IF('様式E-4-2'!S75&gt;=0,'様式E-4-2'!S75*RANDBETWEEN(110,120)*0.01,'様式E-4-2'!S75*RANDBETWEEN(80,90)*0.01),'様式E-4-2'!S75+RANDBETWEEN(1,3)),0),0)&amp;"】")</f>
        <v/>
      </c>
      <c r="T75" s="348" t="e">
        <f ca="1">IF('様式E-4-2'!T75="","","【"&amp;ROUND(IFERROR(IF(ABS('様式E-4-2'!T75)&gt;=0.1,IF('様式E-4-2'!T75&gt;=0,'様式E-4-2'!T75*RANDBETWEEN(80,90),'様式E-4-2'!T75*RANDBETWEEN(110,120)),('様式E-4-2'!T75)*100-RANDBETWEEN(3,7)),0),0)&amp;"%～"&amp;ROUND(IFERROR(IF(ABS('様式E-4-2'!T75)&gt;=0.1,IF('様式E-4-2'!T75&gt;=0,'様式E-4-2'!T75*RANDBETWEEN(110,120),'様式E-4-2'!T75*RANDBETWEEN(80,90)),('様式E-4-2'!T75)*100+RANDBETWEEN(3,7)),0),0)&amp;"%】")</f>
        <v>#DIV/0!</v>
      </c>
      <c r="U75" s="672" t="str">
        <f ca="1">IF('様式E-4-2'!U75="","","【"&amp;ROUND(IFERROR(IF(ABS('様式E-4-2'!U75)&gt;=10,IF('様式E-4-2'!U75&gt;=0,'様式E-4-2'!U75*RANDBETWEEN(80,90)*0.01,'様式E-4-2'!U75*RANDBETWEEN(110,120)*0.01),'様式E-4-2'!U75-RANDBETWEEN(1,3)),0),0)&amp;"～"&amp;ROUND(IFERROR(IF(ABS('様式E-4-2'!U75)&gt;=10,IF('様式E-4-2'!U75&gt;=0,'様式E-4-2'!U75*RANDBETWEEN(110,120)*0.01,'様式E-4-2'!U75*RANDBETWEEN(80,90)*0.01),'様式E-4-2'!U75+RANDBETWEEN(1,3)),0),0)&amp;"】")</f>
        <v/>
      </c>
      <c r="V75" s="672" t="str">
        <f ca="1">IF('様式E-4-2'!V75="","","【"&amp;ROUND(IFERROR(IF(ABS('様式E-4-2'!V75)&gt;=10,IF('様式E-4-2'!V75&gt;=0,'様式E-4-2'!V75*RANDBETWEEN(80,90)*0.01,'様式E-4-2'!V75*RANDBETWEEN(110,120)*0.01),'様式E-4-2'!V75-RANDBETWEEN(1,3)),0),0)&amp;"～"&amp;ROUND(IFERROR(IF(ABS('様式E-4-2'!V75)&gt;=10,IF('様式E-4-2'!V75&gt;=0,'様式E-4-2'!V75*RANDBETWEEN(110,120)*0.01,'様式E-4-2'!V75*RANDBETWEEN(80,90)*0.01),'様式E-4-2'!V75+RANDBETWEEN(1,3)),0),0)&amp;"】")</f>
        <v/>
      </c>
      <c r="W75" s="348" t="e">
        <f ca="1">IF('様式E-4-2'!W75="","","【"&amp;ROUND(IFERROR(IF(ABS('様式E-4-2'!W75)&gt;=0.1,IF('様式E-4-2'!W75&gt;=0,'様式E-4-2'!W75*RANDBETWEEN(80,90),'様式E-4-2'!W75*RANDBETWEEN(110,120)),('様式E-4-2'!W75)*100-RANDBETWEEN(3,7)),0),0)&amp;"%～"&amp;ROUND(IFERROR(IF(ABS('様式E-4-2'!W75)&gt;=0.1,IF('様式E-4-2'!W75&gt;=0,'様式E-4-2'!W75*RANDBETWEEN(110,120),'様式E-4-2'!W75*RANDBETWEEN(80,90)),('様式E-4-2'!W75)*100+RANDBETWEEN(3,7)),0),0)&amp;"%】")</f>
        <v>#VALUE!</v>
      </c>
      <c r="X75" s="684" t="str">
        <f ca="1">IF('様式E-4-2'!X75="","","【"&amp;ROUND(IFERROR(IF(ABS('様式E-4-2'!X75)&gt;=10,IF('様式E-4-2'!X75&gt;=0,'様式E-4-2'!X75*RANDBETWEEN(80,90)*0.01,'様式E-4-2'!X75*RANDBETWEEN(110,120)*0.01),'様式E-4-2'!X75-RANDBETWEEN(1,3)),0),0)&amp;"～"&amp;ROUND(IFERROR(IF(ABS('様式E-4-2'!X75)&gt;=10,IF('様式E-4-2'!X75&gt;=0,'様式E-4-2'!X75*RANDBETWEEN(110,120)*0.01,'様式E-4-2'!X75*RANDBETWEEN(80,90)*0.01),'様式E-4-2'!X75+RANDBETWEEN(1,3)),0),0)&amp;"】")</f>
        <v/>
      </c>
      <c r="Y75" s="685" t="str">
        <f ca="1">IF('様式E-4-2'!Y75="","","【"&amp;ROUND(IFERROR(IF(ABS('様式E-4-2'!Y75)&gt;=10,IF('様式E-4-2'!Y75&gt;=0,'様式E-4-2'!Y75*RANDBETWEEN(80,90)*0.01,'様式E-4-2'!Y75*RANDBETWEEN(110,120)*0.01),'様式E-4-2'!Y75-RANDBETWEEN(1,3)),0),0)&amp;"～"&amp;ROUND(IFERROR(IF(ABS('様式E-4-2'!Y75)&gt;=10,IF('様式E-4-2'!Y75&gt;=0,'様式E-4-2'!Y75*RANDBETWEEN(110,120)*0.01,'様式E-4-2'!Y75*RANDBETWEEN(80,90)*0.01),'様式E-4-2'!Y75+RANDBETWEEN(1,3)),0),0)&amp;"】")</f>
        <v/>
      </c>
      <c r="Z75" s="348" t="e">
        <f ca="1">IF('様式E-4-2'!Z75="","","【"&amp;ROUND(IFERROR(IF(ABS('様式E-4-2'!Z75)&gt;=0.1,IF('様式E-4-2'!Z75&gt;=0,'様式E-4-2'!Z75*RANDBETWEEN(80,90),'様式E-4-2'!Z75*RANDBETWEEN(110,120)),('様式E-4-2'!Z75)*100-RANDBETWEEN(3,7)),0),0)&amp;"%～"&amp;ROUND(IFERROR(IF(ABS('様式E-4-2'!Z75)&gt;=0.1,IF('様式E-4-2'!Z75&gt;=0,'様式E-4-2'!Z75*RANDBETWEEN(110,120),'様式E-4-2'!Z75*RANDBETWEEN(80,90)),('様式E-4-2'!Z75)*100+RANDBETWEEN(3,7)),0),0)&amp;"%】")</f>
        <v>#DIV/0!</v>
      </c>
      <c r="AA75" s="686" t="str">
        <f ca="1">IF('様式E-4-2'!AA75="","","【"&amp;ROUND(IFERROR(IF(ABS('様式E-4-2'!AA75)&gt;=10,IF('様式E-4-2'!AA75&gt;=0,'様式E-4-2'!AA75*RANDBETWEEN(80,90)*0.01,'様式E-4-2'!AA75*RANDBETWEEN(110,120)*0.01),'様式E-4-2'!AA75-RANDBETWEEN(1,3)),0),0)&amp;"～"&amp;ROUND(IFERROR(IF(ABS('様式E-4-2'!AA75)&gt;=10,IF('様式E-4-2'!AA75&gt;=0,'様式E-4-2'!AA75*RANDBETWEEN(110,120)*0.01,'様式E-4-2'!AA75*RANDBETWEEN(80,90)*0.01),'様式E-4-2'!AA75+RANDBETWEEN(1,3)),0),0)&amp;"】")</f>
        <v/>
      </c>
      <c r="AB75" s="686" t="str">
        <f ca="1">IF('様式E-4-2'!AB75="","","【"&amp;ROUND(IFERROR(IF(ABS('様式E-4-2'!AB75)&gt;=10,IF('様式E-4-2'!AB75&gt;=0,'様式E-4-2'!AB75*RANDBETWEEN(80,90)*0.01,'様式E-4-2'!AB75*RANDBETWEEN(110,120)*0.01),'様式E-4-2'!AB75-RANDBETWEEN(1,3)),0),0)&amp;"～"&amp;ROUND(IFERROR(IF(ABS('様式E-4-2'!AB75)&gt;=10,IF('様式E-4-2'!AB75&gt;=0,'様式E-4-2'!AB75*RANDBETWEEN(110,120)*0.01,'様式E-4-2'!AB75*RANDBETWEEN(80,90)*0.01),'様式E-4-2'!AB75+RANDBETWEEN(1,3)),0),0)&amp;"】")</f>
        <v/>
      </c>
      <c r="AC75" s="348" t="e">
        <f ca="1">IF('様式E-4-2'!AC75="","","【"&amp;ROUND(IFERROR(IF(ABS('様式E-4-2'!AC75)&gt;=0.1,IF('様式E-4-2'!AC75&gt;=0,'様式E-4-2'!AC75*RANDBETWEEN(80,90),'様式E-4-2'!AC75*RANDBETWEEN(110,120)),('様式E-4-2'!AC75)*100-RANDBETWEEN(3,7)),0),0)&amp;"%～"&amp;ROUND(IFERROR(IF(ABS('様式E-4-2'!AC75)&gt;=0.1,IF('様式E-4-2'!AC75&gt;=0,'様式E-4-2'!AC75*RANDBETWEEN(110,120),'様式E-4-2'!AC75*RANDBETWEEN(80,90)),('様式E-4-2'!AC75)*100+RANDBETWEEN(3,7)),0),0)&amp;"%】")</f>
        <v>#DIV/0!</v>
      </c>
      <c r="AD75" s="686" t="str">
        <f ca="1">IF('様式E-4-2'!AD75="","","【"&amp;ROUND(IFERROR(IF(ABS('様式E-4-2'!AD75)&gt;=10,IF('様式E-4-2'!AD75&gt;=0,'様式E-4-2'!AD75*RANDBETWEEN(80,90)*0.01,'様式E-4-2'!AD75*RANDBETWEEN(110,120)*0.01),'様式E-4-2'!AD75-RANDBETWEEN(1,3)),0),0)&amp;"～"&amp;ROUND(IFERROR(IF(ABS('様式E-4-2'!AD75)&gt;=10,IF('様式E-4-2'!AD75&gt;=0,'様式E-4-2'!AD75*RANDBETWEEN(110,120)*0.01,'様式E-4-2'!AD75*RANDBETWEEN(80,90)*0.01),'様式E-4-2'!AD75+RANDBETWEEN(1,3)),0),0)&amp;"】")</f>
        <v/>
      </c>
      <c r="AE75" s="686" t="str">
        <f ca="1">IF('様式E-4-2'!AE75="","","【"&amp;ROUND(IFERROR(IF(ABS('様式E-4-2'!AE75)&gt;=10,IF('様式E-4-2'!AE75&gt;=0,'様式E-4-2'!AE75*RANDBETWEEN(80,90)*0.01,'様式E-4-2'!AE75*RANDBETWEEN(110,120)*0.01),'様式E-4-2'!AE75-RANDBETWEEN(1,3)),0),0)&amp;"～"&amp;ROUND(IFERROR(IF(ABS('様式E-4-2'!AE75)&gt;=10,IF('様式E-4-2'!AE75&gt;=0,'様式E-4-2'!AE75*RANDBETWEEN(110,120)*0.01,'様式E-4-2'!AE75*RANDBETWEEN(80,90)*0.01),'様式E-4-2'!AE75+RANDBETWEEN(1,3)),0),0)&amp;"】")</f>
        <v/>
      </c>
      <c r="AF75" s="348" t="e">
        <f ca="1">IF('様式E-4-2'!AF75="","","【"&amp;ROUND(IFERROR(IF(ABS('様式E-4-2'!AF75)&gt;=0.1,IF('様式E-4-2'!AF75&gt;=0,'様式E-4-2'!AF75*RANDBETWEEN(80,90),'様式E-4-2'!AF75*RANDBETWEEN(110,120)),('様式E-4-2'!AF75)*100-RANDBETWEEN(3,7)),0),0)&amp;"%～"&amp;ROUND(IFERROR(IF(ABS('様式E-4-2'!AF75)&gt;=0.1,IF('様式E-4-2'!AF75&gt;=0,'様式E-4-2'!AF75*RANDBETWEEN(110,120),'様式E-4-2'!AF75*RANDBETWEEN(80,90)),('様式E-4-2'!AF75)*100+RANDBETWEEN(3,7)),0),0)&amp;"%】")</f>
        <v>#DIV/0!</v>
      </c>
      <c r="AG75" s="686" t="str">
        <f ca="1">IF('様式E-4-2'!AG75="","","【"&amp;ROUND(IFERROR(IF(ABS('様式E-4-2'!AG75)&gt;=10,IF('様式E-4-2'!AG75&gt;=0,'様式E-4-2'!AG75*RANDBETWEEN(80,90)*0.01,'様式E-4-2'!AG75*RANDBETWEEN(110,120)*0.01),'様式E-4-2'!AG75-RANDBETWEEN(1,3)),0),0)&amp;"～"&amp;ROUND(IFERROR(IF(ABS('様式E-4-2'!AG75)&gt;=10,IF('様式E-4-2'!AG75&gt;=0,'様式E-4-2'!AG75*RANDBETWEEN(110,120)*0.01,'様式E-4-2'!AG75*RANDBETWEEN(80,90)*0.01),'様式E-4-2'!AG75+RANDBETWEEN(1,3)),0),0)&amp;"】")</f>
        <v/>
      </c>
      <c r="AH75" s="687" t="str">
        <f ca="1">IF('様式E-4-2'!AH75="","","【"&amp;ROUND(IFERROR(IF(ABS('様式E-4-2'!AH75)&gt;=10,IF('様式E-4-2'!AH75&gt;=0,'様式E-4-2'!AH75*RANDBETWEEN(80,90)*0.01,'様式E-4-2'!AH75*RANDBETWEEN(110,120)*0.01),'様式E-4-2'!AH75-RANDBETWEEN(1,3)),0),0)&amp;"～"&amp;ROUND(IFERROR(IF(ABS('様式E-4-2'!AH75)&gt;=10,IF('様式E-4-2'!AH75&gt;=0,'様式E-4-2'!AH75*RANDBETWEEN(110,120)*0.01,'様式E-4-2'!AH75*RANDBETWEEN(80,90)*0.01),'様式E-4-2'!AH75+RANDBETWEEN(1,3)),0),0)&amp;"】")</f>
        <v/>
      </c>
      <c r="AI75" s="348" t="e">
        <f ca="1">IF('様式E-4-2'!AI75="","","【"&amp;ROUND(IFERROR(IF(ABS('様式E-4-2'!AI75)&gt;=0.1,IF('様式E-4-2'!AI75&gt;=0,'様式E-4-2'!AI75*RANDBETWEEN(80,90),'様式E-4-2'!AI75*RANDBETWEEN(110,120)),('様式E-4-2'!AI75)*100-RANDBETWEEN(3,7)),0),0)&amp;"%～"&amp;ROUND(IFERROR(IF(ABS('様式E-4-2'!AI75)&gt;=0.1,IF('様式E-4-2'!AI75&gt;=0,'様式E-4-2'!AI75*RANDBETWEEN(110,120),'様式E-4-2'!AI75*RANDBETWEEN(80,90)),('様式E-4-2'!AI75)*100+RANDBETWEEN(3,7)),0),0)&amp;"%】")</f>
        <v>#DIV/0!</v>
      </c>
      <c r="AJ75" s="672" t="str">
        <f ca="1">IF('様式E-4-2'!AJ75="","","【"&amp;ROUND(IFERROR(IF(ABS('様式E-4-2'!AJ75)&gt;=10,IF('様式E-4-2'!AJ75&gt;=0,'様式E-4-2'!AJ75*RANDBETWEEN(80,90)*0.01,'様式E-4-2'!AJ75*RANDBETWEEN(110,120)*0.01),'様式E-4-2'!AJ75-RANDBETWEEN(1,3)),0),0)&amp;"～"&amp;ROUND(IFERROR(IF(ABS('様式E-4-2'!AJ75)&gt;=10,IF('様式E-4-2'!AJ75&gt;=0,'様式E-4-2'!AJ75*RANDBETWEEN(110,120)*0.01,'様式E-4-2'!AJ75*RANDBETWEEN(80,90)*0.01),'様式E-4-2'!AJ75+RANDBETWEEN(1,3)),0),0)&amp;"】")</f>
        <v/>
      </c>
      <c r="AK75" s="672" t="str">
        <f ca="1">IF('様式E-4-2'!AK75="","","【"&amp;ROUND(IFERROR(IF(ABS('様式E-4-2'!AK75)&gt;=10,IF('様式E-4-2'!AK75&gt;=0,'様式E-4-2'!AK75*RANDBETWEEN(80,90)*0.01,'様式E-4-2'!AK75*RANDBETWEEN(110,120)*0.01),'様式E-4-2'!AK75-RANDBETWEEN(1,3)),0),0)&amp;"～"&amp;ROUND(IFERROR(IF(ABS('様式E-4-2'!AK75)&gt;=10,IF('様式E-4-2'!AK75&gt;=0,'様式E-4-2'!AK75*RANDBETWEEN(110,120)*0.01,'様式E-4-2'!AK75*RANDBETWEEN(80,90)*0.01),'様式E-4-2'!AK75+RANDBETWEEN(1,3)),0),0)&amp;"】")</f>
        <v/>
      </c>
      <c r="AL75" s="350" t="e">
        <f ca="1">IF('様式E-4-2'!AL75="","","【"&amp;ROUND(IFERROR(IF(ABS('様式E-4-2'!AL75)&gt;=0.1,IF('様式E-4-2'!AL75&gt;=0,'様式E-4-2'!AL75*RANDBETWEEN(80,90),'様式E-4-2'!AL75*RANDBETWEEN(110,120)),('様式E-4-2'!AL75)*100-RANDBETWEEN(3,7)),0),0)&amp;"%～"&amp;ROUND(IFERROR(IF(ABS('様式E-4-2'!AL75)&gt;=0.1,IF('様式E-4-2'!AL75&gt;=0,'様式E-4-2'!AL75*RANDBETWEEN(110,120),'様式E-4-2'!AL75*RANDBETWEEN(80,90)),('様式E-4-2'!AL75)*100+RANDBETWEEN(3,7)),0),0)&amp;"%】")</f>
        <v>#VALUE!</v>
      </c>
      <c r="AM75" s="644"/>
      <c r="AN75" s="1051"/>
      <c r="AO75" s="644"/>
    </row>
    <row r="76" spans="2:41" ht="27" customHeight="1">
      <c r="B76" s="661"/>
      <c r="C76" s="659" t="s">
        <v>387</v>
      </c>
      <c r="D76" s="688" t="str">
        <f>IF('様式E-4-2'!D76="","",'様式E-4-2'!D76)</f>
        <v/>
      </c>
      <c r="E76" s="688"/>
      <c r="F76" s="688"/>
      <c r="G76" s="689"/>
      <c r="H76" s="683" t="str">
        <f>IF('様式E-4-2'!H76="","",'様式E-4-2'!H76)</f>
        <v/>
      </c>
      <c r="I76" s="684"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685"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348"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686"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695"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348"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686"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686"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348"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686"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687"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348"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672"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672"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348"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684"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685"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348"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686"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695"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348"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686"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686"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348"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686"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687"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348"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672"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672"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350"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c r="AM76" s="644"/>
      <c r="AN76" s="1051"/>
      <c r="AO76" s="644"/>
    </row>
    <row r="77" spans="2:41" ht="27" customHeight="1">
      <c r="B77" s="661"/>
      <c r="C77" s="659" t="s">
        <v>388</v>
      </c>
      <c r="D77" s="660" t="s">
        <v>389</v>
      </c>
      <c r="E77" s="660"/>
      <c r="F77" s="660"/>
      <c r="G77" s="660"/>
      <c r="H77" s="683" t="str">
        <f>IF('様式E-4-2'!H77="","",'様式E-4-2'!H77)</f>
        <v/>
      </c>
      <c r="I77" s="684"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685"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348"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686"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686"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348"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686"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686"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348"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686"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687"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348"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672"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672"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348"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684"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685"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348"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686"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686"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348"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686"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686"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348"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686"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687"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348"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672"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672"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350"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c r="AM77" s="644"/>
      <c r="AN77" s="1051"/>
      <c r="AO77" s="644"/>
    </row>
    <row r="78" spans="2:41" ht="27" customHeight="1">
      <c r="B78" s="661"/>
      <c r="C78" s="659" t="s">
        <v>390</v>
      </c>
      <c r="D78" s="660" t="s">
        <v>103</v>
      </c>
      <c r="E78" s="660"/>
      <c r="F78" s="660"/>
      <c r="G78" s="660"/>
      <c r="H78" s="683" t="str">
        <f>IF('様式E-4-2'!H78="","",'様式E-4-2'!H78)</f>
        <v/>
      </c>
      <c r="I78" s="684"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685"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348"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686"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686"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348"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686"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686"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348"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686"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687"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348"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672"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672"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348"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684"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685"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348"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686"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686"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348"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686"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686"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348"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686"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687"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348"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672"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672"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350"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c r="AM78" s="644"/>
      <c r="AN78" s="1051"/>
      <c r="AO78" s="644"/>
    </row>
    <row r="79" spans="2:41" ht="27" customHeight="1">
      <c r="B79" s="662"/>
      <c r="C79" s="659" t="s">
        <v>391</v>
      </c>
      <c r="D79" s="660" t="s">
        <v>104</v>
      </c>
      <c r="E79" s="660"/>
      <c r="F79" s="660"/>
      <c r="G79" s="660"/>
      <c r="H79" s="683" t="str">
        <f>IF('様式E-4-2'!H79="","",'様式E-4-2'!H79)</f>
        <v/>
      </c>
      <c r="I79" s="684"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685"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348"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#DIV/0!</v>
      </c>
      <c r="L79" s="686"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686"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348"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#DIV/0!</v>
      </c>
      <c r="O79" s="686"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686"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348"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#DIV/0!</v>
      </c>
      <c r="R79" s="686"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687"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348"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#DIV/0!</v>
      </c>
      <c r="U79" s="672"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672"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348"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684"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685"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348"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#DIV/0!</v>
      </c>
      <c r="AA79" s="686"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686"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348"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#DIV/0!</v>
      </c>
      <c r="AD79" s="686"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686"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348"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#DIV/0!</v>
      </c>
      <c r="AG79" s="686"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687"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348"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#DIV/0!</v>
      </c>
      <c r="AJ79" s="672"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672"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350"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c r="AM79" s="644"/>
      <c r="AN79" s="1051"/>
      <c r="AO79" s="644"/>
    </row>
    <row r="80" spans="2:41" ht="27" customHeight="1">
      <c r="B80" s="662"/>
      <c r="C80" s="659" t="s">
        <v>392</v>
      </c>
      <c r="D80" s="1045" t="str">
        <f>IF('様式E-4-2'!D80:G80="","",'様式E-4-2'!D80:G80)</f>
        <v/>
      </c>
      <c r="E80" s="1045"/>
      <c r="F80" s="1045"/>
      <c r="G80" s="1045"/>
      <c r="H80" s="683" t="str">
        <f>IF('様式E-4-2'!H80="","",'様式E-4-2'!H80)</f>
        <v/>
      </c>
      <c r="I80" s="684" t="str">
        <f ca="1">IF('様式E-4-2'!I80="","","【"&amp;ROUND(IFERROR(IF(ABS('様式E-4-2'!I80)&gt;=10,IF('様式E-4-2'!I80&gt;=0,'様式E-4-2'!I80*RANDBETWEEN(80,90)*0.01,'様式E-4-2'!I80*RANDBETWEEN(110,120)*0.01),'様式E-4-2'!I80-RANDBETWEEN(1,3)),0),0)&amp;"～"&amp;ROUND(IFERROR(IF(ABS('様式E-4-2'!I80)&gt;=10,IF('様式E-4-2'!I80&gt;=0,'様式E-4-2'!I80*RANDBETWEEN(110,120)*0.01,'様式E-4-2'!I80*RANDBETWEEN(80,90)*0.01),'様式E-4-2'!I80+RANDBETWEEN(1,3)),0),0)&amp;"】")</f>
        <v/>
      </c>
      <c r="J80" s="685" t="str">
        <f ca="1">IF('様式E-4-2'!J80="","","【"&amp;ROUND(IFERROR(IF(ABS('様式E-4-2'!J80)&gt;=10,IF('様式E-4-2'!J80&gt;=0,'様式E-4-2'!J80*RANDBETWEEN(80,90)*0.01,'様式E-4-2'!J80*RANDBETWEEN(110,120)*0.01),'様式E-4-2'!J80-RANDBETWEEN(1,3)),0),0)&amp;"～"&amp;ROUND(IFERROR(IF(ABS('様式E-4-2'!J80)&gt;=10,IF('様式E-4-2'!J80&gt;=0,'様式E-4-2'!J80*RANDBETWEEN(110,120)*0.01,'様式E-4-2'!J80*RANDBETWEEN(80,90)*0.01),'様式E-4-2'!J80+RANDBETWEEN(1,3)),0),0)&amp;"】")</f>
        <v/>
      </c>
      <c r="K80" s="348" t="e">
        <f ca="1">IF('様式E-4-2'!K80="","","【"&amp;ROUND(IFERROR(IF(ABS('様式E-4-2'!K80)&gt;=0.1,IF('様式E-4-2'!K80&gt;=0,'様式E-4-2'!K80*RANDBETWEEN(80,90),'様式E-4-2'!K80*RANDBETWEEN(110,120)),('様式E-4-2'!K80)*100-RANDBETWEEN(3,7)),0),0)&amp;"%～"&amp;ROUND(IFERROR(IF(ABS('様式E-4-2'!K80)&gt;=0.1,IF('様式E-4-2'!K80&gt;=0,'様式E-4-2'!K80*RANDBETWEEN(110,120),'様式E-4-2'!K80*RANDBETWEEN(80,90)),('様式E-4-2'!K80)*100+RANDBETWEEN(3,7)),0),0)&amp;"%】")</f>
        <v>#DIV/0!</v>
      </c>
      <c r="L80" s="686" t="str">
        <f ca="1">IF('様式E-4-2'!L80="","","【"&amp;ROUND(IFERROR(IF(ABS('様式E-4-2'!L80)&gt;=10,IF('様式E-4-2'!L80&gt;=0,'様式E-4-2'!L80*RANDBETWEEN(80,90)*0.01,'様式E-4-2'!L80*RANDBETWEEN(110,120)*0.01),'様式E-4-2'!L80-RANDBETWEEN(1,3)),0),0)&amp;"～"&amp;ROUND(IFERROR(IF(ABS('様式E-4-2'!L80)&gt;=10,IF('様式E-4-2'!L80&gt;=0,'様式E-4-2'!L80*RANDBETWEEN(110,120)*0.01,'様式E-4-2'!L80*RANDBETWEEN(80,90)*0.01),'様式E-4-2'!L80+RANDBETWEEN(1,3)),0),0)&amp;"】")</f>
        <v/>
      </c>
      <c r="M80" s="686" t="str">
        <f ca="1">IF('様式E-4-2'!M80="","","【"&amp;ROUND(IFERROR(IF(ABS('様式E-4-2'!M80)&gt;=10,IF('様式E-4-2'!M80&gt;=0,'様式E-4-2'!M80*RANDBETWEEN(80,90)*0.01,'様式E-4-2'!M80*RANDBETWEEN(110,120)*0.01),'様式E-4-2'!M80-RANDBETWEEN(1,3)),0),0)&amp;"～"&amp;ROUND(IFERROR(IF(ABS('様式E-4-2'!M80)&gt;=10,IF('様式E-4-2'!M80&gt;=0,'様式E-4-2'!M80*RANDBETWEEN(110,120)*0.01,'様式E-4-2'!M80*RANDBETWEEN(80,90)*0.01),'様式E-4-2'!M80+RANDBETWEEN(1,3)),0),0)&amp;"】")</f>
        <v/>
      </c>
      <c r="N80" s="348" t="e">
        <f ca="1">IF('様式E-4-2'!N80="","","【"&amp;ROUND(IFERROR(IF(ABS('様式E-4-2'!N80)&gt;=0.1,IF('様式E-4-2'!N80&gt;=0,'様式E-4-2'!N80*RANDBETWEEN(80,90),'様式E-4-2'!N80*RANDBETWEEN(110,120)),('様式E-4-2'!N80)*100-RANDBETWEEN(3,7)),0),0)&amp;"%～"&amp;ROUND(IFERROR(IF(ABS('様式E-4-2'!N80)&gt;=0.1,IF('様式E-4-2'!N80&gt;=0,'様式E-4-2'!N80*RANDBETWEEN(110,120),'様式E-4-2'!N80*RANDBETWEEN(80,90)),('様式E-4-2'!N80)*100+RANDBETWEEN(3,7)),0),0)&amp;"%】")</f>
        <v>#DIV/0!</v>
      </c>
      <c r="O80" s="686" t="str">
        <f ca="1">IF('様式E-4-2'!O80="","","【"&amp;ROUND(IFERROR(IF(ABS('様式E-4-2'!O80)&gt;=10,IF('様式E-4-2'!O80&gt;=0,'様式E-4-2'!O80*RANDBETWEEN(80,90)*0.01,'様式E-4-2'!O80*RANDBETWEEN(110,120)*0.01),'様式E-4-2'!O80-RANDBETWEEN(1,3)),0),0)&amp;"～"&amp;ROUND(IFERROR(IF(ABS('様式E-4-2'!O80)&gt;=10,IF('様式E-4-2'!O80&gt;=0,'様式E-4-2'!O80*RANDBETWEEN(110,120)*0.01,'様式E-4-2'!O80*RANDBETWEEN(80,90)*0.01),'様式E-4-2'!O80+RANDBETWEEN(1,3)),0),0)&amp;"】")</f>
        <v/>
      </c>
      <c r="P80" s="686" t="str">
        <f ca="1">IF('様式E-4-2'!P80="","","【"&amp;ROUND(IFERROR(IF(ABS('様式E-4-2'!P80)&gt;=10,IF('様式E-4-2'!P80&gt;=0,'様式E-4-2'!P80*RANDBETWEEN(80,90)*0.01,'様式E-4-2'!P80*RANDBETWEEN(110,120)*0.01),'様式E-4-2'!P80-RANDBETWEEN(1,3)),0),0)&amp;"～"&amp;ROUND(IFERROR(IF(ABS('様式E-4-2'!P80)&gt;=10,IF('様式E-4-2'!P80&gt;=0,'様式E-4-2'!P80*RANDBETWEEN(110,120)*0.01,'様式E-4-2'!P80*RANDBETWEEN(80,90)*0.01),'様式E-4-2'!P80+RANDBETWEEN(1,3)),0),0)&amp;"】")</f>
        <v/>
      </c>
      <c r="Q80" s="348" t="e">
        <f ca="1">IF('様式E-4-2'!Q80="","","【"&amp;ROUND(IFERROR(IF(ABS('様式E-4-2'!Q80)&gt;=0.1,IF('様式E-4-2'!Q80&gt;=0,'様式E-4-2'!Q80*RANDBETWEEN(80,90),'様式E-4-2'!Q80*RANDBETWEEN(110,120)),('様式E-4-2'!Q80)*100-RANDBETWEEN(3,7)),0),0)&amp;"%～"&amp;ROUND(IFERROR(IF(ABS('様式E-4-2'!Q80)&gt;=0.1,IF('様式E-4-2'!Q80&gt;=0,'様式E-4-2'!Q80*RANDBETWEEN(110,120),'様式E-4-2'!Q80*RANDBETWEEN(80,90)),('様式E-4-2'!Q80)*100+RANDBETWEEN(3,7)),0),0)&amp;"%】")</f>
        <v>#DIV/0!</v>
      </c>
      <c r="R80" s="686" t="str">
        <f ca="1">IF('様式E-4-2'!R80="","","【"&amp;ROUND(IFERROR(IF(ABS('様式E-4-2'!R80)&gt;=10,IF('様式E-4-2'!R80&gt;=0,'様式E-4-2'!R80*RANDBETWEEN(80,90)*0.01,'様式E-4-2'!R80*RANDBETWEEN(110,120)*0.01),'様式E-4-2'!R80-RANDBETWEEN(1,3)),0),0)&amp;"～"&amp;ROUND(IFERROR(IF(ABS('様式E-4-2'!R80)&gt;=10,IF('様式E-4-2'!R80&gt;=0,'様式E-4-2'!R80*RANDBETWEEN(110,120)*0.01,'様式E-4-2'!R80*RANDBETWEEN(80,90)*0.01),'様式E-4-2'!R80+RANDBETWEEN(1,3)),0),0)&amp;"】")</f>
        <v/>
      </c>
      <c r="S80" s="687" t="str">
        <f ca="1">IF('様式E-4-2'!S80="","","【"&amp;ROUND(IFERROR(IF(ABS('様式E-4-2'!S80)&gt;=10,IF('様式E-4-2'!S80&gt;=0,'様式E-4-2'!S80*RANDBETWEEN(80,90)*0.01,'様式E-4-2'!S80*RANDBETWEEN(110,120)*0.01),'様式E-4-2'!S80-RANDBETWEEN(1,3)),0),0)&amp;"～"&amp;ROUND(IFERROR(IF(ABS('様式E-4-2'!S80)&gt;=10,IF('様式E-4-2'!S80&gt;=0,'様式E-4-2'!S80*RANDBETWEEN(110,120)*0.01,'様式E-4-2'!S80*RANDBETWEEN(80,90)*0.01),'様式E-4-2'!S80+RANDBETWEEN(1,3)),0),0)&amp;"】")</f>
        <v/>
      </c>
      <c r="T80" s="348" t="e">
        <f ca="1">IF('様式E-4-2'!T80="","","【"&amp;ROUND(IFERROR(IF(ABS('様式E-4-2'!T80)&gt;=0.1,IF('様式E-4-2'!T80&gt;=0,'様式E-4-2'!T80*RANDBETWEEN(80,90),'様式E-4-2'!T80*RANDBETWEEN(110,120)),('様式E-4-2'!T80)*100-RANDBETWEEN(3,7)),0),0)&amp;"%～"&amp;ROUND(IFERROR(IF(ABS('様式E-4-2'!T80)&gt;=0.1,IF('様式E-4-2'!T80&gt;=0,'様式E-4-2'!T80*RANDBETWEEN(110,120),'様式E-4-2'!T80*RANDBETWEEN(80,90)),('様式E-4-2'!T80)*100+RANDBETWEEN(3,7)),0),0)&amp;"%】")</f>
        <v>#DIV/0!</v>
      </c>
      <c r="U80" s="672" t="str">
        <f ca="1">IF('様式E-4-2'!U80="","","【"&amp;ROUND(IFERROR(IF(ABS('様式E-4-2'!U80)&gt;=10,IF('様式E-4-2'!U80&gt;=0,'様式E-4-2'!U80*RANDBETWEEN(80,90)*0.01,'様式E-4-2'!U80*RANDBETWEEN(110,120)*0.01),'様式E-4-2'!U80-RANDBETWEEN(1,3)),0),0)&amp;"～"&amp;ROUND(IFERROR(IF(ABS('様式E-4-2'!U80)&gt;=10,IF('様式E-4-2'!U80&gt;=0,'様式E-4-2'!U80*RANDBETWEEN(110,120)*0.01,'様式E-4-2'!U80*RANDBETWEEN(80,90)*0.01),'様式E-4-2'!U80+RANDBETWEEN(1,3)),0),0)&amp;"】")</f>
        <v/>
      </c>
      <c r="V80" s="672" t="str">
        <f ca="1">IF('様式E-4-2'!V80="","","【"&amp;ROUND(IFERROR(IF(ABS('様式E-4-2'!V80)&gt;=10,IF('様式E-4-2'!V80&gt;=0,'様式E-4-2'!V80*RANDBETWEEN(80,90)*0.01,'様式E-4-2'!V80*RANDBETWEEN(110,120)*0.01),'様式E-4-2'!V80-RANDBETWEEN(1,3)),0),0)&amp;"～"&amp;ROUND(IFERROR(IF(ABS('様式E-4-2'!V80)&gt;=10,IF('様式E-4-2'!V80&gt;=0,'様式E-4-2'!V80*RANDBETWEEN(110,120)*0.01,'様式E-4-2'!V80*RANDBETWEEN(80,90)*0.01),'様式E-4-2'!V80+RANDBETWEEN(1,3)),0),0)&amp;"】")</f>
        <v/>
      </c>
      <c r="W80" s="348" t="e">
        <f ca="1">IF('様式E-4-2'!W80="","","【"&amp;ROUND(IFERROR(IF(ABS('様式E-4-2'!W80)&gt;=0.1,IF('様式E-4-2'!W80&gt;=0,'様式E-4-2'!W80*RANDBETWEEN(80,90),'様式E-4-2'!W80*RANDBETWEEN(110,120)),('様式E-4-2'!W80)*100-RANDBETWEEN(3,7)),0),0)&amp;"%～"&amp;ROUND(IFERROR(IF(ABS('様式E-4-2'!W80)&gt;=0.1,IF('様式E-4-2'!W80&gt;=0,'様式E-4-2'!W80*RANDBETWEEN(110,120),'様式E-4-2'!W80*RANDBETWEEN(80,90)),('様式E-4-2'!W80)*100+RANDBETWEEN(3,7)),0),0)&amp;"%】")</f>
        <v>#VALUE!</v>
      </c>
      <c r="X80" s="684" t="str">
        <f ca="1">IF('様式E-4-2'!X80="","","【"&amp;ROUND(IFERROR(IF(ABS('様式E-4-2'!X80)&gt;=10,IF('様式E-4-2'!X80&gt;=0,'様式E-4-2'!X80*RANDBETWEEN(80,90)*0.01,'様式E-4-2'!X80*RANDBETWEEN(110,120)*0.01),'様式E-4-2'!X80-RANDBETWEEN(1,3)),0),0)&amp;"～"&amp;ROUND(IFERROR(IF(ABS('様式E-4-2'!X80)&gt;=10,IF('様式E-4-2'!X80&gt;=0,'様式E-4-2'!X80*RANDBETWEEN(110,120)*0.01,'様式E-4-2'!X80*RANDBETWEEN(80,90)*0.01),'様式E-4-2'!X80+RANDBETWEEN(1,3)),0),0)&amp;"】")</f>
        <v/>
      </c>
      <c r="Y80" s="685" t="str">
        <f ca="1">IF('様式E-4-2'!Y80="","","【"&amp;ROUND(IFERROR(IF(ABS('様式E-4-2'!Y80)&gt;=10,IF('様式E-4-2'!Y80&gt;=0,'様式E-4-2'!Y80*RANDBETWEEN(80,90)*0.01,'様式E-4-2'!Y80*RANDBETWEEN(110,120)*0.01),'様式E-4-2'!Y80-RANDBETWEEN(1,3)),0),0)&amp;"～"&amp;ROUND(IFERROR(IF(ABS('様式E-4-2'!Y80)&gt;=10,IF('様式E-4-2'!Y80&gt;=0,'様式E-4-2'!Y80*RANDBETWEEN(110,120)*0.01,'様式E-4-2'!Y80*RANDBETWEEN(80,90)*0.01),'様式E-4-2'!Y80+RANDBETWEEN(1,3)),0),0)&amp;"】")</f>
        <v/>
      </c>
      <c r="Z80" s="348" t="e">
        <f ca="1">IF('様式E-4-2'!Z80="","","【"&amp;ROUND(IFERROR(IF(ABS('様式E-4-2'!Z80)&gt;=0.1,IF('様式E-4-2'!Z80&gt;=0,'様式E-4-2'!Z80*RANDBETWEEN(80,90),'様式E-4-2'!Z80*RANDBETWEEN(110,120)),('様式E-4-2'!Z80)*100-RANDBETWEEN(3,7)),0),0)&amp;"%～"&amp;ROUND(IFERROR(IF(ABS('様式E-4-2'!Z80)&gt;=0.1,IF('様式E-4-2'!Z80&gt;=0,'様式E-4-2'!Z80*RANDBETWEEN(110,120),'様式E-4-2'!Z80*RANDBETWEEN(80,90)),('様式E-4-2'!Z80)*100+RANDBETWEEN(3,7)),0),0)&amp;"%】")</f>
        <v>#DIV/0!</v>
      </c>
      <c r="AA80" s="686" t="str">
        <f ca="1">IF('様式E-4-2'!AA80="","","【"&amp;ROUND(IFERROR(IF(ABS('様式E-4-2'!AA80)&gt;=10,IF('様式E-4-2'!AA80&gt;=0,'様式E-4-2'!AA80*RANDBETWEEN(80,90)*0.01,'様式E-4-2'!AA80*RANDBETWEEN(110,120)*0.01),'様式E-4-2'!AA80-RANDBETWEEN(1,3)),0),0)&amp;"～"&amp;ROUND(IFERROR(IF(ABS('様式E-4-2'!AA80)&gt;=10,IF('様式E-4-2'!AA80&gt;=0,'様式E-4-2'!AA80*RANDBETWEEN(110,120)*0.01,'様式E-4-2'!AA80*RANDBETWEEN(80,90)*0.01),'様式E-4-2'!AA80+RANDBETWEEN(1,3)),0),0)&amp;"】")</f>
        <v/>
      </c>
      <c r="AB80" s="686" t="str">
        <f ca="1">IF('様式E-4-2'!AB80="","","【"&amp;ROUND(IFERROR(IF(ABS('様式E-4-2'!AB80)&gt;=10,IF('様式E-4-2'!AB80&gt;=0,'様式E-4-2'!AB80*RANDBETWEEN(80,90)*0.01,'様式E-4-2'!AB80*RANDBETWEEN(110,120)*0.01),'様式E-4-2'!AB80-RANDBETWEEN(1,3)),0),0)&amp;"～"&amp;ROUND(IFERROR(IF(ABS('様式E-4-2'!AB80)&gt;=10,IF('様式E-4-2'!AB80&gt;=0,'様式E-4-2'!AB80*RANDBETWEEN(110,120)*0.01,'様式E-4-2'!AB80*RANDBETWEEN(80,90)*0.01),'様式E-4-2'!AB80+RANDBETWEEN(1,3)),0),0)&amp;"】")</f>
        <v/>
      </c>
      <c r="AC80" s="348" t="e">
        <f ca="1">IF('様式E-4-2'!AC80="","","【"&amp;ROUND(IFERROR(IF(ABS('様式E-4-2'!AC80)&gt;=0.1,IF('様式E-4-2'!AC80&gt;=0,'様式E-4-2'!AC80*RANDBETWEEN(80,90),'様式E-4-2'!AC80*RANDBETWEEN(110,120)),('様式E-4-2'!AC80)*100-RANDBETWEEN(3,7)),0),0)&amp;"%～"&amp;ROUND(IFERROR(IF(ABS('様式E-4-2'!AC80)&gt;=0.1,IF('様式E-4-2'!AC80&gt;=0,'様式E-4-2'!AC80*RANDBETWEEN(110,120),'様式E-4-2'!AC80*RANDBETWEEN(80,90)),('様式E-4-2'!AC80)*100+RANDBETWEEN(3,7)),0),0)&amp;"%】")</f>
        <v>#DIV/0!</v>
      </c>
      <c r="AD80" s="686" t="str">
        <f ca="1">IF('様式E-4-2'!AD80="","","【"&amp;ROUND(IFERROR(IF(ABS('様式E-4-2'!AD80)&gt;=10,IF('様式E-4-2'!AD80&gt;=0,'様式E-4-2'!AD80*RANDBETWEEN(80,90)*0.01,'様式E-4-2'!AD80*RANDBETWEEN(110,120)*0.01),'様式E-4-2'!AD80-RANDBETWEEN(1,3)),0),0)&amp;"～"&amp;ROUND(IFERROR(IF(ABS('様式E-4-2'!AD80)&gt;=10,IF('様式E-4-2'!AD80&gt;=0,'様式E-4-2'!AD80*RANDBETWEEN(110,120)*0.01,'様式E-4-2'!AD80*RANDBETWEEN(80,90)*0.01),'様式E-4-2'!AD80+RANDBETWEEN(1,3)),0),0)&amp;"】")</f>
        <v/>
      </c>
      <c r="AE80" s="686" t="str">
        <f ca="1">IF('様式E-4-2'!AE80="","","【"&amp;ROUND(IFERROR(IF(ABS('様式E-4-2'!AE80)&gt;=10,IF('様式E-4-2'!AE80&gt;=0,'様式E-4-2'!AE80*RANDBETWEEN(80,90)*0.01,'様式E-4-2'!AE80*RANDBETWEEN(110,120)*0.01),'様式E-4-2'!AE80-RANDBETWEEN(1,3)),0),0)&amp;"～"&amp;ROUND(IFERROR(IF(ABS('様式E-4-2'!AE80)&gt;=10,IF('様式E-4-2'!AE80&gt;=0,'様式E-4-2'!AE80*RANDBETWEEN(110,120)*0.01,'様式E-4-2'!AE80*RANDBETWEEN(80,90)*0.01),'様式E-4-2'!AE80+RANDBETWEEN(1,3)),0),0)&amp;"】")</f>
        <v/>
      </c>
      <c r="AF80" s="348" t="e">
        <f ca="1">IF('様式E-4-2'!AF80="","","【"&amp;ROUND(IFERROR(IF(ABS('様式E-4-2'!AF80)&gt;=0.1,IF('様式E-4-2'!AF80&gt;=0,'様式E-4-2'!AF80*RANDBETWEEN(80,90),'様式E-4-2'!AF80*RANDBETWEEN(110,120)),('様式E-4-2'!AF80)*100-RANDBETWEEN(3,7)),0),0)&amp;"%～"&amp;ROUND(IFERROR(IF(ABS('様式E-4-2'!AF80)&gt;=0.1,IF('様式E-4-2'!AF80&gt;=0,'様式E-4-2'!AF80*RANDBETWEEN(110,120),'様式E-4-2'!AF80*RANDBETWEEN(80,90)),('様式E-4-2'!AF80)*100+RANDBETWEEN(3,7)),0),0)&amp;"%】")</f>
        <v>#DIV/0!</v>
      </c>
      <c r="AG80" s="686" t="str">
        <f ca="1">IF('様式E-4-2'!AG80="","","【"&amp;ROUND(IFERROR(IF(ABS('様式E-4-2'!AG80)&gt;=10,IF('様式E-4-2'!AG80&gt;=0,'様式E-4-2'!AG80*RANDBETWEEN(80,90)*0.01,'様式E-4-2'!AG80*RANDBETWEEN(110,120)*0.01),'様式E-4-2'!AG80-RANDBETWEEN(1,3)),0),0)&amp;"～"&amp;ROUND(IFERROR(IF(ABS('様式E-4-2'!AG80)&gt;=10,IF('様式E-4-2'!AG80&gt;=0,'様式E-4-2'!AG80*RANDBETWEEN(110,120)*0.01,'様式E-4-2'!AG80*RANDBETWEEN(80,90)*0.01),'様式E-4-2'!AG80+RANDBETWEEN(1,3)),0),0)&amp;"】")</f>
        <v/>
      </c>
      <c r="AH80" s="687" t="str">
        <f ca="1">IF('様式E-4-2'!AH80="","","【"&amp;ROUND(IFERROR(IF(ABS('様式E-4-2'!AH80)&gt;=10,IF('様式E-4-2'!AH80&gt;=0,'様式E-4-2'!AH80*RANDBETWEEN(80,90)*0.01,'様式E-4-2'!AH80*RANDBETWEEN(110,120)*0.01),'様式E-4-2'!AH80-RANDBETWEEN(1,3)),0),0)&amp;"～"&amp;ROUND(IFERROR(IF(ABS('様式E-4-2'!AH80)&gt;=10,IF('様式E-4-2'!AH80&gt;=0,'様式E-4-2'!AH80*RANDBETWEEN(110,120)*0.01,'様式E-4-2'!AH80*RANDBETWEEN(80,90)*0.01),'様式E-4-2'!AH80+RANDBETWEEN(1,3)),0),0)&amp;"】")</f>
        <v/>
      </c>
      <c r="AI80" s="348" t="e">
        <f ca="1">IF('様式E-4-2'!AI80="","","【"&amp;ROUND(IFERROR(IF(ABS('様式E-4-2'!AI80)&gt;=0.1,IF('様式E-4-2'!AI80&gt;=0,'様式E-4-2'!AI80*RANDBETWEEN(80,90),'様式E-4-2'!AI80*RANDBETWEEN(110,120)),('様式E-4-2'!AI80)*100-RANDBETWEEN(3,7)),0),0)&amp;"%～"&amp;ROUND(IFERROR(IF(ABS('様式E-4-2'!AI80)&gt;=0.1,IF('様式E-4-2'!AI80&gt;=0,'様式E-4-2'!AI80*RANDBETWEEN(110,120),'様式E-4-2'!AI80*RANDBETWEEN(80,90)),('様式E-4-2'!AI80)*100+RANDBETWEEN(3,7)),0),0)&amp;"%】")</f>
        <v>#DIV/0!</v>
      </c>
      <c r="AJ80" s="672" t="str">
        <f ca="1">IF('様式E-4-2'!AJ80="","","【"&amp;ROUND(IFERROR(IF(ABS('様式E-4-2'!AJ80)&gt;=10,IF('様式E-4-2'!AJ80&gt;=0,'様式E-4-2'!AJ80*RANDBETWEEN(80,90)*0.01,'様式E-4-2'!AJ80*RANDBETWEEN(110,120)*0.01),'様式E-4-2'!AJ80-RANDBETWEEN(1,3)),0),0)&amp;"～"&amp;ROUND(IFERROR(IF(ABS('様式E-4-2'!AJ80)&gt;=10,IF('様式E-4-2'!AJ80&gt;=0,'様式E-4-2'!AJ80*RANDBETWEEN(110,120)*0.01,'様式E-4-2'!AJ80*RANDBETWEEN(80,90)*0.01),'様式E-4-2'!AJ80+RANDBETWEEN(1,3)),0),0)&amp;"】")</f>
        <v/>
      </c>
      <c r="AK80" s="672" t="str">
        <f ca="1">IF('様式E-4-2'!AK80="","","【"&amp;ROUND(IFERROR(IF(ABS('様式E-4-2'!AK80)&gt;=10,IF('様式E-4-2'!AK80&gt;=0,'様式E-4-2'!AK80*RANDBETWEEN(80,90)*0.01,'様式E-4-2'!AK80*RANDBETWEEN(110,120)*0.01),'様式E-4-2'!AK80-RANDBETWEEN(1,3)),0),0)&amp;"～"&amp;ROUND(IFERROR(IF(ABS('様式E-4-2'!AK80)&gt;=10,IF('様式E-4-2'!AK80&gt;=0,'様式E-4-2'!AK80*RANDBETWEEN(110,120)*0.01,'様式E-4-2'!AK80*RANDBETWEEN(80,90)*0.01),'様式E-4-2'!AK80+RANDBETWEEN(1,3)),0),0)&amp;"】")</f>
        <v/>
      </c>
      <c r="AL80" s="350" t="e">
        <f ca="1">IF('様式E-4-2'!AL80="","","【"&amp;ROUND(IFERROR(IF(ABS('様式E-4-2'!AL80)&gt;=0.1,IF('様式E-4-2'!AL80&gt;=0,'様式E-4-2'!AL80*RANDBETWEEN(80,90),'様式E-4-2'!AL80*RANDBETWEEN(110,120)),('様式E-4-2'!AL80)*100-RANDBETWEEN(3,7)),0),0)&amp;"%～"&amp;ROUND(IFERROR(IF(ABS('様式E-4-2'!AL80)&gt;=0.1,IF('様式E-4-2'!AL80&gt;=0,'様式E-4-2'!AL80*RANDBETWEEN(110,120),'様式E-4-2'!AL80*RANDBETWEEN(80,90)),('様式E-4-2'!AL80)*100+RANDBETWEEN(3,7)),0),0)&amp;"%】")</f>
        <v>#VALUE!</v>
      </c>
      <c r="AM80" s="644"/>
      <c r="AN80" s="1051"/>
      <c r="AO80" s="644"/>
    </row>
    <row r="81" spans="2:41" ht="27" customHeight="1">
      <c r="B81" s="662"/>
      <c r="C81" s="659" t="s">
        <v>393</v>
      </c>
      <c r="D81" s="1046" t="s">
        <v>105</v>
      </c>
      <c r="E81" s="1046"/>
      <c r="F81" s="1046"/>
      <c r="G81" s="660"/>
      <c r="H81" s="683" t="str">
        <f>IF('様式E-4-2'!H81="","",'様式E-4-2'!H81)</f>
        <v/>
      </c>
      <c r="I81" s="684" t="str">
        <f ca="1">IF('様式E-4-2'!I81="","","【"&amp;ROUND(IFERROR(IF(ABS('様式E-4-2'!I81)&gt;=10,IF('様式E-4-2'!I81&gt;=0,'様式E-4-2'!I81*RANDBETWEEN(80,90)*0.01,'様式E-4-2'!I81*RANDBETWEEN(110,120)*0.01),'様式E-4-2'!I81-RANDBETWEEN(1,3)),0),0)&amp;"～"&amp;ROUND(IFERROR(IF(ABS('様式E-4-2'!I81)&gt;=10,IF('様式E-4-2'!I81&gt;=0,'様式E-4-2'!I81*RANDBETWEEN(110,120)*0.01,'様式E-4-2'!I81*RANDBETWEEN(80,90)*0.01),'様式E-4-2'!I81+RANDBETWEEN(1,3)),0),0)&amp;"】")</f>
        <v/>
      </c>
      <c r="J81" s="685" t="str">
        <f ca="1">IF('様式E-4-2'!J81="","","【"&amp;ROUND(IFERROR(IF(ABS('様式E-4-2'!J81)&gt;=10,IF('様式E-4-2'!J81&gt;=0,'様式E-4-2'!J81*RANDBETWEEN(80,90)*0.01,'様式E-4-2'!J81*RANDBETWEEN(110,120)*0.01),'様式E-4-2'!J81-RANDBETWEEN(1,3)),0),0)&amp;"～"&amp;ROUND(IFERROR(IF(ABS('様式E-4-2'!J81)&gt;=10,IF('様式E-4-2'!J81&gt;=0,'様式E-4-2'!J81*RANDBETWEEN(110,120)*0.01,'様式E-4-2'!J81*RANDBETWEEN(80,90)*0.01),'様式E-4-2'!J81+RANDBETWEEN(1,3)),0),0)&amp;"】")</f>
        <v/>
      </c>
      <c r="K81" s="348" t="e">
        <f ca="1">IF('様式E-4-2'!K81="","","【"&amp;ROUND(IFERROR(IF(ABS('様式E-4-2'!K81)&gt;=0.1,IF('様式E-4-2'!K81&gt;=0,'様式E-4-2'!K81*RANDBETWEEN(80,90),'様式E-4-2'!K81*RANDBETWEEN(110,120)),('様式E-4-2'!K81)*100-RANDBETWEEN(3,7)),0),0)&amp;"%～"&amp;ROUND(IFERROR(IF(ABS('様式E-4-2'!K81)&gt;=0.1,IF('様式E-4-2'!K81&gt;=0,'様式E-4-2'!K81*RANDBETWEEN(110,120),'様式E-4-2'!K81*RANDBETWEEN(80,90)),('様式E-4-2'!K81)*100+RANDBETWEEN(3,7)),0),0)&amp;"%】")</f>
        <v>#DIV/0!</v>
      </c>
      <c r="L81" s="686" t="str">
        <f ca="1">IF('様式E-4-2'!L81="","","【"&amp;ROUND(IFERROR(IF(ABS('様式E-4-2'!L81)&gt;=10,IF('様式E-4-2'!L81&gt;=0,'様式E-4-2'!L81*RANDBETWEEN(80,90)*0.01,'様式E-4-2'!L81*RANDBETWEEN(110,120)*0.01),'様式E-4-2'!L81-RANDBETWEEN(1,3)),0),0)&amp;"～"&amp;ROUND(IFERROR(IF(ABS('様式E-4-2'!L81)&gt;=10,IF('様式E-4-2'!L81&gt;=0,'様式E-4-2'!L81*RANDBETWEEN(110,120)*0.01,'様式E-4-2'!L81*RANDBETWEEN(80,90)*0.01),'様式E-4-2'!L81+RANDBETWEEN(1,3)),0),0)&amp;"】")</f>
        <v/>
      </c>
      <c r="M81" s="686" t="str">
        <f ca="1">IF('様式E-4-2'!M81="","","【"&amp;ROUND(IFERROR(IF(ABS('様式E-4-2'!M81)&gt;=10,IF('様式E-4-2'!M81&gt;=0,'様式E-4-2'!M81*RANDBETWEEN(80,90)*0.01,'様式E-4-2'!M81*RANDBETWEEN(110,120)*0.01),'様式E-4-2'!M81-RANDBETWEEN(1,3)),0),0)&amp;"～"&amp;ROUND(IFERROR(IF(ABS('様式E-4-2'!M81)&gt;=10,IF('様式E-4-2'!M81&gt;=0,'様式E-4-2'!M81*RANDBETWEEN(110,120)*0.01,'様式E-4-2'!M81*RANDBETWEEN(80,90)*0.01),'様式E-4-2'!M81+RANDBETWEEN(1,3)),0),0)&amp;"】")</f>
        <v/>
      </c>
      <c r="N81" s="348" t="e">
        <f ca="1">IF('様式E-4-2'!N81="","","【"&amp;ROUND(IFERROR(IF(ABS('様式E-4-2'!N81)&gt;=0.1,IF('様式E-4-2'!N81&gt;=0,'様式E-4-2'!N81*RANDBETWEEN(80,90),'様式E-4-2'!N81*RANDBETWEEN(110,120)),('様式E-4-2'!N81)*100-RANDBETWEEN(3,7)),0),0)&amp;"%～"&amp;ROUND(IFERROR(IF(ABS('様式E-4-2'!N81)&gt;=0.1,IF('様式E-4-2'!N81&gt;=0,'様式E-4-2'!N81*RANDBETWEEN(110,120),'様式E-4-2'!N81*RANDBETWEEN(80,90)),('様式E-4-2'!N81)*100+RANDBETWEEN(3,7)),0),0)&amp;"%】")</f>
        <v>#DIV/0!</v>
      </c>
      <c r="O81" s="686" t="str">
        <f ca="1">IF('様式E-4-2'!O81="","","【"&amp;ROUND(IFERROR(IF(ABS('様式E-4-2'!O81)&gt;=10,IF('様式E-4-2'!O81&gt;=0,'様式E-4-2'!O81*RANDBETWEEN(80,90)*0.01,'様式E-4-2'!O81*RANDBETWEEN(110,120)*0.01),'様式E-4-2'!O81-RANDBETWEEN(1,3)),0),0)&amp;"～"&amp;ROUND(IFERROR(IF(ABS('様式E-4-2'!O81)&gt;=10,IF('様式E-4-2'!O81&gt;=0,'様式E-4-2'!O81*RANDBETWEEN(110,120)*0.01,'様式E-4-2'!O81*RANDBETWEEN(80,90)*0.01),'様式E-4-2'!O81+RANDBETWEEN(1,3)),0),0)&amp;"】")</f>
        <v/>
      </c>
      <c r="P81" s="686" t="str">
        <f ca="1">IF('様式E-4-2'!P81="","","【"&amp;ROUND(IFERROR(IF(ABS('様式E-4-2'!P81)&gt;=10,IF('様式E-4-2'!P81&gt;=0,'様式E-4-2'!P81*RANDBETWEEN(80,90)*0.01,'様式E-4-2'!P81*RANDBETWEEN(110,120)*0.01),'様式E-4-2'!P81-RANDBETWEEN(1,3)),0),0)&amp;"～"&amp;ROUND(IFERROR(IF(ABS('様式E-4-2'!P81)&gt;=10,IF('様式E-4-2'!P81&gt;=0,'様式E-4-2'!P81*RANDBETWEEN(110,120)*0.01,'様式E-4-2'!P81*RANDBETWEEN(80,90)*0.01),'様式E-4-2'!P81+RANDBETWEEN(1,3)),0),0)&amp;"】")</f>
        <v/>
      </c>
      <c r="Q81" s="348" t="e">
        <f ca="1">IF('様式E-4-2'!Q81="","","【"&amp;ROUND(IFERROR(IF(ABS('様式E-4-2'!Q81)&gt;=0.1,IF('様式E-4-2'!Q81&gt;=0,'様式E-4-2'!Q81*RANDBETWEEN(80,90),'様式E-4-2'!Q81*RANDBETWEEN(110,120)),('様式E-4-2'!Q81)*100-RANDBETWEEN(3,7)),0),0)&amp;"%～"&amp;ROUND(IFERROR(IF(ABS('様式E-4-2'!Q81)&gt;=0.1,IF('様式E-4-2'!Q81&gt;=0,'様式E-4-2'!Q81*RANDBETWEEN(110,120),'様式E-4-2'!Q81*RANDBETWEEN(80,90)),('様式E-4-2'!Q81)*100+RANDBETWEEN(3,7)),0),0)&amp;"%】")</f>
        <v>#DIV/0!</v>
      </c>
      <c r="R81" s="686" t="str">
        <f ca="1">IF('様式E-4-2'!R81="","","【"&amp;ROUND(IFERROR(IF(ABS('様式E-4-2'!R81)&gt;=10,IF('様式E-4-2'!R81&gt;=0,'様式E-4-2'!R81*RANDBETWEEN(80,90)*0.01,'様式E-4-2'!R81*RANDBETWEEN(110,120)*0.01),'様式E-4-2'!R81-RANDBETWEEN(1,3)),0),0)&amp;"～"&amp;ROUND(IFERROR(IF(ABS('様式E-4-2'!R81)&gt;=10,IF('様式E-4-2'!R81&gt;=0,'様式E-4-2'!R81*RANDBETWEEN(110,120)*0.01,'様式E-4-2'!R81*RANDBETWEEN(80,90)*0.01),'様式E-4-2'!R81+RANDBETWEEN(1,3)),0),0)&amp;"】")</f>
        <v/>
      </c>
      <c r="S81" s="687" t="str">
        <f ca="1">IF('様式E-4-2'!S81="","","【"&amp;ROUND(IFERROR(IF(ABS('様式E-4-2'!S81)&gt;=10,IF('様式E-4-2'!S81&gt;=0,'様式E-4-2'!S81*RANDBETWEEN(80,90)*0.01,'様式E-4-2'!S81*RANDBETWEEN(110,120)*0.01),'様式E-4-2'!S81-RANDBETWEEN(1,3)),0),0)&amp;"～"&amp;ROUND(IFERROR(IF(ABS('様式E-4-2'!S81)&gt;=10,IF('様式E-4-2'!S81&gt;=0,'様式E-4-2'!S81*RANDBETWEEN(110,120)*0.01,'様式E-4-2'!S81*RANDBETWEEN(80,90)*0.01),'様式E-4-2'!S81+RANDBETWEEN(1,3)),0),0)&amp;"】")</f>
        <v/>
      </c>
      <c r="T81" s="348" t="e">
        <f ca="1">IF('様式E-4-2'!T81="","","【"&amp;ROUND(IFERROR(IF(ABS('様式E-4-2'!T81)&gt;=0.1,IF('様式E-4-2'!T81&gt;=0,'様式E-4-2'!T81*RANDBETWEEN(80,90),'様式E-4-2'!T81*RANDBETWEEN(110,120)),('様式E-4-2'!T81)*100-RANDBETWEEN(3,7)),0),0)&amp;"%～"&amp;ROUND(IFERROR(IF(ABS('様式E-4-2'!T81)&gt;=0.1,IF('様式E-4-2'!T81&gt;=0,'様式E-4-2'!T81*RANDBETWEEN(110,120),'様式E-4-2'!T81*RANDBETWEEN(80,90)),('様式E-4-2'!T81)*100+RANDBETWEEN(3,7)),0),0)&amp;"%】")</f>
        <v>#DIV/0!</v>
      </c>
      <c r="U81" s="672" t="str">
        <f ca="1">IF('様式E-4-2'!U81="","","【"&amp;ROUND(IFERROR(IF(ABS('様式E-4-2'!U81)&gt;=10,IF('様式E-4-2'!U81&gt;=0,'様式E-4-2'!U81*RANDBETWEEN(80,90)*0.01,'様式E-4-2'!U81*RANDBETWEEN(110,120)*0.01),'様式E-4-2'!U81-RANDBETWEEN(1,3)),0),0)&amp;"～"&amp;ROUND(IFERROR(IF(ABS('様式E-4-2'!U81)&gt;=10,IF('様式E-4-2'!U81&gt;=0,'様式E-4-2'!U81*RANDBETWEEN(110,120)*0.01,'様式E-4-2'!U81*RANDBETWEEN(80,90)*0.01),'様式E-4-2'!U81+RANDBETWEEN(1,3)),0),0)&amp;"】")</f>
        <v/>
      </c>
      <c r="V81" s="672" t="str">
        <f ca="1">IF('様式E-4-2'!V81="","","【"&amp;ROUND(IFERROR(IF(ABS('様式E-4-2'!V81)&gt;=10,IF('様式E-4-2'!V81&gt;=0,'様式E-4-2'!V81*RANDBETWEEN(80,90)*0.01,'様式E-4-2'!V81*RANDBETWEEN(110,120)*0.01),'様式E-4-2'!V81-RANDBETWEEN(1,3)),0),0)&amp;"～"&amp;ROUND(IFERROR(IF(ABS('様式E-4-2'!V81)&gt;=10,IF('様式E-4-2'!V81&gt;=0,'様式E-4-2'!V81*RANDBETWEEN(110,120)*0.01,'様式E-4-2'!V81*RANDBETWEEN(80,90)*0.01),'様式E-4-2'!V81+RANDBETWEEN(1,3)),0),0)&amp;"】")</f>
        <v/>
      </c>
      <c r="W81" s="348" t="e">
        <f ca="1">IF('様式E-4-2'!W81="","","【"&amp;ROUND(IFERROR(IF(ABS('様式E-4-2'!W81)&gt;=0.1,IF('様式E-4-2'!W81&gt;=0,'様式E-4-2'!W81*RANDBETWEEN(80,90),'様式E-4-2'!W81*RANDBETWEEN(110,120)),('様式E-4-2'!W81)*100-RANDBETWEEN(3,7)),0),0)&amp;"%～"&amp;ROUND(IFERROR(IF(ABS('様式E-4-2'!W81)&gt;=0.1,IF('様式E-4-2'!W81&gt;=0,'様式E-4-2'!W81*RANDBETWEEN(110,120),'様式E-4-2'!W81*RANDBETWEEN(80,90)),('様式E-4-2'!W81)*100+RANDBETWEEN(3,7)),0),0)&amp;"%】")</f>
        <v>#VALUE!</v>
      </c>
      <c r="X81" s="684" t="str">
        <f ca="1">IF('様式E-4-2'!X81="","","【"&amp;ROUND(IFERROR(IF(ABS('様式E-4-2'!X81)&gt;=10,IF('様式E-4-2'!X81&gt;=0,'様式E-4-2'!X81*RANDBETWEEN(80,90)*0.01,'様式E-4-2'!X81*RANDBETWEEN(110,120)*0.01),'様式E-4-2'!X81-RANDBETWEEN(1,3)),0),0)&amp;"～"&amp;ROUND(IFERROR(IF(ABS('様式E-4-2'!X81)&gt;=10,IF('様式E-4-2'!X81&gt;=0,'様式E-4-2'!X81*RANDBETWEEN(110,120)*0.01,'様式E-4-2'!X81*RANDBETWEEN(80,90)*0.01),'様式E-4-2'!X81+RANDBETWEEN(1,3)),0),0)&amp;"】")</f>
        <v/>
      </c>
      <c r="Y81" s="685" t="str">
        <f ca="1">IF('様式E-4-2'!Y81="","","【"&amp;ROUND(IFERROR(IF(ABS('様式E-4-2'!Y81)&gt;=10,IF('様式E-4-2'!Y81&gt;=0,'様式E-4-2'!Y81*RANDBETWEEN(80,90)*0.01,'様式E-4-2'!Y81*RANDBETWEEN(110,120)*0.01),'様式E-4-2'!Y81-RANDBETWEEN(1,3)),0),0)&amp;"～"&amp;ROUND(IFERROR(IF(ABS('様式E-4-2'!Y81)&gt;=10,IF('様式E-4-2'!Y81&gt;=0,'様式E-4-2'!Y81*RANDBETWEEN(110,120)*0.01,'様式E-4-2'!Y81*RANDBETWEEN(80,90)*0.01),'様式E-4-2'!Y81+RANDBETWEEN(1,3)),0),0)&amp;"】")</f>
        <v/>
      </c>
      <c r="Z81" s="348" t="e">
        <f ca="1">IF('様式E-4-2'!Z81="","","【"&amp;ROUND(IFERROR(IF(ABS('様式E-4-2'!Z81)&gt;=0.1,IF('様式E-4-2'!Z81&gt;=0,'様式E-4-2'!Z81*RANDBETWEEN(80,90),'様式E-4-2'!Z81*RANDBETWEEN(110,120)),('様式E-4-2'!Z81)*100-RANDBETWEEN(3,7)),0),0)&amp;"%～"&amp;ROUND(IFERROR(IF(ABS('様式E-4-2'!Z81)&gt;=0.1,IF('様式E-4-2'!Z81&gt;=0,'様式E-4-2'!Z81*RANDBETWEEN(110,120),'様式E-4-2'!Z81*RANDBETWEEN(80,90)),('様式E-4-2'!Z81)*100+RANDBETWEEN(3,7)),0),0)&amp;"%】")</f>
        <v>#DIV/0!</v>
      </c>
      <c r="AA81" s="686" t="str">
        <f ca="1">IF('様式E-4-2'!AA81="","","【"&amp;ROUND(IFERROR(IF(ABS('様式E-4-2'!AA81)&gt;=10,IF('様式E-4-2'!AA81&gt;=0,'様式E-4-2'!AA81*RANDBETWEEN(80,90)*0.01,'様式E-4-2'!AA81*RANDBETWEEN(110,120)*0.01),'様式E-4-2'!AA81-RANDBETWEEN(1,3)),0),0)&amp;"～"&amp;ROUND(IFERROR(IF(ABS('様式E-4-2'!AA81)&gt;=10,IF('様式E-4-2'!AA81&gt;=0,'様式E-4-2'!AA81*RANDBETWEEN(110,120)*0.01,'様式E-4-2'!AA81*RANDBETWEEN(80,90)*0.01),'様式E-4-2'!AA81+RANDBETWEEN(1,3)),0),0)&amp;"】")</f>
        <v/>
      </c>
      <c r="AB81" s="686" t="str">
        <f ca="1">IF('様式E-4-2'!AB81="","","【"&amp;ROUND(IFERROR(IF(ABS('様式E-4-2'!AB81)&gt;=10,IF('様式E-4-2'!AB81&gt;=0,'様式E-4-2'!AB81*RANDBETWEEN(80,90)*0.01,'様式E-4-2'!AB81*RANDBETWEEN(110,120)*0.01),'様式E-4-2'!AB81-RANDBETWEEN(1,3)),0),0)&amp;"～"&amp;ROUND(IFERROR(IF(ABS('様式E-4-2'!AB81)&gt;=10,IF('様式E-4-2'!AB81&gt;=0,'様式E-4-2'!AB81*RANDBETWEEN(110,120)*0.01,'様式E-4-2'!AB81*RANDBETWEEN(80,90)*0.01),'様式E-4-2'!AB81+RANDBETWEEN(1,3)),0),0)&amp;"】")</f>
        <v/>
      </c>
      <c r="AC81" s="348" t="e">
        <f ca="1">IF('様式E-4-2'!AC81="","","【"&amp;ROUND(IFERROR(IF(ABS('様式E-4-2'!AC81)&gt;=0.1,IF('様式E-4-2'!AC81&gt;=0,'様式E-4-2'!AC81*RANDBETWEEN(80,90),'様式E-4-2'!AC81*RANDBETWEEN(110,120)),('様式E-4-2'!AC81)*100-RANDBETWEEN(3,7)),0),0)&amp;"%～"&amp;ROUND(IFERROR(IF(ABS('様式E-4-2'!AC81)&gt;=0.1,IF('様式E-4-2'!AC81&gt;=0,'様式E-4-2'!AC81*RANDBETWEEN(110,120),'様式E-4-2'!AC81*RANDBETWEEN(80,90)),('様式E-4-2'!AC81)*100+RANDBETWEEN(3,7)),0),0)&amp;"%】")</f>
        <v>#DIV/0!</v>
      </c>
      <c r="AD81" s="686" t="str">
        <f ca="1">IF('様式E-4-2'!AD81="","","【"&amp;ROUND(IFERROR(IF(ABS('様式E-4-2'!AD81)&gt;=10,IF('様式E-4-2'!AD81&gt;=0,'様式E-4-2'!AD81*RANDBETWEEN(80,90)*0.01,'様式E-4-2'!AD81*RANDBETWEEN(110,120)*0.01),'様式E-4-2'!AD81-RANDBETWEEN(1,3)),0),0)&amp;"～"&amp;ROUND(IFERROR(IF(ABS('様式E-4-2'!AD81)&gt;=10,IF('様式E-4-2'!AD81&gt;=0,'様式E-4-2'!AD81*RANDBETWEEN(110,120)*0.01,'様式E-4-2'!AD81*RANDBETWEEN(80,90)*0.01),'様式E-4-2'!AD81+RANDBETWEEN(1,3)),0),0)&amp;"】")</f>
        <v/>
      </c>
      <c r="AE81" s="686" t="str">
        <f ca="1">IF('様式E-4-2'!AE81="","","【"&amp;ROUND(IFERROR(IF(ABS('様式E-4-2'!AE81)&gt;=10,IF('様式E-4-2'!AE81&gt;=0,'様式E-4-2'!AE81*RANDBETWEEN(80,90)*0.01,'様式E-4-2'!AE81*RANDBETWEEN(110,120)*0.01),'様式E-4-2'!AE81-RANDBETWEEN(1,3)),0),0)&amp;"～"&amp;ROUND(IFERROR(IF(ABS('様式E-4-2'!AE81)&gt;=10,IF('様式E-4-2'!AE81&gt;=0,'様式E-4-2'!AE81*RANDBETWEEN(110,120)*0.01,'様式E-4-2'!AE81*RANDBETWEEN(80,90)*0.01),'様式E-4-2'!AE81+RANDBETWEEN(1,3)),0),0)&amp;"】")</f>
        <v/>
      </c>
      <c r="AF81" s="348" t="e">
        <f ca="1">IF('様式E-4-2'!AF81="","","【"&amp;ROUND(IFERROR(IF(ABS('様式E-4-2'!AF81)&gt;=0.1,IF('様式E-4-2'!AF81&gt;=0,'様式E-4-2'!AF81*RANDBETWEEN(80,90),'様式E-4-2'!AF81*RANDBETWEEN(110,120)),('様式E-4-2'!AF81)*100-RANDBETWEEN(3,7)),0),0)&amp;"%～"&amp;ROUND(IFERROR(IF(ABS('様式E-4-2'!AF81)&gt;=0.1,IF('様式E-4-2'!AF81&gt;=0,'様式E-4-2'!AF81*RANDBETWEEN(110,120),'様式E-4-2'!AF81*RANDBETWEEN(80,90)),('様式E-4-2'!AF81)*100+RANDBETWEEN(3,7)),0),0)&amp;"%】")</f>
        <v>#DIV/0!</v>
      </c>
      <c r="AG81" s="686" t="str">
        <f ca="1">IF('様式E-4-2'!AG81="","","【"&amp;ROUND(IFERROR(IF(ABS('様式E-4-2'!AG81)&gt;=10,IF('様式E-4-2'!AG81&gt;=0,'様式E-4-2'!AG81*RANDBETWEEN(80,90)*0.01,'様式E-4-2'!AG81*RANDBETWEEN(110,120)*0.01),'様式E-4-2'!AG81-RANDBETWEEN(1,3)),0),0)&amp;"～"&amp;ROUND(IFERROR(IF(ABS('様式E-4-2'!AG81)&gt;=10,IF('様式E-4-2'!AG81&gt;=0,'様式E-4-2'!AG81*RANDBETWEEN(110,120)*0.01,'様式E-4-2'!AG81*RANDBETWEEN(80,90)*0.01),'様式E-4-2'!AG81+RANDBETWEEN(1,3)),0),0)&amp;"】")</f>
        <v/>
      </c>
      <c r="AH81" s="687" t="str">
        <f ca="1">IF('様式E-4-2'!AH81="","","【"&amp;ROUND(IFERROR(IF(ABS('様式E-4-2'!AH81)&gt;=10,IF('様式E-4-2'!AH81&gt;=0,'様式E-4-2'!AH81*RANDBETWEEN(80,90)*0.01,'様式E-4-2'!AH81*RANDBETWEEN(110,120)*0.01),'様式E-4-2'!AH81-RANDBETWEEN(1,3)),0),0)&amp;"～"&amp;ROUND(IFERROR(IF(ABS('様式E-4-2'!AH81)&gt;=10,IF('様式E-4-2'!AH81&gt;=0,'様式E-4-2'!AH81*RANDBETWEEN(110,120)*0.01,'様式E-4-2'!AH81*RANDBETWEEN(80,90)*0.01),'様式E-4-2'!AH81+RANDBETWEEN(1,3)),0),0)&amp;"】")</f>
        <v/>
      </c>
      <c r="AI81" s="348" t="e">
        <f ca="1">IF('様式E-4-2'!AI81="","","【"&amp;ROUND(IFERROR(IF(ABS('様式E-4-2'!AI81)&gt;=0.1,IF('様式E-4-2'!AI81&gt;=0,'様式E-4-2'!AI81*RANDBETWEEN(80,90),'様式E-4-2'!AI81*RANDBETWEEN(110,120)),('様式E-4-2'!AI81)*100-RANDBETWEEN(3,7)),0),0)&amp;"%～"&amp;ROUND(IFERROR(IF(ABS('様式E-4-2'!AI81)&gt;=0.1,IF('様式E-4-2'!AI81&gt;=0,'様式E-4-2'!AI81*RANDBETWEEN(110,120),'様式E-4-2'!AI81*RANDBETWEEN(80,90)),('様式E-4-2'!AI81)*100+RANDBETWEEN(3,7)),0),0)&amp;"%】")</f>
        <v>#DIV/0!</v>
      </c>
      <c r="AJ81" s="672" t="str">
        <f ca="1">IF('様式E-4-2'!AJ81="","","【"&amp;ROUND(IFERROR(IF(ABS('様式E-4-2'!AJ81)&gt;=10,IF('様式E-4-2'!AJ81&gt;=0,'様式E-4-2'!AJ81*RANDBETWEEN(80,90)*0.01,'様式E-4-2'!AJ81*RANDBETWEEN(110,120)*0.01),'様式E-4-2'!AJ81-RANDBETWEEN(1,3)),0),0)&amp;"～"&amp;ROUND(IFERROR(IF(ABS('様式E-4-2'!AJ81)&gt;=10,IF('様式E-4-2'!AJ81&gt;=0,'様式E-4-2'!AJ81*RANDBETWEEN(110,120)*0.01,'様式E-4-2'!AJ81*RANDBETWEEN(80,90)*0.01),'様式E-4-2'!AJ81+RANDBETWEEN(1,3)),0),0)&amp;"】")</f>
        <v/>
      </c>
      <c r="AK81" s="672" t="str">
        <f ca="1">IF('様式E-4-2'!AK81="","","【"&amp;ROUND(IFERROR(IF(ABS('様式E-4-2'!AK81)&gt;=10,IF('様式E-4-2'!AK81&gt;=0,'様式E-4-2'!AK81*RANDBETWEEN(80,90)*0.01,'様式E-4-2'!AK81*RANDBETWEEN(110,120)*0.01),'様式E-4-2'!AK81-RANDBETWEEN(1,3)),0),0)&amp;"～"&amp;ROUND(IFERROR(IF(ABS('様式E-4-2'!AK81)&gt;=10,IF('様式E-4-2'!AK81&gt;=0,'様式E-4-2'!AK81*RANDBETWEEN(110,120)*0.01,'様式E-4-2'!AK81*RANDBETWEEN(80,90)*0.01),'様式E-4-2'!AK81+RANDBETWEEN(1,3)),0),0)&amp;"】")</f>
        <v/>
      </c>
      <c r="AL81" s="350" t="e">
        <f ca="1">IF('様式E-4-2'!AL81="","","【"&amp;ROUND(IFERROR(IF(ABS('様式E-4-2'!AL81)&gt;=0.1,IF('様式E-4-2'!AL81&gt;=0,'様式E-4-2'!AL81*RANDBETWEEN(80,90),'様式E-4-2'!AL81*RANDBETWEEN(110,120)),('様式E-4-2'!AL81)*100-RANDBETWEEN(3,7)),0),0)&amp;"%～"&amp;ROUND(IFERROR(IF(ABS('様式E-4-2'!AL81)&gt;=0.1,IF('様式E-4-2'!AL81&gt;=0,'様式E-4-2'!AL81*RANDBETWEEN(110,120),'様式E-4-2'!AL81*RANDBETWEEN(80,90)),('様式E-4-2'!AL81)*100+RANDBETWEEN(3,7)),0),0)&amp;"%】")</f>
        <v>#VALUE!</v>
      </c>
      <c r="AM81" s="644"/>
      <c r="AN81" s="1051"/>
      <c r="AO81" s="644"/>
    </row>
    <row r="82" spans="2:41" ht="27" customHeight="1">
      <c r="B82" s="663"/>
      <c r="C82" s="1042" t="s">
        <v>106</v>
      </c>
      <c r="D82" s="1042"/>
      <c r="E82" s="1042"/>
      <c r="F82" s="1042"/>
      <c r="G82" s="1042"/>
      <c r="H82" s="682"/>
      <c r="I82" s="347"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348"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348"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#VALUE!</v>
      </c>
      <c r="L82" s="672"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672"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348"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#VALUE!</v>
      </c>
      <c r="O82" s="672"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672"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348"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#VALUE!</v>
      </c>
      <c r="R82" s="672"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673"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348"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#VALUE!</v>
      </c>
      <c r="U82" s="672"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672"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348"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347"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348"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348"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#VALUE!</v>
      </c>
      <c r="AA82" s="672"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672"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348"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#VALUE!</v>
      </c>
      <c r="AD82" s="672"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672"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348"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#VALUE!</v>
      </c>
      <c r="AG82" s="672"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673"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348"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#VALUE!</v>
      </c>
      <c r="AJ82" s="672"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672"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350"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c r="AM82" s="644"/>
      <c r="AN82" s="644"/>
      <c r="AO82" s="644"/>
    </row>
    <row r="83" spans="2:41" ht="27" customHeight="1">
      <c r="B83" s="1043" t="s">
        <v>395</v>
      </c>
      <c r="C83" s="1044"/>
      <c r="D83" s="1044"/>
      <c r="E83" s="1044"/>
      <c r="F83" s="1044"/>
      <c r="G83" s="664"/>
      <c r="H83" s="653"/>
      <c r="I83" s="665"/>
      <c r="J83" s="666"/>
      <c r="K83" s="691"/>
      <c r="L83" s="667"/>
      <c r="M83" s="667"/>
      <c r="N83" s="692"/>
      <c r="O83" s="667"/>
      <c r="P83" s="667"/>
      <c r="Q83" s="692"/>
      <c r="R83" s="667"/>
      <c r="S83" s="667"/>
      <c r="T83" s="692"/>
      <c r="U83" s="692"/>
      <c r="V83" s="692"/>
      <c r="W83" s="693"/>
      <c r="X83" s="665"/>
      <c r="Y83" s="666"/>
      <c r="Z83" s="691"/>
      <c r="AA83" s="667"/>
      <c r="AB83" s="667"/>
      <c r="AC83" s="692"/>
      <c r="AD83" s="667"/>
      <c r="AE83" s="667"/>
      <c r="AF83" s="692"/>
      <c r="AG83" s="667"/>
      <c r="AH83" s="667"/>
      <c r="AI83" s="692"/>
      <c r="AJ83" s="692"/>
      <c r="AK83" s="692"/>
      <c r="AL83" s="693"/>
      <c r="AM83" s="644"/>
      <c r="AN83" s="644"/>
      <c r="AO83" s="644"/>
    </row>
    <row r="84" spans="2:41" ht="27" customHeight="1">
      <c r="B84" s="658"/>
      <c r="C84" s="659" t="s">
        <v>383</v>
      </c>
      <c r="D84" s="1045" t="str">
        <f>IF('様式E-4-2'!D84:G84="","",'様式E-4-2'!D84:G84)</f>
        <v/>
      </c>
      <c r="E84" s="1045"/>
      <c r="F84" s="1045"/>
      <c r="G84" s="1045"/>
      <c r="H84" s="683" t="str">
        <f>IF('様式E-4-2'!H84="","",'様式E-4-2'!H84)</f>
        <v/>
      </c>
      <c r="I84" s="684"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685"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348"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#DIV/0!</v>
      </c>
      <c r="L84" s="686"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686"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348"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#DIV/0!</v>
      </c>
      <c r="O84" s="686"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686"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348"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#DIV/0!</v>
      </c>
      <c r="R84" s="686"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687"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348"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#DIV/0!</v>
      </c>
      <c r="U84" s="672"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672"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348"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684"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685"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348"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#DIV/0!</v>
      </c>
      <c r="AA84" s="686"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686"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348"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#DIV/0!</v>
      </c>
      <c r="AD84" s="686"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686"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348"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#DIV/0!</v>
      </c>
      <c r="AG84" s="686"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687"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348"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#DIV/0!</v>
      </c>
      <c r="AJ84" s="672"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672"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350"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c r="AM84" s="644"/>
      <c r="AN84" s="644"/>
      <c r="AO84" s="644"/>
    </row>
    <row r="85" spans="2:41" ht="27" customHeight="1">
      <c r="B85" s="661"/>
      <c r="C85" s="659" t="s">
        <v>384</v>
      </c>
      <c r="D85" s="1045" t="str">
        <f>IF('様式E-4-2'!D85:G85="","",'様式E-4-2'!D85:G85)</f>
        <v/>
      </c>
      <c r="E85" s="1045"/>
      <c r="F85" s="1045"/>
      <c r="G85" s="1045"/>
      <c r="H85" s="683" t="str">
        <f>IF('様式E-4-2'!H85="","",'様式E-4-2'!H85)</f>
        <v/>
      </c>
      <c r="I85" s="684" t="str">
        <f ca="1">IF('様式E-4-2'!I85="","","【"&amp;ROUND(IFERROR(IF(ABS('様式E-4-2'!I85)&gt;=10,IF('様式E-4-2'!I85&gt;=0,'様式E-4-2'!I85*RANDBETWEEN(80,90)*0.01,'様式E-4-2'!I85*RANDBETWEEN(110,120)*0.01),'様式E-4-2'!I85-RANDBETWEEN(1,3)),0),0)&amp;"～"&amp;ROUND(IFERROR(IF(ABS('様式E-4-2'!I85)&gt;=10,IF('様式E-4-2'!I85&gt;=0,'様式E-4-2'!I85*RANDBETWEEN(110,120)*0.01,'様式E-4-2'!I85*RANDBETWEEN(80,90)*0.01),'様式E-4-2'!I85+RANDBETWEEN(1,3)),0),0)&amp;"】")</f>
        <v/>
      </c>
      <c r="J85" s="685" t="str">
        <f ca="1">IF('様式E-4-2'!J85="","","【"&amp;ROUND(IFERROR(IF(ABS('様式E-4-2'!J85)&gt;=10,IF('様式E-4-2'!J85&gt;=0,'様式E-4-2'!J85*RANDBETWEEN(80,90)*0.01,'様式E-4-2'!J85*RANDBETWEEN(110,120)*0.01),'様式E-4-2'!J85-RANDBETWEEN(1,3)),0),0)&amp;"～"&amp;ROUND(IFERROR(IF(ABS('様式E-4-2'!J85)&gt;=10,IF('様式E-4-2'!J85&gt;=0,'様式E-4-2'!J85*RANDBETWEEN(110,120)*0.01,'様式E-4-2'!J85*RANDBETWEEN(80,90)*0.01),'様式E-4-2'!J85+RANDBETWEEN(1,3)),0),0)&amp;"】")</f>
        <v/>
      </c>
      <c r="K85" s="348" t="e">
        <f ca="1">IF('様式E-4-2'!K85="","","【"&amp;ROUND(IFERROR(IF(ABS('様式E-4-2'!K85)&gt;=0.1,IF('様式E-4-2'!K85&gt;=0,'様式E-4-2'!K85*RANDBETWEEN(80,90),'様式E-4-2'!K85*RANDBETWEEN(110,120)),('様式E-4-2'!K85)*100-RANDBETWEEN(3,7)),0),0)&amp;"%～"&amp;ROUND(IFERROR(IF(ABS('様式E-4-2'!K85)&gt;=0.1,IF('様式E-4-2'!K85&gt;=0,'様式E-4-2'!K85*RANDBETWEEN(110,120),'様式E-4-2'!K85*RANDBETWEEN(80,90)),('様式E-4-2'!K85)*100+RANDBETWEEN(3,7)),0),0)&amp;"%】")</f>
        <v>#DIV/0!</v>
      </c>
      <c r="L85" s="686" t="str">
        <f ca="1">IF('様式E-4-2'!L85="","","【"&amp;ROUND(IFERROR(IF(ABS('様式E-4-2'!L85)&gt;=10,IF('様式E-4-2'!L85&gt;=0,'様式E-4-2'!L85*RANDBETWEEN(80,90)*0.01,'様式E-4-2'!L85*RANDBETWEEN(110,120)*0.01),'様式E-4-2'!L85-RANDBETWEEN(1,3)),0),0)&amp;"～"&amp;ROUND(IFERROR(IF(ABS('様式E-4-2'!L85)&gt;=10,IF('様式E-4-2'!L85&gt;=0,'様式E-4-2'!L85*RANDBETWEEN(110,120)*0.01,'様式E-4-2'!L85*RANDBETWEEN(80,90)*0.01),'様式E-4-2'!L85+RANDBETWEEN(1,3)),0),0)&amp;"】")</f>
        <v/>
      </c>
      <c r="M85" s="686" t="str">
        <f ca="1">IF('様式E-4-2'!M85="","","【"&amp;ROUND(IFERROR(IF(ABS('様式E-4-2'!M85)&gt;=10,IF('様式E-4-2'!M85&gt;=0,'様式E-4-2'!M85*RANDBETWEEN(80,90)*0.01,'様式E-4-2'!M85*RANDBETWEEN(110,120)*0.01),'様式E-4-2'!M85-RANDBETWEEN(1,3)),0),0)&amp;"～"&amp;ROUND(IFERROR(IF(ABS('様式E-4-2'!M85)&gt;=10,IF('様式E-4-2'!M85&gt;=0,'様式E-4-2'!M85*RANDBETWEEN(110,120)*0.01,'様式E-4-2'!M85*RANDBETWEEN(80,90)*0.01),'様式E-4-2'!M85+RANDBETWEEN(1,3)),0),0)&amp;"】")</f>
        <v/>
      </c>
      <c r="N85" s="348" t="e">
        <f ca="1">IF('様式E-4-2'!N85="","","【"&amp;ROUND(IFERROR(IF(ABS('様式E-4-2'!N85)&gt;=0.1,IF('様式E-4-2'!N85&gt;=0,'様式E-4-2'!N85*RANDBETWEEN(80,90),'様式E-4-2'!N85*RANDBETWEEN(110,120)),('様式E-4-2'!N85)*100-RANDBETWEEN(3,7)),0),0)&amp;"%～"&amp;ROUND(IFERROR(IF(ABS('様式E-4-2'!N85)&gt;=0.1,IF('様式E-4-2'!N85&gt;=0,'様式E-4-2'!N85*RANDBETWEEN(110,120),'様式E-4-2'!N85*RANDBETWEEN(80,90)),('様式E-4-2'!N85)*100+RANDBETWEEN(3,7)),0),0)&amp;"%】")</f>
        <v>#DIV/0!</v>
      </c>
      <c r="O85" s="686" t="str">
        <f ca="1">IF('様式E-4-2'!O85="","","【"&amp;ROUND(IFERROR(IF(ABS('様式E-4-2'!O85)&gt;=10,IF('様式E-4-2'!O85&gt;=0,'様式E-4-2'!O85*RANDBETWEEN(80,90)*0.01,'様式E-4-2'!O85*RANDBETWEEN(110,120)*0.01),'様式E-4-2'!O85-RANDBETWEEN(1,3)),0),0)&amp;"～"&amp;ROUND(IFERROR(IF(ABS('様式E-4-2'!O85)&gt;=10,IF('様式E-4-2'!O85&gt;=0,'様式E-4-2'!O85*RANDBETWEEN(110,120)*0.01,'様式E-4-2'!O85*RANDBETWEEN(80,90)*0.01),'様式E-4-2'!O85+RANDBETWEEN(1,3)),0),0)&amp;"】")</f>
        <v/>
      </c>
      <c r="P85" s="686" t="str">
        <f ca="1">IF('様式E-4-2'!P85="","","【"&amp;ROUND(IFERROR(IF(ABS('様式E-4-2'!P85)&gt;=10,IF('様式E-4-2'!P85&gt;=0,'様式E-4-2'!P85*RANDBETWEEN(80,90)*0.01,'様式E-4-2'!P85*RANDBETWEEN(110,120)*0.01),'様式E-4-2'!P85-RANDBETWEEN(1,3)),0),0)&amp;"～"&amp;ROUND(IFERROR(IF(ABS('様式E-4-2'!P85)&gt;=10,IF('様式E-4-2'!P85&gt;=0,'様式E-4-2'!P85*RANDBETWEEN(110,120)*0.01,'様式E-4-2'!P85*RANDBETWEEN(80,90)*0.01),'様式E-4-2'!P85+RANDBETWEEN(1,3)),0),0)&amp;"】")</f>
        <v/>
      </c>
      <c r="Q85" s="348" t="e">
        <f ca="1">IF('様式E-4-2'!Q85="","","【"&amp;ROUND(IFERROR(IF(ABS('様式E-4-2'!Q85)&gt;=0.1,IF('様式E-4-2'!Q85&gt;=0,'様式E-4-2'!Q85*RANDBETWEEN(80,90),'様式E-4-2'!Q85*RANDBETWEEN(110,120)),('様式E-4-2'!Q85)*100-RANDBETWEEN(3,7)),0),0)&amp;"%～"&amp;ROUND(IFERROR(IF(ABS('様式E-4-2'!Q85)&gt;=0.1,IF('様式E-4-2'!Q85&gt;=0,'様式E-4-2'!Q85*RANDBETWEEN(110,120),'様式E-4-2'!Q85*RANDBETWEEN(80,90)),('様式E-4-2'!Q85)*100+RANDBETWEEN(3,7)),0),0)&amp;"%】")</f>
        <v>#DIV/0!</v>
      </c>
      <c r="R85" s="686" t="str">
        <f ca="1">IF('様式E-4-2'!R85="","","【"&amp;ROUND(IFERROR(IF(ABS('様式E-4-2'!R85)&gt;=10,IF('様式E-4-2'!R85&gt;=0,'様式E-4-2'!R85*RANDBETWEEN(80,90)*0.01,'様式E-4-2'!R85*RANDBETWEEN(110,120)*0.01),'様式E-4-2'!R85-RANDBETWEEN(1,3)),0),0)&amp;"～"&amp;ROUND(IFERROR(IF(ABS('様式E-4-2'!R85)&gt;=10,IF('様式E-4-2'!R85&gt;=0,'様式E-4-2'!R85*RANDBETWEEN(110,120)*0.01,'様式E-4-2'!R85*RANDBETWEEN(80,90)*0.01),'様式E-4-2'!R85+RANDBETWEEN(1,3)),0),0)&amp;"】")</f>
        <v/>
      </c>
      <c r="S85" s="687" t="str">
        <f ca="1">IF('様式E-4-2'!S85="","","【"&amp;ROUND(IFERROR(IF(ABS('様式E-4-2'!S85)&gt;=10,IF('様式E-4-2'!S85&gt;=0,'様式E-4-2'!S85*RANDBETWEEN(80,90)*0.01,'様式E-4-2'!S85*RANDBETWEEN(110,120)*0.01),'様式E-4-2'!S85-RANDBETWEEN(1,3)),0),0)&amp;"～"&amp;ROUND(IFERROR(IF(ABS('様式E-4-2'!S85)&gt;=10,IF('様式E-4-2'!S85&gt;=0,'様式E-4-2'!S85*RANDBETWEEN(110,120)*0.01,'様式E-4-2'!S85*RANDBETWEEN(80,90)*0.01),'様式E-4-2'!S85+RANDBETWEEN(1,3)),0),0)&amp;"】")</f>
        <v/>
      </c>
      <c r="T85" s="348" t="e">
        <f ca="1">IF('様式E-4-2'!T85="","","【"&amp;ROUND(IFERROR(IF(ABS('様式E-4-2'!T85)&gt;=0.1,IF('様式E-4-2'!T85&gt;=0,'様式E-4-2'!T85*RANDBETWEEN(80,90),'様式E-4-2'!T85*RANDBETWEEN(110,120)),('様式E-4-2'!T85)*100-RANDBETWEEN(3,7)),0),0)&amp;"%～"&amp;ROUND(IFERROR(IF(ABS('様式E-4-2'!T85)&gt;=0.1,IF('様式E-4-2'!T85&gt;=0,'様式E-4-2'!T85*RANDBETWEEN(110,120),'様式E-4-2'!T85*RANDBETWEEN(80,90)),('様式E-4-2'!T85)*100+RANDBETWEEN(3,7)),0),0)&amp;"%】")</f>
        <v>#DIV/0!</v>
      </c>
      <c r="U85" s="672" t="str">
        <f ca="1">IF('様式E-4-2'!U85="","","【"&amp;ROUND(IFERROR(IF(ABS('様式E-4-2'!U85)&gt;=10,IF('様式E-4-2'!U85&gt;=0,'様式E-4-2'!U85*RANDBETWEEN(80,90)*0.01,'様式E-4-2'!U85*RANDBETWEEN(110,120)*0.01),'様式E-4-2'!U85-RANDBETWEEN(1,3)),0),0)&amp;"～"&amp;ROUND(IFERROR(IF(ABS('様式E-4-2'!U85)&gt;=10,IF('様式E-4-2'!U85&gt;=0,'様式E-4-2'!U85*RANDBETWEEN(110,120)*0.01,'様式E-4-2'!U85*RANDBETWEEN(80,90)*0.01),'様式E-4-2'!U85+RANDBETWEEN(1,3)),0),0)&amp;"】")</f>
        <v/>
      </c>
      <c r="V85" s="672" t="str">
        <f ca="1">IF('様式E-4-2'!V85="","","【"&amp;ROUND(IFERROR(IF(ABS('様式E-4-2'!V85)&gt;=10,IF('様式E-4-2'!V85&gt;=0,'様式E-4-2'!V85*RANDBETWEEN(80,90)*0.01,'様式E-4-2'!V85*RANDBETWEEN(110,120)*0.01),'様式E-4-2'!V85-RANDBETWEEN(1,3)),0),0)&amp;"～"&amp;ROUND(IFERROR(IF(ABS('様式E-4-2'!V85)&gt;=10,IF('様式E-4-2'!V85&gt;=0,'様式E-4-2'!V85*RANDBETWEEN(110,120)*0.01,'様式E-4-2'!V85*RANDBETWEEN(80,90)*0.01),'様式E-4-2'!V85+RANDBETWEEN(1,3)),0),0)&amp;"】")</f>
        <v/>
      </c>
      <c r="W85" s="348" t="e">
        <f ca="1">IF('様式E-4-2'!W85="","","【"&amp;ROUND(IFERROR(IF(ABS('様式E-4-2'!W85)&gt;=0.1,IF('様式E-4-2'!W85&gt;=0,'様式E-4-2'!W85*RANDBETWEEN(80,90),'様式E-4-2'!W85*RANDBETWEEN(110,120)),('様式E-4-2'!W85)*100-RANDBETWEEN(3,7)),0),0)&amp;"%～"&amp;ROUND(IFERROR(IF(ABS('様式E-4-2'!W85)&gt;=0.1,IF('様式E-4-2'!W85&gt;=0,'様式E-4-2'!W85*RANDBETWEEN(110,120),'様式E-4-2'!W85*RANDBETWEEN(80,90)),('様式E-4-2'!W85)*100+RANDBETWEEN(3,7)),0),0)&amp;"%】")</f>
        <v>#VALUE!</v>
      </c>
      <c r="X85" s="684" t="str">
        <f ca="1">IF('様式E-4-2'!X85="","","【"&amp;ROUND(IFERROR(IF(ABS('様式E-4-2'!X85)&gt;=10,IF('様式E-4-2'!X85&gt;=0,'様式E-4-2'!X85*RANDBETWEEN(80,90)*0.01,'様式E-4-2'!X85*RANDBETWEEN(110,120)*0.01),'様式E-4-2'!X85-RANDBETWEEN(1,3)),0),0)&amp;"～"&amp;ROUND(IFERROR(IF(ABS('様式E-4-2'!X85)&gt;=10,IF('様式E-4-2'!X85&gt;=0,'様式E-4-2'!X85*RANDBETWEEN(110,120)*0.01,'様式E-4-2'!X85*RANDBETWEEN(80,90)*0.01),'様式E-4-2'!X85+RANDBETWEEN(1,3)),0),0)&amp;"】")</f>
        <v/>
      </c>
      <c r="Y85" s="685" t="str">
        <f ca="1">IF('様式E-4-2'!Y85="","","【"&amp;ROUND(IFERROR(IF(ABS('様式E-4-2'!Y85)&gt;=10,IF('様式E-4-2'!Y85&gt;=0,'様式E-4-2'!Y85*RANDBETWEEN(80,90)*0.01,'様式E-4-2'!Y85*RANDBETWEEN(110,120)*0.01),'様式E-4-2'!Y85-RANDBETWEEN(1,3)),0),0)&amp;"～"&amp;ROUND(IFERROR(IF(ABS('様式E-4-2'!Y85)&gt;=10,IF('様式E-4-2'!Y85&gt;=0,'様式E-4-2'!Y85*RANDBETWEEN(110,120)*0.01,'様式E-4-2'!Y85*RANDBETWEEN(80,90)*0.01),'様式E-4-2'!Y85+RANDBETWEEN(1,3)),0),0)&amp;"】")</f>
        <v/>
      </c>
      <c r="Z85" s="348" t="e">
        <f ca="1">IF('様式E-4-2'!Z85="","","【"&amp;ROUND(IFERROR(IF(ABS('様式E-4-2'!Z85)&gt;=0.1,IF('様式E-4-2'!Z85&gt;=0,'様式E-4-2'!Z85*RANDBETWEEN(80,90),'様式E-4-2'!Z85*RANDBETWEEN(110,120)),('様式E-4-2'!Z85)*100-RANDBETWEEN(3,7)),0),0)&amp;"%～"&amp;ROUND(IFERROR(IF(ABS('様式E-4-2'!Z85)&gt;=0.1,IF('様式E-4-2'!Z85&gt;=0,'様式E-4-2'!Z85*RANDBETWEEN(110,120),'様式E-4-2'!Z85*RANDBETWEEN(80,90)),('様式E-4-2'!Z85)*100+RANDBETWEEN(3,7)),0),0)&amp;"%】")</f>
        <v>#DIV/0!</v>
      </c>
      <c r="AA85" s="686" t="str">
        <f ca="1">IF('様式E-4-2'!AA85="","","【"&amp;ROUND(IFERROR(IF(ABS('様式E-4-2'!AA85)&gt;=10,IF('様式E-4-2'!AA85&gt;=0,'様式E-4-2'!AA85*RANDBETWEEN(80,90)*0.01,'様式E-4-2'!AA85*RANDBETWEEN(110,120)*0.01),'様式E-4-2'!AA85-RANDBETWEEN(1,3)),0),0)&amp;"～"&amp;ROUND(IFERROR(IF(ABS('様式E-4-2'!AA85)&gt;=10,IF('様式E-4-2'!AA85&gt;=0,'様式E-4-2'!AA85*RANDBETWEEN(110,120)*0.01,'様式E-4-2'!AA85*RANDBETWEEN(80,90)*0.01),'様式E-4-2'!AA85+RANDBETWEEN(1,3)),0),0)&amp;"】")</f>
        <v/>
      </c>
      <c r="AB85" s="686" t="str">
        <f ca="1">IF('様式E-4-2'!AB85="","","【"&amp;ROUND(IFERROR(IF(ABS('様式E-4-2'!AB85)&gt;=10,IF('様式E-4-2'!AB85&gt;=0,'様式E-4-2'!AB85*RANDBETWEEN(80,90)*0.01,'様式E-4-2'!AB85*RANDBETWEEN(110,120)*0.01),'様式E-4-2'!AB85-RANDBETWEEN(1,3)),0),0)&amp;"～"&amp;ROUND(IFERROR(IF(ABS('様式E-4-2'!AB85)&gt;=10,IF('様式E-4-2'!AB85&gt;=0,'様式E-4-2'!AB85*RANDBETWEEN(110,120)*0.01,'様式E-4-2'!AB85*RANDBETWEEN(80,90)*0.01),'様式E-4-2'!AB85+RANDBETWEEN(1,3)),0),0)&amp;"】")</f>
        <v/>
      </c>
      <c r="AC85" s="348" t="e">
        <f ca="1">IF('様式E-4-2'!AC85="","","【"&amp;ROUND(IFERROR(IF(ABS('様式E-4-2'!AC85)&gt;=0.1,IF('様式E-4-2'!AC85&gt;=0,'様式E-4-2'!AC85*RANDBETWEEN(80,90),'様式E-4-2'!AC85*RANDBETWEEN(110,120)),('様式E-4-2'!AC85)*100-RANDBETWEEN(3,7)),0),0)&amp;"%～"&amp;ROUND(IFERROR(IF(ABS('様式E-4-2'!AC85)&gt;=0.1,IF('様式E-4-2'!AC85&gt;=0,'様式E-4-2'!AC85*RANDBETWEEN(110,120),'様式E-4-2'!AC85*RANDBETWEEN(80,90)),('様式E-4-2'!AC85)*100+RANDBETWEEN(3,7)),0),0)&amp;"%】")</f>
        <v>#DIV/0!</v>
      </c>
      <c r="AD85" s="686" t="str">
        <f ca="1">IF('様式E-4-2'!AD85="","","【"&amp;ROUND(IFERROR(IF(ABS('様式E-4-2'!AD85)&gt;=10,IF('様式E-4-2'!AD85&gt;=0,'様式E-4-2'!AD85*RANDBETWEEN(80,90)*0.01,'様式E-4-2'!AD85*RANDBETWEEN(110,120)*0.01),'様式E-4-2'!AD85-RANDBETWEEN(1,3)),0),0)&amp;"～"&amp;ROUND(IFERROR(IF(ABS('様式E-4-2'!AD85)&gt;=10,IF('様式E-4-2'!AD85&gt;=0,'様式E-4-2'!AD85*RANDBETWEEN(110,120)*0.01,'様式E-4-2'!AD85*RANDBETWEEN(80,90)*0.01),'様式E-4-2'!AD85+RANDBETWEEN(1,3)),0),0)&amp;"】")</f>
        <v/>
      </c>
      <c r="AE85" s="686" t="str">
        <f ca="1">IF('様式E-4-2'!AE85="","","【"&amp;ROUND(IFERROR(IF(ABS('様式E-4-2'!AE85)&gt;=10,IF('様式E-4-2'!AE85&gt;=0,'様式E-4-2'!AE85*RANDBETWEEN(80,90)*0.01,'様式E-4-2'!AE85*RANDBETWEEN(110,120)*0.01),'様式E-4-2'!AE85-RANDBETWEEN(1,3)),0),0)&amp;"～"&amp;ROUND(IFERROR(IF(ABS('様式E-4-2'!AE85)&gt;=10,IF('様式E-4-2'!AE85&gt;=0,'様式E-4-2'!AE85*RANDBETWEEN(110,120)*0.01,'様式E-4-2'!AE85*RANDBETWEEN(80,90)*0.01),'様式E-4-2'!AE85+RANDBETWEEN(1,3)),0),0)&amp;"】")</f>
        <v/>
      </c>
      <c r="AF85" s="348" t="e">
        <f ca="1">IF('様式E-4-2'!AF85="","","【"&amp;ROUND(IFERROR(IF(ABS('様式E-4-2'!AF85)&gt;=0.1,IF('様式E-4-2'!AF85&gt;=0,'様式E-4-2'!AF85*RANDBETWEEN(80,90),'様式E-4-2'!AF85*RANDBETWEEN(110,120)),('様式E-4-2'!AF85)*100-RANDBETWEEN(3,7)),0),0)&amp;"%～"&amp;ROUND(IFERROR(IF(ABS('様式E-4-2'!AF85)&gt;=0.1,IF('様式E-4-2'!AF85&gt;=0,'様式E-4-2'!AF85*RANDBETWEEN(110,120),'様式E-4-2'!AF85*RANDBETWEEN(80,90)),('様式E-4-2'!AF85)*100+RANDBETWEEN(3,7)),0),0)&amp;"%】")</f>
        <v>#DIV/0!</v>
      </c>
      <c r="AG85" s="686" t="str">
        <f ca="1">IF('様式E-4-2'!AG85="","","【"&amp;ROUND(IFERROR(IF(ABS('様式E-4-2'!AG85)&gt;=10,IF('様式E-4-2'!AG85&gt;=0,'様式E-4-2'!AG85*RANDBETWEEN(80,90)*0.01,'様式E-4-2'!AG85*RANDBETWEEN(110,120)*0.01),'様式E-4-2'!AG85-RANDBETWEEN(1,3)),0),0)&amp;"～"&amp;ROUND(IFERROR(IF(ABS('様式E-4-2'!AG85)&gt;=10,IF('様式E-4-2'!AG85&gt;=0,'様式E-4-2'!AG85*RANDBETWEEN(110,120)*0.01,'様式E-4-2'!AG85*RANDBETWEEN(80,90)*0.01),'様式E-4-2'!AG85+RANDBETWEEN(1,3)),0),0)&amp;"】")</f>
        <v/>
      </c>
      <c r="AH85" s="687" t="str">
        <f ca="1">IF('様式E-4-2'!AH85="","","【"&amp;ROUND(IFERROR(IF(ABS('様式E-4-2'!AH85)&gt;=10,IF('様式E-4-2'!AH85&gt;=0,'様式E-4-2'!AH85*RANDBETWEEN(80,90)*0.01,'様式E-4-2'!AH85*RANDBETWEEN(110,120)*0.01),'様式E-4-2'!AH85-RANDBETWEEN(1,3)),0),0)&amp;"～"&amp;ROUND(IFERROR(IF(ABS('様式E-4-2'!AH85)&gt;=10,IF('様式E-4-2'!AH85&gt;=0,'様式E-4-2'!AH85*RANDBETWEEN(110,120)*0.01,'様式E-4-2'!AH85*RANDBETWEEN(80,90)*0.01),'様式E-4-2'!AH85+RANDBETWEEN(1,3)),0),0)&amp;"】")</f>
        <v/>
      </c>
      <c r="AI85" s="348" t="e">
        <f ca="1">IF('様式E-4-2'!AI85="","","【"&amp;ROUND(IFERROR(IF(ABS('様式E-4-2'!AI85)&gt;=0.1,IF('様式E-4-2'!AI85&gt;=0,'様式E-4-2'!AI85*RANDBETWEEN(80,90),'様式E-4-2'!AI85*RANDBETWEEN(110,120)),('様式E-4-2'!AI85)*100-RANDBETWEEN(3,7)),0),0)&amp;"%～"&amp;ROUND(IFERROR(IF(ABS('様式E-4-2'!AI85)&gt;=0.1,IF('様式E-4-2'!AI85&gt;=0,'様式E-4-2'!AI85*RANDBETWEEN(110,120),'様式E-4-2'!AI85*RANDBETWEEN(80,90)),('様式E-4-2'!AI85)*100+RANDBETWEEN(3,7)),0),0)&amp;"%】")</f>
        <v>#DIV/0!</v>
      </c>
      <c r="AJ85" s="672" t="str">
        <f ca="1">IF('様式E-4-2'!AJ85="","","【"&amp;ROUND(IFERROR(IF(ABS('様式E-4-2'!AJ85)&gt;=10,IF('様式E-4-2'!AJ85&gt;=0,'様式E-4-2'!AJ85*RANDBETWEEN(80,90)*0.01,'様式E-4-2'!AJ85*RANDBETWEEN(110,120)*0.01),'様式E-4-2'!AJ85-RANDBETWEEN(1,3)),0),0)&amp;"～"&amp;ROUND(IFERROR(IF(ABS('様式E-4-2'!AJ85)&gt;=10,IF('様式E-4-2'!AJ85&gt;=0,'様式E-4-2'!AJ85*RANDBETWEEN(110,120)*0.01,'様式E-4-2'!AJ85*RANDBETWEEN(80,90)*0.01),'様式E-4-2'!AJ85+RANDBETWEEN(1,3)),0),0)&amp;"】")</f>
        <v/>
      </c>
      <c r="AK85" s="672" t="str">
        <f ca="1">IF('様式E-4-2'!AK85="","","【"&amp;ROUND(IFERROR(IF(ABS('様式E-4-2'!AK85)&gt;=10,IF('様式E-4-2'!AK85&gt;=0,'様式E-4-2'!AK85*RANDBETWEEN(80,90)*0.01,'様式E-4-2'!AK85*RANDBETWEEN(110,120)*0.01),'様式E-4-2'!AK85-RANDBETWEEN(1,3)),0),0)&amp;"～"&amp;ROUND(IFERROR(IF(ABS('様式E-4-2'!AK85)&gt;=10,IF('様式E-4-2'!AK85&gt;=0,'様式E-4-2'!AK85*RANDBETWEEN(110,120)*0.01,'様式E-4-2'!AK85*RANDBETWEEN(80,90)*0.01),'様式E-4-2'!AK85+RANDBETWEEN(1,3)),0),0)&amp;"】")</f>
        <v/>
      </c>
      <c r="AL85" s="350" t="e">
        <f ca="1">IF('様式E-4-2'!AL85="","","【"&amp;ROUND(IFERROR(IF(ABS('様式E-4-2'!AL85)&gt;=0.1,IF('様式E-4-2'!AL85&gt;=0,'様式E-4-2'!AL85*RANDBETWEEN(80,90),'様式E-4-2'!AL85*RANDBETWEEN(110,120)),('様式E-4-2'!AL85)*100-RANDBETWEEN(3,7)),0),0)&amp;"%～"&amp;ROUND(IFERROR(IF(ABS('様式E-4-2'!AL85)&gt;=0.1,IF('様式E-4-2'!AL85&gt;=0,'様式E-4-2'!AL85*RANDBETWEEN(110,120),'様式E-4-2'!AL85*RANDBETWEEN(80,90)),('様式E-4-2'!AL85)*100+RANDBETWEEN(3,7)),0),0)&amp;"%】")</f>
        <v>#VALUE!</v>
      </c>
      <c r="AM85" s="644"/>
      <c r="AN85" s="644"/>
      <c r="AO85" s="644"/>
    </row>
    <row r="86" spans="2:41" ht="27" customHeight="1">
      <c r="B86" s="661"/>
      <c r="C86" s="659" t="s">
        <v>385</v>
      </c>
      <c r="D86" s="1045" t="str">
        <f>IF('様式E-4-2'!D86:G86="","",'様式E-4-2'!D86:G86)</f>
        <v/>
      </c>
      <c r="E86" s="1045"/>
      <c r="F86" s="1045"/>
      <c r="G86" s="1045"/>
      <c r="H86" s="683" t="str">
        <f>IF('様式E-4-2'!H86="","",'様式E-4-2'!H86)</f>
        <v/>
      </c>
      <c r="I86" s="684" t="str">
        <f ca="1">IF('様式E-4-2'!I86="","","【"&amp;ROUND(IFERROR(IF(ABS('様式E-4-2'!I86)&gt;=10,IF('様式E-4-2'!I86&gt;=0,'様式E-4-2'!I86*RANDBETWEEN(80,90)*0.01,'様式E-4-2'!I86*RANDBETWEEN(110,120)*0.01),'様式E-4-2'!I86-RANDBETWEEN(1,3)),0),0)&amp;"～"&amp;ROUND(IFERROR(IF(ABS('様式E-4-2'!I86)&gt;=10,IF('様式E-4-2'!I86&gt;=0,'様式E-4-2'!I86*RANDBETWEEN(110,120)*0.01,'様式E-4-2'!I86*RANDBETWEEN(80,90)*0.01),'様式E-4-2'!I86+RANDBETWEEN(1,3)),0),0)&amp;"】")</f>
        <v/>
      </c>
      <c r="J86" s="685" t="str">
        <f ca="1">IF('様式E-4-2'!J86="","","【"&amp;ROUND(IFERROR(IF(ABS('様式E-4-2'!J86)&gt;=10,IF('様式E-4-2'!J86&gt;=0,'様式E-4-2'!J86*RANDBETWEEN(80,90)*0.01,'様式E-4-2'!J86*RANDBETWEEN(110,120)*0.01),'様式E-4-2'!J86-RANDBETWEEN(1,3)),0),0)&amp;"～"&amp;ROUND(IFERROR(IF(ABS('様式E-4-2'!J86)&gt;=10,IF('様式E-4-2'!J86&gt;=0,'様式E-4-2'!J86*RANDBETWEEN(110,120)*0.01,'様式E-4-2'!J86*RANDBETWEEN(80,90)*0.01),'様式E-4-2'!J86+RANDBETWEEN(1,3)),0),0)&amp;"】")</f>
        <v/>
      </c>
      <c r="K86" s="348" t="e">
        <f ca="1">IF('様式E-4-2'!K86="","","【"&amp;ROUND(IFERROR(IF(ABS('様式E-4-2'!K86)&gt;=0.1,IF('様式E-4-2'!K86&gt;=0,'様式E-4-2'!K86*RANDBETWEEN(80,90),'様式E-4-2'!K86*RANDBETWEEN(110,120)),('様式E-4-2'!K86)*100-RANDBETWEEN(3,7)),0),0)&amp;"%～"&amp;ROUND(IFERROR(IF(ABS('様式E-4-2'!K86)&gt;=0.1,IF('様式E-4-2'!K86&gt;=0,'様式E-4-2'!K86*RANDBETWEEN(110,120),'様式E-4-2'!K86*RANDBETWEEN(80,90)),('様式E-4-2'!K86)*100+RANDBETWEEN(3,7)),0),0)&amp;"%】")</f>
        <v>#DIV/0!</v>
      </c>
      <c r="L86" s="686" t="str">
        <f ca="1">IF('様式E-4-2'!L86="","","【"&amp;ROUND(IFERROR(IF(ABS('様式E-4-2'!L86)&gt;=10,IF('様式E-4-2'!L86&gt;=0,'様式E-4-2'!L86*RANDBETWEEN(80,90)*0.01,'様式E-4-2'!L86*RANDBETWEEN(110,120)*0.01),'様式E-4-2'!L86-RANDBETWEEN(1,3)),0),0)&amp;"～"&amp;ROUND(IFERROR(IF(ABS('様式E-4-2'!L86)&gt;=10,IF('様式E-4-2'!L86&gt;=0,'様式E-4-2'!L86*RANDBETWEEN(110,120)*0.01,'様式E-4-2'!L86*RANDBETWEEN(80,90)*0.01),'様式E-4-2'!L86+RANDBETWEEN(1,3)),0),0)&amp;"】")</f>
        <v/>
      </c>
      <c r="M86" s="686" t="str">
        <f ca="1">IF('様式E-4-2'!M86="","","【"&amp;ROUND(IFERROR(IF(ABS('様式E-4-2'!M86)&gt;=10,IF('様式E-4-2'!M86&gt;=0,'様式E-4-2'!M86*RANDBETWEEN(80,90)*0.01,'様式E-4-2'!M86*RANDBETWEEN(110,120)*0.01),'様式E-4-2'!M86-RANDBETWEEN(1,3)),0),0)&amp;"～"&amp;ROUND(IFERROR(IF(ABS('様式E-4-2'!M86)&gt;=10,IF('様式E-4-2'!M86&gt;=0,'様式E-4-2'!M86*RANDBETWEEN(110,120)*0.01,'様式E-4-2'!M86*RANDBETWEEN(80,90)*0.01),'様式E-4-2'!M86+RANDBETWEEN(1,3)),0),0)&amp;"】")</f>
        <v/>
      </c>
      <c r="N86" s="348" t="e">
        <f ca="1">IF('様式E-4-2'!N86="","","【"&amp;ROUND(IFERROR(IF(ABS('様式E-4-2'!N86)&gt;=0.1,IF('様式E-4-2'!N86&gt;=0,'様式E-4-2'!N86*RANDBETWEEN(80,90),'様式E-4-2'!N86*RANDBETWEEN(110,120)),('様式E-4-2'!N86)*100-RANDBETWEEN(3,7)),0),0)&amp;"%～"&amp;ROUND(IFERROR(IF(ABS('様式E-4-2'!N86)&gt;=0.1,IF('様式E-4-2'!N86&gt;=0,'様式E-4-2'!N86*RANDBETWEEN(110,120),'様式E-4-2'!N86*RANDBETWEEN(80,90)),('様式E-4-2'!N86)*100+RANDBETWEEN(3,7)),0),0)&amp;"%】")</f>
        <v>#DIV/0!</v>
      </c>
      <c r="O86" s="686" t="str">
        <f ca="1">IF('様式E-4-2'!O86="","","【"&amp;ROUND(IFERROR(IF(ABS('様式E-4-2'!O86)&gt;=10,IF('様式E-4-2'!O86&gt;=0,'様式E-4-2'!O86*RANDBETWEEN(80,90)*0.01,'様式E-4-2'!O86*RANDBETWEEN(110,120)*0.01),'様式E-4-2'!O86-RANDBETWEEN(1,3)),0),0)&amp;"～"&amp;ROUND(IFERROR(IF(ABS('様式E-4-2'!O86)&gt;=10,IF('様式E-4-2'!O86&gt;=0,'様式E-4-2'!O86*RANDBETWEEN(110,120)*0.01,'様式E-4-2'!O86*RANDBETWEEN(80,90)*0.01),'様式E-4-2'!O86+RANDBETWEEN(1,3)),0),0)&amp;"】")</f>
        <v/>
      </c>
      <c r="P86" s="686" t="str">
        <f ca="1">IF('様式E-4-2'!P86="","","【"&amp;ROUND(IFERROR(IF(ABS('様式E-4-2'!P86)&gt;=10,IF('様式E-4-2'!P86&gt;=0,'様式E-4-2'!P86*RANDBETWEEN(80,90)*0.01,'様式E-4-2'!P86*RANDBETWEEN(110,120)*0.01),'様式E-4-2'!P86-RANDBETWEEN(1,3)),0),0)&amp;"～"&amp;ROUND(IFERROR(IF(ABS('様式E-4-2'!P86)&gt;=10,IF('様式E-4-2'!P86&gt;=0,'様式E-4-2'!P86*RANDBETWEEN(110,120)*0.01,'様式E-4-2'!P86*RANDBETWEEN(80,90)*0.01),'様式E-4-2'!P86+RANDBETWEEN(1,3)),0),0)&amp;"】")</f>
        <v/>
      </c>
      <c r="Q86" s="348" t="e">
        <f ca="1">IF('様式E-4-2'!Q86="","","【"&amp;ROUND(IFERROR(IF(ABS('様式E-4-2'!Q86)&gt;=0.1,IF('様式E-4-2'!Q86&gt;=0,'様式E-4-2'!Q86*RANDBETWEEN(80,90),'様式E-4-2'!Q86*RANDBETWEEN(110,120)),('様式E-4-2'!Q86)*100-RANDBETWEEN(3,7)),0),0)&amp;"%～"&amp;ROUND(IFERROR(IF(ABS('様式E-4-2'!Q86)&gt;=0.1,IF('様式E-4-2'!Q86&gt;=0,'様式E-4-2'!Q86*RANDBETWEEN(110,120),'様式E-4-2'!Q86*RANDBETWEEN(80,90)),('様式E-4-2'!Q86)*100+RANDBETWEEN(3,7)),0),0)&amp;"%】")</f>
        <v>#DIV/0!</v>
      </c>
      <c r="R86" s="686" t="str">
        <f ca="1">IF('様式E-4-2'!R86="","","【"&amp;ROUND(IFERROR(IF(ABS('様式E-4-2'!R86)&gt;=10,IF('様式E-4-2'!R86&gt;=0,'様式E-4-2'!R86*RANDBETWEEN(80,90)*0.01,'様式E-4-2'!R86*RANDBETWEEN(110,120)*0.01),'様式E-4-2'!R86-RANDBETWEEN(1,3)),0),0)&amp;"～"&amp;ROUND(IFERROR(IF(ABS('様式E-4-2'!R86)&gt;=10,IF('様式E-4-2'!R86&gt;=0,'様式E-4-2'!R86*RANDBETWEEN(110,120)*0.01,'様式E-4-2'!R86*RANDBETWEEN(80,90)*0.01),'様式E-4-2'!R86+RANDBETWEEN(1,3)),0),0)&amp;"】")</f>
        <v/>
      </c>
      <c r="S86" s="687" t="str">
        <f ca="1">IF('様式E-4-2'!S86="","","【"&amp;ROUND(IFERROR(IF(ABS('様式E-4-2'!S86)&gt;=10,IF('様式E-4-2'!S86&gt;=0,'様式E-4-2'!S86*RANDBETWEEN(80,90)*0.01,'様式E-4-2'!S86*RANDBETWEEN(110,120)*0.01),'様式E-4-2'!S86-RANDBETWEEN(1,3)),0),0)&amp;"～"&amp;ROUND(IFERROR(IF(ABS('様式E-4-2'!S86)&gt;=10,IF('様式E-4-2'!S86&gt;=0,'様式E-4-2'!S86*RANDBETWEEN(110,120)*0.01,'様式E-4-2'!S86*RANDBETWEEN(80,90)*0.01),'様式E-4-2'!S86+RANDBETWEEN(1,3)),0),0)&amp;"】")</f>
        <v/>
      </c>
      <c r="T86" s="348" t="e">
        <f ca="1">IF('様式E-4-2'!T86="","","【"&amp;ROUND(IFERROR(IF(ABS('様式E-4-2'!T86)&gt;=0.1,IF('様式E-4-2'!T86&gt;=0,'様式E-4-2'!T86*RANDBETWEEN(80,90),'様式E-4-2'!T86*RANDBETWEEN(110,120)),('様式E-4-2'!T86)*100-RANDBETWEEN(3,7)),0),0)&amp;"%～"&amp;ROUND(IFERROR(IF(ABS('様式E-4-2'!T86)&gt;=0.1,IF('様式E-4-2'!T86&gt;=0,'様式E-4-2'!T86*RANDBETWEEN(110,120),'様式E-4-2'!T86*RANDBETWEEN(80,90)),('様式E-4-2'!T86)*100+RANDBETWEEN(3,7)),0),0)&amp;"%】")</f>
        <v>#DIV/0!</v>
      </c>
      <c r="U86" s="672" t="str">
        <f ca="1">IF('様式E-4-2'!U86="","","【"&amp;ROUND(IFERROR(IF(ABS('様式E-4-2'!U86)&gt;=10,IF('様式E-4-2'!U86&gt;=0,'様式E-4-2'!U86*RANDBETWEEN(80,90)*0.01,'様式E-4-2'!U86*RANDBETWEEN(110,120)*0.01),'様式E-4-2'!U86-RANDBETWEEN(1,3)),0),0)&amp;"～"&amp;ROUND(IFERROR(IF(ABS('様式E-4-2'!U86)&gt;=10,IF('様式E-4-2'!U86&gt;=0,'様式E-4-2'!U86*RANDBETWEEN(110,120)*0.01,'様式E-4-2'!U86*RANDBETWEEN(80,90)*0.01),'様式E-4-2'!U86+RANDBETWEEN(1,3)),0),0)&amp;"】")</f>
        <v/>
      </c>
      <c r="V86" s="672" t="str">
        <f ca="1">IF('様式E-4-2'!V86="","","【"&amp;ROUND(IFERROR(IF(ABS('様式E-4-2'!V86)&gt;=10,IF('様式E-4-2'!V86&gt;=0,'様式E-4-2'!V86*RANDBETWEEN(80,90)*0.01,'様式E-4-2'!V86*RANDBETWEEN(110,120)*0.01),'様式E-4-2'!V86-RANDBETWEEN(1,3)),0),0)&amp;"～"&amp;ROUND(IFERROR(IF(ABS('様式E-4-2'!V86)&gt;=10,IF('様式E-4-2'!V86&gt;=0,'様式E-4-2'!V86*RANDBETWEEN(110,120)*0.01,'様式E-4-2'!V86*RANDBETWEEN(80,90)*0.01),'様式E-4-2'!V86+RANDBETWEEN(1,3)),0),0)&amp;"】")</f>
        <v/>
      </c>
      <c r="W86" s="348" t="e">
        <f ca="1">IF('様式E-4-2'!W86="","","【"&amp;ROUND(IFERROR(IF(ABS('様式E-4-2'!W86)&gt;=0.1,IF('様式E-4-2'!W86&gt;=0,'様式E-4-2'!W86*RANDBETWEEN(80,90),'様式E-4-2'!W86*RANDBETWEEN(110,120)),('様式E-4-2'!W86)*100-RANDBETWEEN(3,7)),0),0)&amp;"%～"&amp;ROUND(IFERROR(IF(ABS('様式E-4-2'!W86)&gt;=0.1,IF('様式E-4-2'!W86&gt;=0,'様式E-4-2'!W86*RANDBETWEEN(110,120),'様式E-4-2'!W86*RANDBETWEEN(80,90)),('様式E-4-2'!W86)*100+RANDBETWEEN(3,7)),0),0)&amp;"%】")</f>
        <v>#VALUE!</v>
      </c>
      <c r="X86" s="684" t="str">
        <f ca="1">IF('様式E-4-2'!X86="","","【"&amp;ROUND(IFERROR(IF(ABS('様式E-4-2'!X86)&gt;=10,IF('様式E-4-2'!X86&gt;=0,'様式E-4-2'!X86*RANDBETWEEN(80,90)*0.01,'様式E-4-2'!X86*RANDBETWEEN(110,120)*0.01),'様式E-4-2'!X86-RANDBETWEEN(1,3)),0),0)&amp;"～"&amp;ROUND(IFERROR(IF(ABS('様式E-4-2'!X86)&gt;=10,IF('様式E-4-2'!X86&gt;=0,'様式E-4-2'!X86*RANDBETWEEN(110,120)*0.01,'様式E-4-2'!X86*RANDBETWEEN(80,90)*0.01),'様式E-4-2'!X86+RANDBETWEEN(1,3)),0),0)&amp;"】")</f>
        <v/>
      </c>
      <c r="Y86" s="685" t="str">
        <f ca="1">IF('様式E-4-2'!Y86="","","【"&amp;ROUND(IFERROR(IF(ABS('様式E-4-2'!Y86)&gt;=10,IF('様式E-4-2'!Y86&gt;=0,'様式E-4-2'!Y86*RANDBETWEEN(80,90)*0.01,'様式E-4-2'!Y86*RANDBETWEEN(110,120)*0.01),'様式E-4-2'!Y86-RANDBETWEEN(1,3)),0),0)&amp;"～"&amp;ROUND(IFERROR(IF(ABS('様式E-4-2'!Y86)&gt;=10,IF('様式E-4-2'!Y86&gt;=0,'様式E-4-2'!Y86*RANDBETWEEN(110,120)*0.01,'様式E-4-2'!Y86*RANDBETWEEN(80,90)*0.01),'様式E-4-2'!Y86+RANDBETWEEN(1,3)),0),0)&amp;"】")</f>
        <v/>
      </c>
      <c r="Z86" s="348" t="e">
        <f ca="1">IF('様式E-4-2'!Z86="","","【"&amp;ROUND(IFERROR(IF(ABS('様式E-4-2'!Z86)&gt;=0.1,IF('様式E-4-2'!Z86&gt;=0,'様式E-4-2'!Z86*RANDBETWEEN(80,90),'様式E-4-2'!Z86*RANDBETWEEN(110,120)),('様式E-4-2'!Z86)*100-RANDBETWEEN(3,7)),0),0)&amp;"%～"&amp;ROUND(IFERROR(IF(ABS('様式E-4-2'!Z86)&gt;=0.1,IF('様式E-4-2'!Z86&gt;=0,'様式E-4-2'!Z86*RANDBETWEEN(110,120),'様式E-4-2'!Z86*RANDBETWEEN(80,90)),('様式E-4-2'!Z86)*100+RANDBETWEEN(3,7)),0),0)&amp;"%】")</f>
        <v>#DIV/0!</v>
      </c>
      <c r="AA86" s="686" t="str">
        <f ca="1">IF('様式E-4-2'!AA86="","","【"&amp;ROUND(IFERROR(IF(ABS('様式E-4-2'!AA86)&gt;=10,IF('様式E-4-2'!AA86&gt;=0,'様式E-4-2'!AA86*RANDBETWEEN(80,90)*0.01,'様式E-4-2'!AA86*RANDBETWEEN(110,120)*0.01),'様式E-4-2'!AA86-RANDBETWEEN(1,3)),0),0)&amp;"～"&amp;ROUND(IFERROR(IF(ABS('様式E-4-2'!AA86)&gt;=10,IF('様式E-4-2'!AA86&gt;=0,'様式E-4-2'!AA86*RANDBETWEEN(110,120)*0.01,'様式E-4-2'!AA86*RANDBETWEEN(80,90)*0.01),'様式E-4-2'!AA86+RANDBETWEEN(1,3)),0),0)&amp;"】")</f>
        <v/>
      </c>
      <c r="AB86" s="686" t="str">
        <f ca="1">IF('様式E-4-2'!AB86="","","【"&amp;ROUND(IFERROR(IF(ABS('様式E-4-2'!AB86)&gt;=10,IF('様式E-4-2'!AB86&gt;=0,'様式E-4-2'!AB86*RANDBETWEEN(80,90)*0.01,'様式E-4-2'!AB86*RANDBETWEEN(110,120)*0.01),'様式E-4-2'!AB86-RANDBETWEEN(1,3)),0),0)&amp;"～"&amp;ROUND(IFERROR(IF(ABS('様式E-4-2'!AB86)&gt;=10,IF('様式E-4-2'!AB86&gt;=0,'様式E-4-2'!AB86*RANDBETWEEN(110,120)*0.01,'様式E-4-2'!AB86*RANDBETWEEN(80,90)*0.01),'様式E-4-2'!AB86+RANDBETWEEN(1,3)),0),0)&amp;"】")</f>
        <v/>
      </c>
      <c r="AC86" s="348" t="e">
        <f ca="1">IF('様式E-4-2'!AC86="","","【"&amp;ROUND(IFERROR(IF(ABS('様式E-4-2'!AC86)&gt;=0.1,IF('様式E-4-2'!AC86&gt;=0,'様式E-4-2'!AC86*RANDBETWEEN(80,90),'様式E-4-2'!AC86*RANDBETWEEN(110,120)),('様式E-4-2'!AC86)*100-RANDBETWEEN(3,7)),0),0)&amp;"%～"&amp;ROUND(IFERROR(IF(ABS('様式E-4-2'!AC86)&gt;=0.1,IF('様式E-4-2'!AC86&gt;=0,'様式E-4-2'!AC86*RANDBETWEEN(110,120),'様式E-4-2'!AC86*RANDBETWEEN(80,90)),('様式E-4-2'!AC86)*100+RANDBETWEEN(3,7)),0),0)&amp;"%】")</f>
        <v>#DIV/0!</v>
      </c>
      <c r="AD86" s="686" t="str">
        <f ca="1">IF('様式E-4-2'!AD86="","","【"&amp;ROUND(IFERROR(IF(ABS('様式E-4-2'!AD86)&gt;=10,IF('様式E-4-2'!AD86&gt;=0,'様式E-4-2'!AD86*RANDBETWEEN(80,90)*0.01,'様式E-4-2'!AD86*RANDBETWEEN(110,120)*0.01),'様式E-4-2'!AD86-RANDBETWEEN(1,3)),0),0)&amp;"～"&amp;ROUND(IFERROR(IF(ABS('様式E-4-2'!AD86)&gt;=10,IF('様式E-4-2'!AD86&gt;=0,'様式E-4-2'!AD86*RANDBETWEEN(110,120)*0.01,'様式E-4-2'!AD86*RANDBETWEEN(80,90)*0.01),'様式E-4-2'!AD86+RANDBETWEEN(1,3)),0),0)&amp;"】")</f>
        <v/>
      </c>
      <c r="AE86" s="686" t="str">
        <f ca="1">IF('様式E-4-2'!AE86="","","【"&amp;ROUND(IFERROR(IF(ABS('様式E-4-2'!AE86)&gt;=10,IF('様式E-4-2'!AE86&gt;=0,'様式E-4-2'!AE86*RANDBETWEEN(80,90)*0.01,'様式E-4-2'!AE86*RANDBETWEEN(110,120)*0.01),'様式E-4-2'!AE86-RANDBETWEEN(1,3)),0),0)&amp;"～"&amp;ROUND(IFERROR(IF(ABS('様式E-4-2'!AE86)&gt;=10,IF('様式E-4-2'!AE86&gt;=0,'様式E-4-2'!AE86*RANDBETWEEN(110,120)*0.01,'様式E-4-2'!AE86*RANDBETWEEN(80,90)*0.01),'様式E-4-2'!AE86+RANDBETWEEN(1,3)),0),0)&amp;"】")</f>
        <v/>
      </c>
      <c r="AF86" s="348" t="e">
        <f ca="1">IF('様式E-4-2'!AF86="","","【"&amp;ROUND(IFERROR(IF(ABS('様式E-4-2'!AF86)&gt;=0.1,IF('様式E-4-2'!AF86&gt;=0,'様式E-4-2'!AF86*RANDBETWEEN(80,90),'様式E-4-2'!AF86*RANDBETWEEN(110,120)),('様式E-4-2'!AF86)*100-RANDBETWEEN(3,7)),0),0)&amp;"%～"&amp;ROUND(IFERROR(IF(ABS('様式E-4-2'!AF86)&gt;=0.1,IF('様式E-4-2'!AF86&gt;=0,'様式E-4-2'!AF86*RANDBETWEEN(110,120),'様式E-4-2'!AF86*RANDBETWEEN(80,90)),('様式E-4-2'!AF86)*100+RANDBETWEEN(3,7)),0),0)&amp;"%】")</f>
        <v>#DIV/0!</v>
      </c>
      <c r="AG86" s="686" t="str">
        <f ca="1">IF('様式E-4-2'!AG86="","","【"&amp;ROUND(IFERROR(IF(ABS('様式E-4-2'!AG86)&gt;=10,IF('様式E-4-2'!AG86&gt;=0,'様式E-4-2'!AG86*RANDBETWEEN(80,90)*0.01,'様式E-4-2'!AG86*RANDBETWEEN(110,120)*0.01),'様式E-4-2'!AG86-RANDBETWEEN(1,3)),0),0)&amp;"～"&amp;ROUND(IFERROR(IF(ABS('様式E-4-2'!AG86)&gt;=10,IF('様式E-4-2'!AG86&gt;=0,'様式E-4-2'!AG86*RANDBETWEEN(110,120)*0.01,'様式E-4-2'!AG86*RANDBETWEEN(80,90)*0.01),'様式E-4-2'!AG86+RANDBETWEEN(1,3)),0),0)&amp;"】")</f>
        <v/>
      </c>
      <c r="AH86" s="687" t="str">
        <f ca="1">IF('様式E-4-2'!AH86="","","【"&amp;ROUND(IFERROR(IF(ABS('様式E-4-2'!AH86)&gt;=10,IF('様式E-4-2'!AH86&gt;=0,'様式E-4-2'!AH86*RANDBETWEEN(80,90)*0.01,'様式E-4-2'!AH86*RANDBETWEEN(110,120)*0.01),'様式E-4-2'!AH86-RANDBETWEEN(1,3)),0),0)&amp;"～"&amp;ROUND(IFERROR(IF(ABS('様式E-4-2'!AH86)&gt;=10,IF('様式E-4-2'!AH86&gt;=0,'様式E-4-2'!AH86*RANDBETWEEN(110,120)*0.01,'様式E-4-2'!AH86*RANDBETWEEN(80,90)*0.01),'様式E-4-2'!AH86+RANDBETWEEN(1,3)),0),0)&amp;"】")</f>
        <v/>
      </c>
      <c r="AI86" s="348" t="e">
        <f ca="1">IF('様式E-4-2'!AI86="","","【"&amp;ROUND(IFERROR(IF(ABS('様式E-4-2'!AI86)&gt;=0.1,IF('様式E-4-2'!AI86&gt;=0,'様式E-4-2'!AI86*RANDBETWEEN(80,90),'様式E-4-2'!AI86*RANDBETWEEN(110,120)),('様式E-4-2'!AI86)*100-RANDBETWEEN(3,7)),0),0)&amp;"%～"&amp;ROUND(IFERROR(IF(ABS('様式E-4-2'!AI86)&gt;=0.1,IF('様式E-4-2'!AI86&gt;=0,'様式E-4-2'!AI86*RANDBETWEEN(110,120),'様式E-4-2'!AI86*RANDBETWEEN(80,90)),('様式E-4-2'!AI86)*100+RANDBETWEEN(3,7)),0),0)&amp;"%】")</f>
        <v>#DIV/0!</v>
      </c>
      <c r="AJ86" s="672" t="str">
        <f ca="1">IF('様式E-4-2'!AJ86="","","【"&amp;ROUND(IFERROR(IF(ABS('様式E-4-2'!AJ86)&gt;=10,IF('様式E-4-2'!AJ86&gt;=0,'様式E-4-2'!AJ86*RANDBETWEEN(80,90)*0.01,'様式E-4-2'!AJ86*RANDBETWEEN(110,120)*0.01),'様式E-4-2'!AJ86-RANDBETWEEN(1,3)),0),0)&amp;"～"&amp;ROUND(IFERROR(IF(ABS('様式E-4-2'!AJ86)&gt;=10,IF('様式E-4-2'!AJ86&gt;=0,'様式E-4-2'!AJ86*RANDBETWEEN(110,120)*0.01,'様式E-4-2'!AJ86*RANDBETWEEN(80,90)*0.01),'様式E-4-2'!AJ86+RANDBETWEEN(1,3)),0),0)&amp;"】")</f>
        <v/>
      </c>
      <c r="AK86" s="672" t="str">
        <f ca="1">IF('様式E-4-2'!AK86="","","【"&amp;ROUND(IFERROR(IF(ABS('様式E-4-2'!AK86)&gt;=10,IF('様式E-4-2'!AK86&gt;=0,'様式E-4-2'!AK86*RANDBETWEEN(80,90)*0.01,'様式E-4-2'!AK86*RANDBETWEEN(110,120)*0.01),'様式E-4-2'!AK86-RANDBETWEEN(1,3)),0),0)&amp;"～"&amp;ROUND(IFERROR(IF(ABS('様式E-4-2'!AK86)&gt;=10,IF('様式E-4-2'!AK86&gt;=0,'様式E-4-2'!AK86*RANDBETWEEN(110,120)*0.01,'様式E-4-2'!AK86*RANDBETWEEN(80,90)*0.01),'様式E-4-2'!AK86+RANDBETWEEN(1,3)),0),0)&amp;"】")</f>
        <v/>
      </c>
      <c r="AL86" s="350" t="e">
        <f ca="1">IF('様式E-4-2'!AL86="","","【"&amp;ROUND(IFERROR(IF(ABS('様式E-4-2'!AL86)&gt;=0.1,IF('様式E-4-2'!AL86&gt;=0,'様式E-4-2'!AL86*RANDBETWEEN(80,90),'様式E-4-2'!AL86*RANDBETWEEN(110,120)),('様式E-4-2'!AL86)*100-RANDBETWEEN(3,7)),0),0)&amp;"%～"&amp;ROUND(IFERROR(IF(ABS('様式E-4-2'!AL86)&gt;=0.1,IF('様式E-4-2'!AL86&gt;=0,'様式E-4-2'!AL86*RANDBETWEEN(110,120),'様式E-4-2'!AL86*RANDBETWEEN(80,90)),('様式E-4-2'!AL86)*100+RANDBETWEEN(3,7)),0),0)&amp;"%】")</f>
        <v>#VALUE!</v>
      </c>
      <c r="AM86" s="644"/>
      <c r="AN86" s="644"/>
      <c r="AO86" s="644"/>
    </row>
    <row r="87" spans="2:41" ht="27" customHeight="1">
      <c r="B87" s="663"/>
      <c r="C87" s="1042" t="s">
        <v>106</v>
      </c>
      <c r="D87" s="1042"/>
      <c r="E87" s="1042"/>
      <c r="F87" s="1042"/>
      <c r="G87" s="1042"/>
      <c r="H87" s="682"/>
      <c r="I87" s="347"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348"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348"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#VALUE!</v>
      </c>
      <c r="L87" s="672"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672"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348"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#VALUE!</v>
      </c>
      <c r="O87" s="672"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672"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348"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#VALUE!</v>
      </c>
      <c r="R87" s="672"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673"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348"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#VALUE!</v>
      </c>
      <c r="U87" s="672"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672"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348"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347"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348"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348"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#VALUE!</v>
      </c>
      <c r="AA87" s="672"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672"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348"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#VALUE!</v>
      </c>
      <c r="AD87" s="672"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672"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348"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#VALUE!</v>
      </c>
      <c r="AG87" s="672"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673"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348"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#VALUE!</v>
      </c>
      <c r="AJ87" s="672"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672"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350"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c r="AM87" s="644"/>
      <c r="AN87" s="644"/>
      <c r="AO87" s="644"/>
    </row>
    <row r="88" spans="2:41" ht="27" customHeight="1">
      <c r="B88" s="1043" t="s">
        <v>396</v>
      </c>
      <c r="C88" s="1044"/>
      <c r="D88" s="1044"/>
      <c r="E88" s="1044"/>
      <c r="F88" s="1044"/>
      <c r="G88" s="664"/>
      <c r="H88" s="653"/>
      <c r="I88" s="665"/>
      <c r="J88" s="666"/>
      <c r="K88" s="691"/>
      <c r="L88" s="667"/>
      <c r="M88" s="667"/>
      <c r="N88" s="692"/>
      <c r="O88" s="667"/>
      <c r="P88" s="667"/>
      <c r="Q88" s="692"/>
      <c r="R88" s="667"/>
      <c r="S88" s="667"/>
      <c r="T88" s="692"/>
      <c r="U88" s="692"/>
      <c r="V88" s="692"/>
      <c r="W88" s="693"/>
      <c r="X88" s="665"/>
      <c r="Y88" s="666"/>
      <c r="Z88" s="691"/>
      <c r="AA88" s="667"/>
      <c r="AB88" s="667"/>
      <c r="AC88" s="692"/>
      <c r="AD88" s="667"/>
      <c r="AE88" s="667"/>
      <c r="AF88" s="692"/>
      <c r="AG88" s="667"/>
      <c r="AH88" s="667"/>
      <c r="AI88" s="692"/>
      <c r="AJ88" s="692"/>
      <c r="AK88" s="692"/>
      <c r="AL88" s="693"/>
      <c r="AM88" s="644"/>
      <c r="AN88" s="644"/>
      <c r="AO88" s="644"/>
    </row>
    <row r="89" spans="2:41" ht="27" customHeight="1">
      <c r="B89" s="658"/>
      <c r="C89" s="659" t="s">
        <v>383</v>
      </c>
      <c r="D89" s="1045" t="str">
        <f>IF('様式E-4-2'!D89:G89="","",'様式E-4-2'!D89:G89)</f>
        <v/>
      </c>
      <c r="E89" s="1045"/>
      <c r="F89" s="1045"/>
      <c r="G89" s="1045"/>
      <c r="H89" s="683" t="str">
        <f>IF('様式E-4-2'!H89="","",'様式E-4-2'!H89)</f>
        <v/>
      </c>
      <c r="I89" s="684"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685"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348"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#DIV/0!</v>
      </c>
      <c r="L89" s="686"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686"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348"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#DIV/0!</v>
      </c>
      <c r="O89" s="686"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686"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348"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#DIV/0!</v>
      </c>
      <c r="R89" s="686"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687"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348"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#DIV/0!</v>
      </c>
      <c r="U89" s="672"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672"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348"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684"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685"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348"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#DIV/0!</v>
      </c>
      <c r="AA89" s="686"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686"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348"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#DIV/0!</v>
      </c>
      <c r="AD89" s="686"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686"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348"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#DIV/0!</v>
      </c>
      <c r="AG89" s="686"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687"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348"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#DIV/0!</v>
      </c>
      <c r="AJ89" s="672"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672"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350"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c r="AM89" s="644"/>
      <c r="AN89" s="644"/>
      <c r="AO89" s="644"/>
    </row>
    <row r="90" spans="2:41" ht="27" customHeight="1">
      <c r="B90" s="661"/>
      <c r="C90" s="659" t="s">
        <v>384</v>
      </c>
      <c r="D90" s="1045" t="str">
        <f>IF('様式E-4-2'!D90:G90="","",'様式E-4-2'!D90:G90)</f>
        <v/>
      </c>
      <c r="E90" s="1045"/>
      <c r="F90" s="1045"/>
      <c r="G90" s="1045"/>
      <c r="H90" s="683" t="str">
        <f>IF('様式E-4-2'!H90="","",'様式E-4-2'!H90)</f>
        <v/>
      </c>
      <c r="I90" s="684" t="str">
        <f ca="1">IF('様式E-4-2'!I90="","","【"&amp;ROUND(IFERROR(IF(ABS('様式E-4-2'!I90)&gt;=10,IF('様式E-4-2'!I90&gt;=0,'様式E-4-2'!I90*RANDBETWEEN(80,90)*0.01,'様式E-4-2'!I90*RANDBETWEEN(110,120)*0.01),'様式E-4-2'!I90-RANDBETWEEN(1,3)),0),0)&amp;"～"&amp;ROUND(IFERROR(IF(ABS('様式E-4-2'!I90)&gt;=10,IF('様式E-4-2'!I90&gt;=0,'様式E-4-2'!I90*RANDBETWEEN(110,120)*0.01,'様式E-4-2'!I90*RANDBETWEEN(80,90)*0.01),'様式E-4-2'!I90+RANDBETWEEN(1,3)),0),0)&amp;"】")</f>
        <v/>
      </c>
      <c r="J90" s="685" t="str">
        <f ca="1">IF('様式E-4-2'!J90="","","【"&amp;ROUND(IFERROR(IF(ABS('様式E-4-2'!J90)&gt;=10,IF('様式E-4-2'!J90&gt;=0,'様式E-4-2'!J90*RANDBETWEEN(80,90)*0.01,'様式E-4-2'!J90*RANDBETWEEN(110,120)*0.01),'様式E-4-2'!J90-RANDBETWEEN(1,3)),0),0)&amp;"～"&amp;ROUND(IFERROR(IF(ABS('様式E-4-2'!J90)&gt;=10,IF('様式E-4-2'!J90&gt;=0,'様式E-4-2'!J90*RANDBETWEEN(110,120)*0.01,'様式E-4-2'!J90*RANDBETWEEN(80,90)*0.01),'様式E-4-2'!J90+RANDBETWEEN(1,3)),0),0)&amp;"】")</f>
        <v/>
      </c>
      <c r="K90" s="348" t="e">
        <f ca="1">IF('様式E-4-2'!K90="","","【"&amp;ROUND(IFERROR(IF(ABS('様式E-4-2'!K90)&gt;=0.1,IF('様式E-4-2'!K90&gt;=0,'様式E-4-2'!K90*RANDBETWEEN(80,90),'様式E-4-2'!K90*RANDBETWEEN(110,120)),('様式E-4-2'!K90)*100-RANDBETWEEN(3,7)),0),0)&amp;"%～"&amp;ROUND(IFERROR(IF(ABS('様式E-4-2'!K90)&gt;=0.1,IF('様式E-4-2'!K90&gt;=0,'様式E-4-2'!K90*RANDBETWEEN(110,120),'様式E-4-2'!K90*RANDBETWEEN(80,90)),('様式E-4-2'!K90)*100+RANDBETWEEN(3,7)),0),0)&amp;"%】")</f>
        <v>#DIV/0!</v>
      </c>
      <c r="L90" s="686" t="str">
        <f ca="1">IF('様式E-4-2'!L90="","","【"&amp;ROUND(IFERROR(IF(ABS('様式E-4-2'!L90)&gt;=10,IF('様式E-4-2'!L90&gt;=0,'様式E-4-2'!L90*RANDBETWEEN(80,90)*0.01,'様式E-4-2'!L90*RANDBETWEEN(110,120)*0.01),'様式E-4-2'!L90-RANDBETWEEN(1,3)),0),0)&amp;"～"&amp;ROUND(IFERROR(IF(ABS('様式E-4-2'!L90)&gt;=10,IF('様式E-4-2'!L90&gt;=0,'様式E-4-2'!L90*RANDBETWEEN(110,120)*0.01,'様式E-4-2'!L90*RANDBETWEEN(80,90)*0.01),'様式E-4-2'!L90+RANDBETWEEN(1,3)),0),0)&amp;"】")</f>
        <v/>
      </c>
      <c r="M90" s="686" t="str">
        <f ca="1">IF('様式E-4-2'!M90="","","【"&amp;ROUND(IFERROR(IF(ABS('様式E-4-2'!M90)&gt;=10,IF('様式E-4-2'!M90&gt;=0,'様式E-4-2'!M90*RANDBETWEEN(80,90)*0.01,'様式E-4-2'!M90*RANDBETWEEN(110,120)*0.01),'様式E-4-2'!M90-RANDBETWEEN(1,3)),0),0)&amp;"～"&amp;ROUND(IFERROR(IF(ABS('様式E-4-2'!M90)&gt;=10,IF('様式E-4-2'!M90&gt;=0,'様式E-4-2'!M90*RANDBETWEEN(110,120)*0.01,'様式E-4-2'!M90*RANDBETWEEN(80,90)*0.01),'様式E-4-2'!M90+RANDBETWEEN(1,3)),0),0)&amp;"】")</f>
        <v/>
      </c>
      <c r="N90" s="348" t="e">
        <f ca="1">IF('様式E-4-2'!N90="","","【"&amp;ROUND(IFERROR(IF(ABS('様式E-4-2'!N90)&gt;=0.1,IF('様式E-4-2'!N90&gt;=0,'様式E-4-2'!N90*RANDBETWEEN(80,90),'様式E-4-2'!N90*RANDBETWEEN(110,120)),('様式E-4-2'!N90)*100-RANDBETWEEN(3,7)),0),0)&amp;"%～"&amp;ROUND(IFERROR(IF(ABS('様式E-4-2'!N90)&gt;=0.1,IF('様式E-4-2'!N90&gt;=0,'様式E-4-2'!N90*RANDBETWEEN(110,120),'様式E-4-2'!N90*RANDBETWEEN(80,90)),('様式E-4-2'!N90)*100+RANDBETWEEN(3,7)),0),0)&amp;"%】")</f>
        <v>#DIV/0!</v>
      </c>
      <c r="O90" s="686" t="str">
        <f ca="1">IF('様式E-4-2'!O90="","","【"&amp;ROUND(IFERROR(IF(ABS('様式E-4-2'!O90)&gt;=10,IF('様式E-4-2'!O90&gt;=0,'様式E-4-2'!O90*RANDBETWEEN(80,90)*0.01,'様式E-4-2'!O90*RANDBETWEEN(110,120)*0.01),'様式E-4-2'!O90-RANDBETWEEN(1,3)),0),0)&amp;"～"&amp;ROUND(IFERROR(IF(ABS('様式E-4-2'!O90)&gt;=10,IF('様式E-4-2'!O90&gt;=0,'様式E-4-2'!O90*RANDBETWEEN(110,120)*0.01,'様式E-4-2'!O90*RANDBETWEEN(80,90)*0.01),'様式E-4-2'!O90+RANDBETWEEN(1,3)),0),0)&amp;"】")</f>
        <v/>
      </c>
      <c r="P90" s="686" t="str">
        <f ca="1">IF('様式E-4-2'!P90="","","【"&amp;ROUND(IFERROR(IF(ABS('様式E-4-2'!P90)&gt;=10,IF('様式E-4-2'!P90&gt;=0,'様式E-4-2'!P90*RANDBETWEEN(80,90)*0.01,'様式E-4-2'!P90*RANDBETWEEN(110,120)*0.01),'様式E-4-2'!P90-RANDBETWEEN(1,3)),0),0)&amp;"～"&amp;ROUND(IFERROR(IF(ABS('様式E-4-2'!P90)&gt;=10,IF('様式E-4-2'!P90&gt;=0,'様式E-4-2'!P90*RANDBETWEEN(110,120)*0.01,'様式E-4-2'!P90*RANDBETWEEN(80,90)*0.01),'様式E-4-2'!P90+RANDBETWEEN(1,3)),0),0)&amp;"】")</f>
        <v/>
      </c>
      <c r="Q90" s="348" t="e">
        <f ca="1">IF('様式E-4-2'!Q90="","","【"&amp;ROUND(IFERROR(IF(ABS('様式E-4-2'!Q90)&gt;=0.1,IF('様式E-4-2'!Q90&gt;=0,'様式E-4-2'!Q90*RANDBETWEEN(80,90),'様式E-4-2'!Q90*RANDBETWEEN(110,120)),('様式E-4-2'!Q90)*100-RANDBETWEEN(3,7)),0),0)&amp;"%～"&amp;ROUND(IFERROR(IF(ABS('様式E-4-2'!Q90)&gt;=0.1,IF('様式E-4-2'!Q90&gt;=0,'様式E-4-2'!Q90*RANDBETWEEN(110,120),'様式E-4-2'!Q90*RANDBETWEEN(80,90)),('様式E-4-2'!Q90)*100+RANDBETWEEN(3,7)),0),0)&amp;"%】")</f>
        <v>#DIV/0!</v>
      </c>
      <c r="R90" s="686" t="str">
        <f ca="1">IF('様式E-4-2'!R90="","","【"&amp;ROUND(IFERROR(IF(ABS('様式E-4-2'!R90)&gt;=10,IF('様式E-4-2'!R90&gt;=0,'様式E-4-2'!R90*RANDBETWEEN(80,90)*0.01,'様式E-4-2'!R90*RANDBETWEEN(110,120)*0.01),'様式E-4-2'!R90-RANDBETWEEN(1,3)),0),0)&amp;"～"&amp;ROUND(IFERROR(IF(ABS('様式E-4-2'!R90)&gt;=10,IF('様式E-4-2'!R90&gt;=0,'様式E-4-2'!R90*RANDBETWEEN(110,120)*0.01,'様式E-4-2'!R90*RANDBETWEEN(80,90)*0.01),'様式E-4-2'!R90+RANDBETWEEN(1,3)),0),0)&amp;"】")</f>
        <v/>
      </c>
      <c r="S90" s="687" t="str">
        <f ca="1">IF('様式E-4-2'!S90="","","【"&amp;ROUND(IFERROR(IF(ABS('様式E-4-2'!S90)&gt;=10,IF('様式E-4-2'!S90&gt;=0,'様式E-4-2'!S90*RANDBETWEEN(80,90)*0.01,'様式E-4-2'!S90*RANDBETWEEN(110,120)*0.01),'様式E-4-2'!S90-RANDBETWEEN(1,3)),0),0)&amp;"～"&amp;ROUND(IFERROR(IF(ABS('様式E-4-2'!S90)&gt;=10,IF('様式E-4-2'!S90&gt;=0,'様式E-4-2'!S90*RANDBETWEEN(110,120)*0.01,'様式E-4-2'!S90*RANDBETWEEN(80,90)*0.01),'様式E-4-2'!S90+RANDBETWEEN(1,3)),0),0)&amp;"】")</f>
        <v/>
      </c>
      <c r="T90" s="348" t="e">
        <f ca="1">IF('様式E-4-2'!T90="","","【"&amp;ROUND(IFERROR(IF(ABS('様式E-4-2'!T90)&gt;=0.1,IF('様式E-4-2'!T90&gt;=0,'様式E-4-2'!T90*RANDBETWEEN(80,90),'様式E-4-2'!T90*RANDBETWEEN(110,120)),('様式E-4-2'!T90)*100-RANDBETWEEN(3,7)),0),0)&amp;"%～"&amp;ROUND(IFERROR(IF(ABS('様式E-4-2'!T90)&gt;=0.1,IF('様式E-4-2'!T90&gt;=0,'様式E-4-2'!T90*RANDBETWEEN(110,120),'様式E-4-2'!T90*RANDBETWEEN(80,90)),('様式E-4-2'!T90)*100+RANDBETWEEN(3,7)),0),0)&amp;"%】")</f>
        <v>#DIV/0!</v>
      </c>
      <c r="U90" s="672" t="str">
        <f ca="1">IF('様式E-4-2'!U90="","","【"&amp;ROUND(IFERROR(IF(ABS('様式E-4-2'!U90)&gt;=10,IF('様式E-4-2'!U90&gt;=0,'様式E-4-2'!U90*RANDBETWEEN(80,90)*0.01,'様式E-4-2'!U90*RANDBETWEEN(110,120)*0.01),'様式E-4-2'!U90-RANDBETWEEN(1,3)),0),0)&amp;"～"&amp;ROUND(IFERROR(IF(ABS('様式E-4-2'!U90)&gt;=10,IF('様式E-4-2'!U90&gt;=0,'様式E-4-2'!U90*RANDBETWEEN(110,120)*0.01,'様式E-4-2'!U90*RANDBETWEEN(80,90)*0.01),'様式E-4-2'!U90+RANDBETWEEN(1,3)),0),0)&amp;"】")</f>
        <v/>
      </c>
      <c r="V90" s="672" t="str">
        <f ca="1">IF('様式E-4-2'!V90="","","【"&amp;ROUND(IFERROR(IF(ABS('様式E-4-2'!V90)&gt;=10,IF('様式E-4-2'!V90&gt;=0,'様式E-4-2'!V90*RANDBETWEEN(80,90)*0.01,'様式E-4-2'!V90*RANDBETWEEN(110,120)*0.01),'様式E-4-2'!V90-RANDBETWEEN(1,3)),0),0)&amp;"～"&amp;ROUND(IFERROR(IF(ABS('様式E-4-2'!V90)&gt;=10,IF('様式E-4-2'!V90&gt;=0,'様式E-4-2'!V90*RANDBETWEEN(110,120)*0.01,'様式E-4-2'!V90*RANDBETWEEN(80,90)*0.01),'様式E-4-2'!V90+RANDBETWEEN(1,3)),0),0)&amp;"】")</f>
        <v/>
      </c>
      <c r="W90" s="348" t="e">
        <f ca="1">IF('様式E-4-2'!W90="","","【"&amp;ROUND(IFERROR(IF(ABS('様式E-4-2'!W90)&gt;=0.1,IF('様式E-4-2'!W90&gt;=0,'様式E-4-2'!W90*RANDBETWEEN(80,90),'様式E-4-2'!W90*RANDBETWEEN(110,120)),('様式E-4-2'!W90)*100-RANDBETWEEN(3,7)),0),0)&amp;"%～"&amp;ROUND(IFERROR(IF(ABS('様式E-4-2'!W90)&gt;=0.1,IF('様式E-4-2'!W90&gt;=0,'様式E-4-2'!W90*RANDBETWEEN(110,120),'様式E-4-2'!W90*RANDBETWEEN(80,90)),('様式E-4-2'!W90)*100+RANDBETWEEN(3,7)),0),0)&amp;"%】")</f>
        <v>#VALUE!</v>
      </c>
      <c r="X90" s="684" t="str">
        <f ca="1">IF('様式E-4-2'!X90="","","【"&amp;ROUND(IFERROR(IF(ABS('様式E-4-2'!X90)&gt;=10,IF('様式E-4-2'!X90&gt;=0,'様式E-4-2'!X90*RANDBETWEEN(80,90)*0.01,'様式E-4-2'!X90*RANDBETWEEN(110,120)*0.01),'様式E-4-2'!X90-RANDBETWEEN(1,3)),0),0)&amp;"～"&amp;ROUND(IFERROR(IF(ABS('様式E-4-2'!X90)&gt;=10,IF('様式E-4-2'!X90&gt;=0,'様式E-4-2'!X90*RANDBETWEEN(110,120)*0.01,'様式E-4-2'!X90*RANDBETWEEN(80,90)*0.01),'様式E-4-2'!X90+RANDBETWEEN(1,3)),0),0)&amp;"】")</f>
        <v/>
      </c>
      <c r="Y90" s="685" t="str">
        <f ca="1">IF('様式E-4-2'!Y90="","","【"&amp;ROUND(IFERROR(IF(ABS('様式E-4-2'!Y90)&gt;=10,IF('様式E-4-2'!Y90&gt;=0,'様式E-4-2'!Y90*RANDBETWEEN(80,90)*0.01,'様式E-4-2'!Y90*RANDBETWEEN(110,120)*0.01),'様式E-4-2'!Y90-RANDBETWEEN(1,3)),0),0)&amp;"～"&amp;ROUND(IFERROR(IF(ABS('様式E-4-2'!Y90)&gt;=10,IF('様式E-4-2'!Y90&gt;=0,'様式E-4-2'!Y90*RANDBETWEEN(110,120)*0.01,'様式E-4-2'!Y90*RANDBETWEEN(80,90)*0.01),'様式E-4-2'!Y90+RANDBETWEEN(1,3)),0),0)&amp;"】")</f>
        <v/>
      </c>
      <c r="Z90" s="348" t="e">
        <f ca="1">IF('様式E-4-2'!Z90="","","【"&amp;ROUND(IFERROR(IF(ABS('様式E-4-2'!Z90)&gt;=0.1,IF('様式E-4-2'!Z90&gt;=0,'様式E-4-2'!Z90*RANDBETWEEN(80,90),'様式E-4-2'!Z90*RANDBETWEEN(110,120)),('様式E-4-2'!Z90)*100-RANDBETWEEN(3,7)),0),0)&amp;"%～"&amp;ROUND(IFERROR(IF(ABS('様式E-4-2'!Z90)&gt;=0.1,IF('様式E-4-2'!Z90&gt;=0,'様式E-4-2'!Z90*RANDBETWEEN(110,120),'様式E-4-2'!Z90*RANDBETWEEN(80,90)),('様式E-4-2'!Z90)*100+RANDBETWEEN(3,7)),0),0)&amp;"%】")</f>
        <v>#DIV/0!</v>
      </c>
      <c r="AA90" s="686" t="str">
        <f ca="1">IF('様式E-4-2'!AA90="","","【"&amp;ROUND(IFERROR(IF(ABS('様式E-4-2'!AA90)&gt;=10,IF('様式E-4-2'!AA90&gt;=0,'様式E-4-2'!AA90*RANDBETWEEN(80,90)*0.01,'様式E-4-2'!AA90*RANDBETWEEN(110,120)*0.01),'様式E-4-2'!AA90-RANDBETWEEN(1,3)),0),0)&amp;"～"&amp;ROUND(IFERROR(IF(ABS('様式E-4-2'!AA90)&gt;=10,IF('様式E-4-2'!AA90&gt;=0,'様式E-4-2'!AA90*RANDBETWEEN(110,120)*0.01,'様式E-4-2'!AA90*RANDBETWEEN(80,90)*0.01),'様式E-4-2'!AA90+RANDBETWEEN(1,3)),0),0)&amp;"】")</f>
        <v/>
      </c>
      <c r="AB90" s="686" t="str">
        <f ca="1">IF('様式E-4-2'!AB90="","","【"&amp;ROUND(IFERROR(IF(ABS('様式E-4-2'!AB90)&gt;=10,IF('様式E-4-2'!AB90&gt;=0,'様式E-4-2'!AB90*RANDBETWEEN(80,90)*0.01,'様式E-4-2'!AB90*RANDBETWEEN(110,120)*0.01),'様式E-4-2'!AB90-RANDBETWEEN(1,3)),0),0)&amp;"～"&amp;ROUND(IFERROR(IF(ABS('様式E-4-2'!AB90)&gt;=10,IF('様式E-4-2'!AB90&gt;=0,'様式E-4-2'!AB90*RANDBETWEEN(110,120)*0.01,'様式E-4-2'!AB90*RANDBETWEEN(80,90)*0.01),'様式E-4-2'!AB90+RANDBETWEEN(1,3)),0),0)&amp;"】")</f>
        <v/>
      </c>
      <c r="AC90" s="348" t="e">
        <f ca="1">IF('様式E-4-2'!AC90="","","【"&amp;ROUND(IFERROR(IF(ABS('様式E-4-2'!AC90)&gt;=0.1,IF('様式E-4-2'!AC90&gt;=0,'様式E-4-2'!AC90*RANDBETWEEN(80,90),'様式E-4-2'!AC90*RANDBETWEEN(110,120)),('様式E-4-2'!AC90)*100-RANDBETWEEN(3,7)),0),0)&amp;"%～"&amp;ROUND(IFERROR(IF(ABS('様式E-4-2'!AC90)&gt;=0.1,IF('様式E-4-2'!AC90&gt;=0,'様式E-4-2'!AC90*RANDBETWEEN(110,120),'様式E-4-2'!AC90*RANDBETWEEN(80,90)),('様式E-4-2'!AC90)*100+RANDBETWEEN(3,7)),0),0)&amp;"%】")</f>
        <v>#DIV/0!</v>
      </c>
      <c r="AD90" s="686" t="str">
        <f ca="1">IF('様式E-4-2'!AD90="","","【"&amp;ROUND(IFERROR(IF(ABS('様式E-4-2'!AD90)&gt;=10,IF('様式E-4-2'!AD90&gt;=0,'様式E-4-2'!AD90*RANDBETWEEN(80,90)*0.01,'様式E-4-2'!AD90*RANDBETWEEN(110,120)*0.01),'様式E-4-2'!AD90-RANDBETWEEN(1,3)),0),0)&amp;"～"&amp;ROUND(IFERROR(IF(ABS('様式E-4-2'!AD90)&gt;=10,IF('様式E-4-2'!AD90&gt;=0,'様式E-4-2'!AD90*RANDBETWEEN(110,120)*0.01,'様式E-4-2'!AD90*RANDBETWEEN(80,90)*0.01),'様式E-4-2'!AD90+RANDBETWEEN(1,3)),0),0)&amp;"】")</f>
        <v/>
      </c>
      <c r="AE90" s="686" t="str">
        <f ca="1">IF('様式E-4-2'!AE90="","","【"&amp;ROUND(IFERROR(IF(ABS('様式E-4-2'!AE90)&gt;=10,IF('様式E-4-2'!AE90&gt;=0,'様式E-4-2'!AE90*RANDBETWEEN(80,90)*0.01,'様式E-4-2'!AE90*RANDBETWEEN(110,120)*0.01),'様式E-4-2'!AE90-RANDBETWEEN(1,3)),0),0)&amp;"～"&amp;ROUND(IFERROR(IF(ABS('様式E-4-2'!AE90)&gt;=10,IF('様式E-4-2'!AE90&gt;=0,'様式E-4-2'!AE90*RANDBETWEEN(110,120)*0.01,'様式E-4-2'!AE90*RANDBETWEEN(80,90)*0.01),'様式E-4-2'!AE90+RANDBETWEEN(1,3)),0),0)&amp;"】")</f>
        <v/>
      </c>
      <c r="AF90" s="348" t="e">
        <f ca="1">IF('様式E-4-2'!AF90="","","【"&amp;ROUND(IFERROR(IF(ABS('様式E-4-2'!AF90)&gt;=0.1,IF('様式E-4-2'!AF90&gt;=0,'様式E-4-2'!AF90*RANDBETWEEN(80,90),'様式E-4-2'!AF90*RANDBETWEEN(110,120)),('様式E-4-2'!AF90)*100-RANDBETWEEN(3,7)),0),0)&amp;"%～"&amp;ROUND(IFERROR(IF(ABS('様式E-4-2'!AF90)&gt;=0.1,IF('様式E-4-2'!AF90&gt;=0,'様式E-4-2'!AF90*RANDBETWEEN(110,120),'様式E-4-2'!AF90*RANDBETWEEN(80,90)),('様式E-4-2'!AF90)*100+RANDBETWEEN(3,7)),0),0)&amp;"%】")</f>
        <v>#DIV/0!</v>
      </c>
      <c r="AG90" s="686" t="str">
        <f ca="1">IF('様式E-4-2'!AG90="","","【"&amp;ROUND(IFERROR(IF(ABS('様式E-4-2'!AG90)&gt;=10,IF('様式E-4-2'!AG90&gt;=0,'様式E-4-2'!AG90*RANDBETWEEN(80,90)*0.01,'様式E-4-2'!AG90*RANDBETWEEN(110,120)*0.01),'様式E-4-2'!AG90-RANDBETWEEN(1,3)),0),0)&amp;"～"&amp;ROUND(IFERROR(IF(ABS('様式E-4-2'!AG90)&gt;=10,IF('様式E-4-2'!AG90&gt;=0,'様式E-4-2'!AG90*RANDBETWEEN(110,120)*0.01,'様式E-4-2'!AG90*RANDBETWEEN(80,90)*0.01),'様式E-4-2'!AG90+RANDBETWEEN(1,3)),0),0)&amp;"】")</f>
        <v/>
      </c>
      <c r="AH90" s="687" t="str">
        <f ca="1">IF('様式E-4-2'!AH90="","","【"&amp;ROUND(IFERROR(IF(ABS('様式E-4-2'!AH90)&gt;=10,IF('様式E-4-2'!AH90&gt;=0,'様式E-4-2'!AH90*RANDBETWEEN(80,90)*0.01,'様式E-4-2'!AH90*RANDBETWEEN(110,120)*0.01),'様式E-4-2'!AH90-RANDBETWEEN(1,3)),0),0)&amp;"～"&amp;ROUND(IFERROR(IF(ABS('様式E-4-2'!AH90)&gt;=10,IF('様式E-4-2'!AH90&gt;=0,'様式E-4-2'!AH90*RANDBETWEEN(110,120)*0.01,'様式E-4-2'!AH90*RANDBETWEEN(80,90)*0.01),'様式E-4-2'!AH90+RANDBETWEEN(1,3)),0),0)&amp;"】")</f>
        <v/>
      </c>
      <c r="AI90" s="348" t="e">
        <f ca="1">IF('様式E-4-2'!AI90="","","【"&amp;ROUND(IFERROR(IF(ABS('様式E-4-2'!AI90)&gt;=0.1,IF('様式E-4-2'!AI90&gt;=0,'様式E-4-2'!AI90*RANDBETWEEN(80,90),'様式E-4-2'!AI90*RANDBETWEEN(110,120)),('様式E-4-2'!AI90)*100-RANDBETWEEN(3,7)),0),0)&amp;"%～"&amp;ROUND(IFERROR(IF(ABS('様式E-4-2'!AI90)&gt;=0.1,IF('様式E-4-2'!AI90&gt;=0,'様式E-4-2'!AI90*RANDBETWEEN(110,120),'様式E-4-2'!AI90*RANDBETWEEN(80,90)),('様式E-4-2'!AI90)*100+RANDBETWEEN(3,7)),0),0)&amp;"%】")</f>
        <v>#DIV/0!</v>
      </c>
      <c r="AJ90" s="672" t="str">
        <f ca="1">IF('様式E-4-2'!AJ90="","","【"&amp;ROUND(IFERROR(IF(ABS('様式E-4-2'!AJ90)&gt;=10,IF('様式E-4-2'!AJ90&gt;=0,'様式E-4-2'!AJ90*RANDBETWEEN(80,90)*0.01,'様式E-4-2'!AJ90*RANDBETWEEN(110,120)*0.01),'様式E-4-2'!AJ90-RANDBETWEEN(1,3)),0),0)&amp;"～"&amp;ROUND(IFERROR(IF(ABS('様式E-4-2'!AJ90)&gt;=10,IF('様式E-4-2'!AJ90&gt;=0,'様式E-4-2'!AJ90*RANDBETWEEN(110,120)*0.01,'様式E-4-2'!AJ90*RANDBETWEEN(80,90)*0.01),'様式E-4-2'!AJ90+RANDBETWEEN(1,3)),0),0)&amp;"】")</f>
        <v/>
      </c>
      <c r="AK90" s="672" t="str">
        <f ca="1">IF('様式E-4-2'!AK90="","","【"&amp;ROUND(IFERROR(IF(ABS('様式E-4-2'!AK90)&gt;=10,IF('様式E-4-2'!AK90&gt;=0,'様式E-4-2'!AK90*RANDBETWEEN(80,90)*0.01,'様式E-4-2'!AK90*RANDBETWEEN(110,120)*0.01),'様式E-4-2'!AK90-RANDBETWEEN(1,3)),0),0)&amp;"～"&amp;ROUND(IFERROR(IF(ABS('様式E-4-2'!AK90)&gt;=10,IF('様式E-4-2'!AK90&gt;=0,'様式E-4-2'!AK90*RANDBETWEEN(110,120)*0.01,'様式E-4-2'!AK90*RANDBETWEEN(80,90)*0.01),'様式E-4-2'!AK90+RANDBETWEEN(1,3)),0),0)&amp;"】")</f>
        <v/>
      </c>
      <c r="AL90" s="350" t="e">
        <f ca="1">IF('様式E-4-2'!AL90="","","【"&amp;ROUND(IFERROR(IF(ABS('様式E-4-2'!AL90)&gt;=0.1,IF('様式E-4-2'!AL90&gt;=0,'様式E-4-2'!AL90*RANDBETWEEN(80,90),'様式E-4-2'!AL90*RANDBETWEEN(110,120)),('様式E-4-2'!AL90)*100-RANDBETWEEN(3,7)),0),0)&amp;"%～"&amp;ROUND(IFERROR(IF(ABS('様式E-4-2'!AL90)&gt;=0.1,IF('様式E-4-2'!AL90&gt;=0,'様式E-4-2'!AL90*RANDBETWEEN(110,120),'様式E-4-2'!AL90*RANDBETWEEN(80,90)),('様式E-4-2'!AL90)*100+RANDBETWEEN(3,7)),0),0)&amp;"%】")</f>
        <v>#VALUE!</v>
      </c>
      <c r="AM90" s="644"/>
      <c r="AN90" s="644"/>
      <c r="AO90" s="644"/>
    </row>
    <row r="91" spans="2:41" ht="27" customHeight="1">
      <c r="B91" s="661"/>
      <c r="C91" s="659" t="s">
        <v>385</v>
      </c>
      <c r="D91" s="1045" t="str">
        <f>IF('様式E-4-2'!D91:G91="","",'様式E-4-2'!D91:G91)</f>
        <v/>
      </c>
      <c r="E91" s="1045"/>
      <c r="F91" s="1045"/>
      <c r="G91" s="1045"/>
      <c r="H91" s="683" t="str">
        <f>IF('様式E-4-2'!H91="","",'様式E-4-2'!H91)</f>
        <v/>
      </c>
      <c r="I91" s="684" t="str">
        <f ca="1">IF('様式E-4-2'!I91="","","【"&amp;ROUND(IFERROR(IF(ABS('様式E-4-2'!I91)&gt;=10,IF('様式E-4-2'!I91&gt;=0,'様式E-4-2'!I91*RANDBETWEEN(80,90)*0.01,'様式E-4-2'!I91*RANDBETWEEN(110,120)*0.01),'様式E-4-2'!I91-RANDBETWEEN(1,3)),0),0)&amp;"～"&amp;ROUND(IFERROR(IF(ABS('様式E-4-2'!I91)&gt;=10,IF('様式E-4-2'!I91&gt;=0,'様式E-4-2'!I91*RANDBETWEEN(110,120)*0.01,'様式E-4-2'!I91*RANDBETWEEN(80,90)*0.01),'様式E-4-2'!I91+RANDBETWEEN(1,3)),0),0)&amp;"】")</f>
        <v/>
      </c>
      <c r="J91" s="685" t="str">
        <f ca="1">IF('様式E-4-2'!J91="","","【"&amp;ROUND(IFERROR(IF(ABS('様式E-4-2'!J91)&gt;=10,IF('様式E-4-2'!J91&gt;=0,'様式E-4-2'!J91*RANDBETWEEN(80,90)*0.01,'様式E-4-2'!J91*RANDBETWEEN(110,120)*0.01),'様式E-4-2'!J91-RANDBETWEEN(1,3)),0),0)&amp;"～"&amp;ROUND(IFERROR(IF(ABS('様式E-4-2'!J91)&gt;=10,IF('様式E-4-2'!J91&gt;=0,'様式E-4-2'!J91*RANDBETWEEN(110,120)*0.01,'様式E-4-2'!J91*RANDBETWEEN(80,90)*0.01),'様式E-4-2'!J91+RANDBETWEEN(1,3)),0),0)&amp;"】")</f>
        <v/>
      </c>
      <c r="K91" s="348" t="e">
        <f ca="1">IF('様式E-4-2'!K91="","","【"&amp;ROUND(IFERROR(IF(ABS('様式E-4-2'!K91)&gt;=0.1,IF('様式E-4-2'!K91&gt;=0,'様式E-4-2'!K91*RANDBETWEEN(80,90),'様式E-4-2'!K91*RANDBETWEEN(110,120)),('様式E-4-2'!K91)*100-RANDBETWEEN(3,7)),0),0)&amp;"%～"&amp;ROUND(IFERROR(IF(ABS('様式E-4-2'!K91)&gt;=0.1,IF('様式E-4-2'!K91&gt;=0,'様式E-4-2'!K91*RANDBETWEEN(110,120),'様式E-4-2'!K91*RANDBETWEEN(80,90)),('様式E-4-2'!K91)*100+RANDBETWEEN(3,7)),0),0)&amp;"%】")</f>
        <v>#DIV/0!</v>
      </c>
      <c r="L91" s="686" t="str">
        <f ca="1">IF('様式E-4-2'!L91="","","【"&amp;ROUND(IFERROR(IF(ABS('様式E-4-2'!L91)&gt;=10,IF('様式E-4-2'!L91&gt;=0,'様式E-4-2'!L91*RANDBETWEEN(80,90)*0.01,'様式E-4-2'!L91*RANDBETWEEN(110,120)*0.01),'様式E-4-2'!L91-RANDBETWEEN(1,3)),0),0)&amp;"～"&amp;ROUND(IFERROR(IF(ABS('様式E-4-2'!L91)&gt;=10,IF('様式E-4-2'!L91&gt;=0,'様式E-4-2'!L91*RANDBETWEEN(110,120)*0.01,'様式E-4-2'!L91*RANDBETWEEN(80,90)*0.01),'様式E-4-2'!L91+RANDBETWEEN(1,3)),0),0)&amp;"】")</f>
        <v/>
      </c>
      <c r="M91" s="686" t="str">
        <f ca="1">IF('様式E-4-2'!M91="","","【"&amp;ROUND(IFERROR(IF(ABS('様式E-4-2'!M91)&gt;=10,IF('様式E-4-2'!M91&gt;=0,'様式E-4-2'!M91*RANDBETWEEN(80,90)*0.01,'様式E-4-2'!M91*RANDBETWEEN(110,120)*0.01),'様式E-4-2'!M91-RANDBETWEEN(1,3)),0),0)&amp;"～"&amp;ROUND(IFERROR(IF(ABS('様式E-4-2'!M91)&gt;=10,IF('様式E-4-2'!M91&gt;=0,'様式E-4-2'!M91*RANDBETWEEN(110,120)*0.01,'様式E-4-2'!M91*RANDBETWEEN(80,90)*0.01),'様式E-4-2'!M91+RANDBETWEEN(1,3)),0),0)&amp;"】")</f>
        <v/>
      </c>
      <c r="N91" s="348" t="e">
        <f ca="1">IF('様式E-4-2'!N91="","","【"&amp;ROUND(IFERROR(IF(ABS('様式E-4-2'!N91)&gt;=0.1,IF('様式E-4-2'!N91&gt;=0,'様式E-4-2'!N91*RANDBETWEEN(80,90),'様式E-4-2'!N91*RANDBETWEEN(110,120)),('様式E-4-2'!N91)*100-RANDBETWEEN(3,7)),0),0)&amp;"%～"&amp;ROUND(IFERROR(IF(ABS('様式E-4-2'!N91)&gt;=0.1,IF('様式E-4-2'!N91&gt;=0,'様式E-4-2'!N91*RANDBETWEEN(110,120),'様式E-4-2'!N91*RANDBETWEEN(80,90)),('様式E-4-2'!N91)*100+RANDBETWEEN(3,7)),0),0)&amp;"%】")</f>
        <v>#DIV/0!</v>
      </c>
      <c r="O91" s="686" t="str">
        <f ca="1">IF('様式E-4-2'!O91="","","【"&amp;ROUND(IFERROR(IF(ABS('様式E-4-2'!O91)&gt;=10,IF('様式E-4-2'!O91&gt;=0,'様式E-4-2'!O91*RANDBETWEEN(80,90)*0.01,'様式E-4-2'!O91*RANDBETWEEN(110,120)*0.01),'様式E-4-2'!O91-RANDBETWEEN(1,3)),0),0)&amp;"～"&amp;ROUND(IFERROR(IF(ABS('様式E-4-2'!O91)&gt;=10,IF('様式E-4-2'!O91&gt;=0,'様式E-4-2'!O91*RANDBETWEEN(110,120)*0.01,'様式E-4-2'!O91*RANDBETWEEN(80,90)*0.01),'様式E-4-2'!O91+RANDBETWEEN(1,3)),0),0)&amp;"】")</f>
        <v/>
      </c>
      <c r="P91" s="686" t="str">
        <f ca="1">IF('様式E-4-2'!P91="","","【"&amp;ROUND(IFERROR(IF(ABS('様式E-4-2'!P91)&gt;=10,IF('様式E-4-2'!P91&gt;=0,'様式E-4-2'!P91*RANDBETWEEN(80,90)*0.01,'様式E-4-2'!P91*RANDBETWEEN(110,120)*0.01),'様式E-4-2'!P91-RANDBETWEEN(1,3)),0),0)&amp;"～"&amp;ROUND(IFERROR(IF(ABS('様式E-4-2'!P91)&gt;=10,IF('様式E-4-2'!P91&gt;=0,'様式E-4-2'!P91*RANDBETWEEN(110,120)*0.01,'様式E-4-2'!P91*RANDBETWEEN(80,90)*0.01),'様式E-4-2'!P91+RANDBETWEEN(1,3)),0),0)&amp;"】")</f>
        <v/>
      </c>
      <c r="Q91" s="348" t="e">
        <f ca="1">IF('様式E-4-2'!Q91="","","【"&amp;ROUND(IFERROR(IF(ABS('様式E-4-2'!Q91)&gt;=0.1,IF('様式E-4-2'!Q91&gt;=0,'様式E-4-2'!Q91*RANDBETWEEN(80,90),'様式E-4-2'!Q91*RANDBETWEEN(110,120)),('様式E-4-2'!Q91)*100-RANDBETWEEN(3,7)),0),0)&amp;"%～"&amp;ROUND(IFERROR(IF(ABS('様式E-4-2'!Q91)&gt;=0.1,IF('様式E-4-2'!Q91&gt;=0,'様式E-4-2'!Q91*RANDBETWEEN(110,120),'様式E-4-2'!Q91*RANDBETWEEN(80,90)),('様式E-4-2'!Q91)*100+RANDBETWEEN(3,7)),0),0)&amp;"%】")</f>
        <v>#DIV/0!</v>
      </c>
      <c r="R91" s="686" t="str">
        <f ca="1">IF('様式E-4-2'!R91="","","【"&amp;ROUND(IFERROR(IF(ABS('様式E-4-2'!R91)&gt;=10,IF('様式E-4-2'!R91&gt;=0,'様式E-4-2'!R91*RANDBETWEEN(80,90)*0.01,'様式E-4-2'!R91*RANDBETWEEN(110,120)*0.01),'様式E-4-2'!R91-RANDBETWEEN(1,3)),0),0)&amp;"～"&amp;ROUND(IFERROR(IF(ABS('様式E-4-2'!R91)&gt;=10,IF('様式E-4-2'!R91&gt;=0,'様式E-4-2'!R91*RANDBETWEEN(110,120)*0.01,'様式E-4-2'!R91*RANDBETWEEN(80,90)*0.01),'様式E-4-2'!R91+RANDBETWEEN(1,3)),0),0)&amp;"】")</f>
        <v/>
      </c>
      <c r="S91" s="687" t="str">
        <f ca="1">IF('様式E-4-2'!S91="","","【"&amp;ROUND(IFERROR(IF(ABS('様式E-4-2'!S91)&gt;=10,IF('様式E-4-2'!S91&gt;=0,'様式E-4-2'!S91*RANDBETWEEN(80,90)*0.01,'様式E-4-2'!S91*RANDBETWEEN(110,120)*0.01),'様式E-4-2'!S91-RANDBETWEEN(1,3)),0),0)&amp;"～"&amp;ROUND(IFERROR(IF(ABS('様式E-4-2'!S91)&gt;=10,IF('様式E-4-2'!S91&gt;=0,'様式E-4-2'!S91*RANDBETWEEN(110,120)*0.01,'様式E-4-2'!S91*RANDBETWEEN(80,90)*0.01),'様式E-4-2'!S91+RANDBETWEEN(1,3)),0),0)&amp;"】")</f>
        <v/>
      </c>
      <c r="T91" s="348" t="e">
        <f ca="1">IF('様式E-4-2'!T91="","","【"&amp;ROUND(IFERROR(IF(ABS('様式E-4-2'!T91)&gt;=0.1,IF('様式E-4-2'!T91&gt;=0,'様式E-4-2'!T91*RANDBETWEEN(80,90),'様式E-4-2'!T91*RANDBETWEEN(110,120)),('様式E-4-2'!T91)*100-RANDBETWEEN(3,7)),0),0)&amp;"%～"&amp;ROUND(IFERROR(IF(ABS('様式E-4-2'!T91)&gt;=0.1,IF('様式E-4-2'!T91&gt;=0,'様式E-4-2'!T91*RANDBETWEEN(110,120),'様式E-4-2'!T91*RANDBETWEEN(80,90)),('様式E-4-2'!T91)*100+RANDBETWEEN(3,7)),0),0)&amp;"%】")</f>
        <v>#DIV/0!</v>
      </c>
      <c r="U91" s="672" t="str">
        <f ca="1">IF('様式E-4-2'!U91="","","【"&amp;ROUND(IFERROR(IF(ABS('様式E-4-2'!U91)&gt;=10,IF('様式E-4-2'!U91&gt;=0,'様式E-4-2'!U91*RANDBETWEEN(80,90)*0.01,'様式E-4-2'!U91*RANDBETWEEN(110,120)*0.01),'様式E-4-2'!U91-RANDBETWEEN(1,3)),0),0)&amp;"～"&amp;ROUND(IFERROR(IF(ABS('様式E-4-2'!U91)&gt;=10,IF('様式E-4-2'!U91&gt;=0,'様式E-4-2'!U91*RANDBETWEEN(110,120)*0.01,'様式E-4-2'!U91*RANDBETWEEN(80,90)*0.01),'様式E-4-2'!U91+RANDBETWEEN(1,3)),0),0)&amp;"】")</f>
        <v/>
      </c>
      <c r="V91" s="672" t="str">
        <f ca="1">IF('様式E-4-2'!V91="","","【"&amp;ROUND(IFERROR(IF(ABS('様式E-4-2'!V91)&gt;=10,IF('様式E-4-2'!V91&gt;=0,'様式E-4-2'!V91*RANDBETWEEN(80,90)*0.01,'様式E-4-2'!V91*RANDBETWEEN(110,120)*0.01),'様式E-4-2'!V91-RANDBETWEEN(1,3)),0),0)&amp;"～"&amp;ROUND(IFERROR(IF(ABS('様式E-4-2'!V91)&gt;=10,IF('様式E-4-2'!V91&gt;=0,'様式E-4-2'!V91*RANDBETWEEN(110,120)*0.01,'様式E-4-2'!V91*RANDBETWEEN(80,90)*0.01),'様式E-4-2'!V91+RANDBETWEEN(1,3)),0),0)&amp;"】")</f>
        <v/>
      </c>
      <c r="W91" s="348" t="e">
        <f ca="1">IF('様式E-4-2'!W91="","","【"&amp;ROUND(IFERROR(IF(ABS('様式E-4-2'!W91)&gt;=0.1,IF('様式E-4-2'!W91&gt;=0,'様式E-4-2'!W91*RANDBETWEEN(80,90),'様式E-4-2'!W91*RANDBETWEEN(110,120)),('様式E-4-2'!W91)*100-RANDBETWEEN(3,7)),0),0)&amp;"%～"&amp;ROUND(IFERROR(IF(ABS('様式E-4-2'!W91)&gt;=0.1,IF('様式E-4-2'!W91&gt;=0,'様式E-4-2'!W91*RANDBETWEEN(110,120),'様式E-4-2'!W91*RANDBETWEEN(80,90)),('様式E-4-2'!W91)*100+RANDBETWEEN(3,7)),0),0)&amp;"%】")</f>
        <v>#VALUE!</v>
      </c>
      <c r="X91" s="684" t="str">
        <f ca="1">IF('様式E-4-2'!X91="","","【"&amp;ROUND(IFERROR(IF(ABS('様式E-4-2'!X91)&gt;=10,IF('様式E-4-2'!X91&gt;=0,'様式E-4-2'!X91*RANDBETWEEN(80,90)*0.01,'様式E-4-2'!X91*RANDBETWEEN(110,120)*0.01),'様式E-4-2'!X91-RANDBETWEEN(1,3)),0),0)&amp;"～"&amp;ROUND(IFERROR(IF(ABS('様式E-4-2'!X91)&gt;=10,IF('様式E-4-2'!X91&gt;=0,'様式E-4-2'!X91*RANDBETWEEN(110,120)*0.01,'様式E-4-2'!X91*RANDBETWEEN(80,90)*0.01),'様式E-4-2'!X91+RANDBETWEEN(1,3)),0),0)&amp;"】")</f>
        <v/>
      </c>
      <c r="Y91" s="685" t="str">
        <f ca="1">IF('様式E-4-2'!Y91="","","【"&amp;ROUND(IFERROR(IF(ABS('様式E-4-2'!Y91)&gt;=10,IF('様式E-4-2'!Y91&gt;=0,'様式E-4-2'!Y91*RANDBETWEEN(80,90)*0.01,'様式E-4-2'!Y91*RANDBETWEEN(110,120)*0.01),'様式E-4-2'!Y91-RANDBETWEEN(1,3)),0),0)&amp;"～"&amp;ROUND(IFERROR(IF(ABS('様式E-4-2'!Y91)&gt;=10,IF('様式E-4-2'!Y91&gt;=0,'様式E-4-2'!Y91*RANDBETWEEN(110,120)*0.01,'様式E-4-2'!Y91*RANDBETWEEN(80,90)*0.01),'様式E-4-2'!Y91+RANDBETWEEN(1,3)),0),0)&amp;"】")</f>
        <v/>
      </c>
      <c r="Z91" s="348" t="e">
        <f ca="1">IF('様式E-4-2'!Z91="","","【"&amp;ROUND(IFERROR(IF(ABS('様式E-4-2'!Z91)&gt;=0.1,IF('様式E-4-2'!Z91&gt;=0,'様式E-4-2'!Z91*RANDBETWEEN(80,90),'様式E-4-2'!Z91*RANDBETWEEN(110,120)),('様式E-4-2'!Z91)*100-RANDBETWEEN(3,7)),0),0)&amp;"%～"&amp;ROUND(IFERROR(IF(ABS('様式E-4-2'!Z91)&gt;=0.1,IF('様式E-4-2'!Z91&gt;=0,'様式E-4-2'!Z91*RANDBETWEEN(110,120),'様式E-4-2'!Z91*RANDBETWEEN(80,90)),('様式E-4-2'!Z91)*100+RANDBETWEEN(3,7)),0),0)&amp;"%】")</f>
        <v>#DIV/0!</v>
      </c>
      <c r="AA91" s="686" t="str">
        <f ca="1">IF('様式E-4-2'!AA91="","","【"&amp;ROUND(IFERROR(IF(ABS('様式E-4-2'!AA91)&gt;=10,IF('様式E-4-2'!AA91&gt;=0,'様式E-4-2'!AA91*RANDBETWEEN(80,90)*0.01,'様式E-4-2'!AA91*RANDBETWEEN(110,120)*0.01),'様式E-4-2'!AA91-RANDBETWEEN(1,3)),0),0)&amp;"～"&amp;ROUND(IFERROR(IF(ABS('様式E-4-2'!AA91)&gt;=10,IF('様式E-4-2'!AA91&gt;=0,'様式E-4-2'!AA91*RANDBETWEEN(110,120)*0.01,'様式E-4-2'!AA91*RANDBETWEEN(80,90)*0.01),'様式E-4-2'!AA91+RANDBETWEEN(1,3)),0),0)&amp;"】")</f>
        <v/>
      </c>
      <c r="AB91" s="686" t="str">
        <f ca="1">IF('様式E-4-2'!AB91="","","【"&amp;ROUND(IFERROR(IF(ABS('様式E-4-2'!AB91)&gt;=10,IF('様式E-4-2'!AB91&gt;=0,'様式E-4-2'!AB91*RANDBETWEEN(80,90)*0.01,'様式E-4-2'!AB91*RANDBETWEEN(110,120)*0.01),'様式E-4-2'!AB91-RANDBETWEEN(1,3)),0),0)&amp;"～"&amp;ROUND(IFERROR(IF(ABS('様式E-4-2'!AB91)&gt;=10,IF('様式E-4-2'!AB91&gt;=0,'様式E-4-2'!AB91*RANDBETWEEN(110,120)*0.01,'様式E-4-2'!AB91*RANDBETWEEN(80,90)*0.01),'様式E-4-2'!AB91+RANDBETWEEN(1,3)),0),0)&amp;"】")</f>
        <v/>
      </c>
      <c r="AC91" s="348" t="e">
        <f ca="1">IF('様式E-4-2'!AC91="","","【"&amp;ROUND(IFERROR(IF(ABS('様式E-4-2'!AC91)&gt;=0.1,IF('様式E-4-2'!AC91&gt;=0,'様式E-4-2'!AC91*RANDBETWEEN(80,90),'様式E-4-2'!AC91*RANDBETWEEN(110,120)),('様式E-4-2'!AC91)*100-RANDBETWEEN(3,7)),0),0)&amp;"%～"&amp;ROUND(IFERROR(IF(ABS('様式E-4-2'!AC91)&gt;=0.1,IF('様式E-4-2'!AC91&gt;=0,'様式E-4-2'!AC91*RANDBETWEEN(110,120),'様式E-4-2'!AC91*RANDBETWEEN(80,90)),('様式E-4-2'!AC91)*100+RANDBETWEEN(3,7)),0),0)&amp;"%】")</f>
        <v>#DIV/0!</v>
      </c>
      <c r="AD91" s="686" t="str">
        <f ca="1">IF('様式E-4-2'!AD91="","","【"&amp;ROUND(IFERROR(IF(ABS('様式E-4-2'!AD91)&gt;=10,IF('様式E-4-2'!AD91&gt;=0,'様式E-4-2'!AD91*RANDBETWEEN(80,90)*0.01,'様式E-4-2'!AD91*RANDBETWEEN(110,120)*0.01),'様式E-4-2'!AD91-RANDBETWEEN(1,3)),0),0)&amp;"～"&amp;ROUND(IFERROR(IF(ABS('様式E-4-2'!AD91)&gt;=10,IF('様式E-4-2'!AD91&gt;=0,'様式E-4-2'!AD91*RANDBETWEEN(110,120)*0.01,'様式E-4-2'!AD91*RANDBETWEEN(80,90)*0.01),'様式E-4-2'!AD91+RANDBETWEEN(1,3)),0),0)&amp;"】")</f>
        <v/>
      </c>
      <c r="AE91" s="686" t="str">
        <f ca="1">IF('様式E-4-2'!AE91="","","【"&amp;ROUND(IFERROR(IF(ABS('様式E-4-2'!AE91)&gt;=10,IF('様式E-4-2'!AE91&gt;=0,'様式E-4-2'!AE91*RANDBETWEEN(80,90)*0.01,'様式E-4-2'!AE91*RANDBETWEEN(110,120)*0.01),'様式E-4-2'!AE91-RANDBETWEEN(1,3)),0),0)&amp;"～"&amp;ROUND(IFERROR(IF(ABS('様式E-4-2'!AE91)&gt;=10,IF('様式E-4-2'!AE91&gt;=0,'様式E-4-2'!AE91*RANDBETWEEN(110,120)*0.01,'様式E-4-2'!AE91*RANDBETWEEN(80,90)*0.01),'様式E-4-2'!AE91+RANDBETWEEN(1,3)),0),0)&amp;"】")</f>
        <v/>
      </c>
      <c r="AF91" s="348" t="e">
        <f ca="1">IF('様式E-4-2'!AF91="","","【"&amp;ROUND(IFERROR(IF(ABS('様式E-4-2'!AF91)&gt;=0.1,IF('様式E-4-2'!AF91&gt;=0,'様式E-4-2'!AF91*RANDBETWEEN(80,90),'様式E-4-2'!AF91*RANDBETWEEN(110,120)),('様式E-4-2'!AF91)*100-RANDBETWEEN(3,7)),0),0)&amp;"%～"&amp;ROUND(IFERROR(IF(ABS('様式E-4-2'!AF91)&gt;=0.1,IF('様式E-4-2'!AF91&gt;=0,'様式E-4-2'!AF91*RANDBETWEEN(110,120),'様式E-4-2'!AF91*RANDBETWEEN(80,90)),('様式E-4-2'!AF91)*100+RANDBETWEEN(3,7)),0),0)&amp;"%】")</f>
        <v>#DIV/0!</v>
      </c>
      <c r="AG91" s="686" t="str">
        <f ca="1">IF('様式E-4-2'!AG91="","","【"&amp;ROUND(IFERROR(IF(ABS('様式E-4-2'!AG91)&gt;=10,IF('様式E-4-2'!AG91&gt;=0,'様式E-4-2'!AG91*RANDBETWEEN(80,90)*0.01,'様式E-4-2'!AG91*RANDBETWEEN(110,120)*0.01),'様式E-4-2'!AG91-RANDBETWEEN(1,3)),0),0)&amp;"～"&amp;ROUND(IFERROR(IF(ABS('様式E-4-2'!AG91)&gt;=10,IF('様式E-4-2'!AG91&gt;=0,'様式E-4-2'!AG91*RANDBETWEEN(110,120)*0.01,'様式E-4-2'!AG91*RANDBETWEEN(80,90)*0.01),'様式E-4-2'!AG91+RANDBETWEEN(1,3)),0),0)&amp;"】")</f>
        <v/>
      </c>
      <c r="AH91" s="687" t="str">
        <f ca="1">IF('様式E-4-2'!AH91="","","【"&amp;ROUND(IFERROR(IF(ABS('様式E-4-2'!AH91)&gt;=10,IF('様式E-4-2'!AH91&gt;=0,'様式E-4-2'!AH91*RANDBETWEEN(80,90)*0.01,'様式E-4-2'!AH91*RANDBETWEEN(110,120)*0.01),'様式E-4-2'!AH91-RANDBETWEEN(1,3)),0),0)&amp;"～"&amp;ROUND(IFERROR(IF(ABS('様式E-4-2'!AH91)&gt;=10,IF('様式E-4-2'!AH91&gt;=0,'様式E-4-2'!AH91*RANDBETWEEN(110,120)*0.01,'様式E-4-2'!AH91*RANDBETWEEN(80,90)*0.01),'様式E-4-2'!AH91+RANDBETWEEN(1,3)),0),0)&amp;"】")</f>
        <v/>
      </c>
      <c r="AI91" s="348" t="e">
        <f ca="1">IF('様式E-4-2'!AI91="","","【"&amp;ROUND(IFERROR(IF(ABS('様式E-4-2'!AI91)&gt;=0.1,IF('様式E-4-2'!AI91&gt;=0,'様式E-4-2'!AI91*RANDBETWEEN(80,90),'様式E-4-2'!AI91*RANDBETWEEN(110,120)),('様式E-4-2'!AI91)*100-RANDBETWEEN(3,7)),0),0)&amp;"%～"&amp;ROUND(IFERROR(IF(ABS('様式E-4-2'!AI91)&gt;=0.1,IF('様式E-4-2'!AI91&gt;=0,'様式E-4-2'!AI91*RANDBETWEEN(110,120),'様式E-4-2'!AI91*RANDBETWEEN(80,90)),('様式E-4-2'!AI91)*100+RANDBETWEEN(3,7)),0),0)&amp;"%】")</f>
        <v>#DIV/0!</v>
      </c>
      <c r="AJ91" s="672" t="str">
        <f ca="1">IF('様式E-4-2'!AJ91="","","【"&amp;ROUND(IFERROR(IF(ABS('様式E-4-2'!AJ91)&gt;=10,IF('様式E-4-2'!AJ91&gt;=0,'様式E-4-2'!AJ91*RANDBETWEEN(80,90)*0.01,'様式E-4-2'!AJ91*RANDBETWEEN(110,120)*0.01),'様式E-4-2'!AJ91-RANDBETWEEN(1,3)),0),0)&amp;"～"&amp;ROUND(IFERROR(IF(ABS('様式E-4-2'!AJ91)&gt;=10,IF('様式E-4-2'!AJ91&gt;=0,'様式E-4-2'!AJ91*RANDBETWEEN(110,120)*0.01,'様式E-4-2'!AJ91*RANDBETWEEN(80,90)*0.01),'様式E-4-2'!AJ91+RANDBETWEEN(1,3)),0),0)&amp;"】")</f>
        <v/>
      </c>
      <c r="AK91" s="672" t="str">
        <f ca="1">IF('様式E-4-2'!AK91="","","【"&amp;ROUND(IFERROR(IF(ABS('様式E-4-2'!AK91)&gt;=10,IF('様式E-4-2'!AK91&gt;=0,'様式E-4-2'!AK91*RANDBETWEEN(80,90)*0.01,'様式E-4-2'!AK91*RANDBETWEEN(110,120)*0.01),'様式E-4-2'!AK91-RANDBETWEEN(1,3)),0),0)&amp;"～"&amp;ROUND(IFERROR(IF(ABS('様式E-4-2'!AK91)&gt;=10,IF('様式E-4-2'!AK91&gt;=0,'様式E-4-2'!AK91*RANDBETWEEN(110,120)*0.01,'様式E-4-2'!AK91*RANDBETWEEN(80,90)*0.01),'様式E-4-2'!AK91+RANDBETWEEN(1,3)),0),0)&amp;"】")</f>
        <v/>
      </c>
      <c r="AL91" s="350" t="e">
        <f ca="1">IF('様式E-4-2'!AL91="","","【"&amp;ROUND(IFERROR(IF(ABS('様式E-4-2'!AL91)&gt;=0.1,IF('様式E-4-2'!AL91&gt;=0,'様式E-4-2'!AL91*RANDBETWEEN(80,90),'様式E-4-2'!AL91*RANDBETWEEN(110,120)),('様式E-4-2'!AL91)*100-RANDBETWEEN(3,7)),0),0)&amp;"%～"&amp;ROUND(IFERROR(IF(ABS('様式E-4-2'!AL91)&gt;=0.1,IF('様式E-4-2'!AL91&gt;=0,'様式E-4-2'!AL91*RANDBETWEEN(110,120),'様式E-4-2'!AL91*RANDBETWEEN(80,90)),('様式E-4-2'!AL91)*100+RANDBETWEEN(3,7)),0),0)&amp;"%】")</f>
        <v>#VALUE!</v>
      </c>
      <c r="AM91" s="644"/>
      <c r="AN91" s="644"/>
      <c r="AO91" s="644"/>
    </row>
    <row r="92" spans="2:41" ht="27" customHeight="1">
      <c r="B92" s="663"/>
      <c r="C92" s="1042" t="s">
        <v>106</v>
      </c>
      <c r="D92" s="1042"/>
      <c r="E92" s="1042"/>
      <c r="F92" s="1042"/>
      <c r="G92" s="1042"/>
      <c r="H92" s="682"/>
      <c r="I92" s="347" t="str">
        <f ca="1">IF('様式E-4-2'!I92="","","【"&amp;ROUND(IFERROR(IF(ABS('様式E-4-2'!I92)&gt;=10,IF('様式E-4-2'!I92&gt;=0,'様式E-4-2'!I92*RANDBETWEEN(80,90)*0.01,'様式E-4-2'!I92*RANDBETWEEN(110,120)*0.01),'様式E-4-2'!I92-RANDBETWEEN(1,3)),0),0)&amp;"～"&amp;ROUND(IFERROR(IF(ABS('様式E-4-2'!I92)&gt;=10,IF('様式E-4-2'!I92&gt;=0,'様式E-4-2'!I92*RANDBETWEEN(110,120)*0.01,'様式E-4-2'!I92*RANDBETWEEN(80,90)*0.01),'様式E-4-2'!I92+RANDBETWEEN(1,3)),0),0)&amp;"】")</f>
        <v/>
      </c>
      <c r="J92" s="348" t="str">
        <f ca="1">IF('様式E-4-2'!J92="","","【"&amp;ROUND(IFERROR(IF(ABS('様式E-4-2'!J92)&gt;=10,IF('様式E-4-2'!J92&gt;=0,'様式E-4-2'!J92*RANDBETWEEN(80,90)*0.01,'様式E-4-2'!J92*RANDBETWEEN(110,120)*0.01),'様式E-4-2'!J92-RANDBETWEEN(1,3)),0),0)&amp;"～"&amp;ROUND(IFERROR(IF(ABS('様式E-4-2'!J92)&gt;=10,IF('様式E-4-2'!J92&gt;=0,'様式E-4-2'!J92*RANDBETWEEN(110,120)*0.01,'様式E-4-2'!J92*RANDBETWEEN(80,90)*0.01),'様式E-4-2'!J92+RANDBETWEEN(1,3)),0),0)&amp;"】")</f>
        <v/>
      </c>
      <c r="K92" s="348" t="e">
        <f ca="1">IF('様式E-4-2'!K92="","","【"&amp;ROUND(IFERROR(IF(ABS('様式E-4-2'!K92)&gt;=0.1,IF('様式E-4-2'!K92&gt;=0,'様式E-4-2'!K92*RANDBETWEEN(80,90),'様式E-4-2'!K92*RANDBETWEEN(110,120)),('様式E-4-2'!K92)*100-RANDBETWEEN(3,7)),0),0)&amp;"%～"&amp;ROUND(IFERROR(IF(ABS('様式E-4-2'!K92)&gt;=0.1,IF('様式E-4-2'!K92&gt;=0,'様式E-4-2'!K92*RANDBETWEEN(110,120),'様式E-4-2'!K92*RANDBETWEEN(80,90)),('様式E-4-2'!K92)*100+RANDBETWEEN(3,7)),0),0)&amp;"%】")</f>
        <v>#VALUE!</v>
      </c>
      <c r="L92" s="672" t="str">
        <f ca="1">IF('様式E-4-2'!L92="","","【"&amp;ROUND(IFERROR(IF(ABS('様式E-4-2'!L92)&gt;=10,IF('様式E-4-2'!L92&gt;=0,'様式E-4-2'!L92*RANDBETWEEN(80,90)*0.01,'様式E-4-2'!L92*RANDBETWEEN(110,120)*0.01),'様式E-4-2'!L92-RANDBETWEEN(1,3)),0),0)&amp;"～"&amp;ROUND(IFERROR(IF(ABS('様式E-4-2'!L92)&gt;=10,IF('様式E-4-2'!L92&gt;=0,'様式E-4-2'!L92*RANDBETWEEN(110,120)*0.01,'様式E-4-2'!L92*RANDBETWEEN(80,90)*0.01),'様式E-4-2'!L92+RANDBETWEEN(1,3)),0),0)&amp;"】")</f>
        <v/>
      </c>
      <c r="M92" s="672" t="str">
        <f ca="1">IF('様式E-4-2'!M92="","","【"&amp;ROUND(IFERROR(IF(ABS('様式E-4-2'!M92)&gt;=10,IF('様式E-4-2'!M92&gt;=0,'様式E-4-2'!M92*RANDBETWEEN(80,90)*0.01,'様式E-4-2'!M92*RANDBETWEEN(110,120)*0.01),'様式E-4-2'!M92-RANDBETWEEN(1,3)),0),0)&amp;"～"&amp;ROUND(IFERROR(IF(ABS('様式E-4-2'!M92)&gt;=10,IF('様式E-4-2'!M92&gt;=0,'様式E-4-2'!M92*RANDBETWEEN(110,120)*0.01,'様式E-4-2'!M92*RANDBETWEEN(80,90)*0.01),'様式E-4-2'!M92+RANDBETWEEN(1,3)),0),0)&amp;"】")</f>
        <v/>
      </c>
      <c r="N92" s="348" t="e">
        <f ca="1">IF('様式E-4-2'!N92="","","【"&amp;ROUND(IFERROR(IF(ABS('様式E-4-2'!N92)&gt;=0.1,IF('様式E-4-2'!N92&gt;=0,'様式E-4-2'!N92*RANDBETWEEN(80,90),'様式E-4-2'!N92*RANDBETWEEN(110,120)),('様式E-4-2'!N92)*100-RANDBETWEEN(3,7)),0),0)&amp;"%～"&amp;ROUND(IFERROR(IF(ABS('様式E-4-2'!N92)&gt;=0.1,IF('様式E-4-2'!N92&gt;=0,'様式E-4-2'!N92*RANDBETWEEN(110,120),'様式E-4-2'!N92*RANDBETWEEN(80,90)),('様式E-4-2'!N92)*100+RANDBETWEEN(3,7)),0),0)&amp;"%】")</f>
        <v>#VALUE!</v>
      </c>
      <c r="O92" s="672" t="str">
        <f ca="1">IF('様式E-4-2'!O92="","","【"&amp;ROUND(IFERROR(IF(ABS('様式E-4-2'!O92)&gt;=10,IF('様式E-4-2'!O92&gt;=0,'様式E-4-2'!O92*RANDBETWEEN(80,90)*0.01,'様式E-4-2'!O92*RANDBETWEEN(110,120)*0.01),'様式E-4-2'!O92-RANDBETWEEN(1,3)),0),0)&amp;"～"&amp;ROUND(IFERROR(IF(ABS('様式E-4-2'!O92)&gt;=10,IF('様式E-4-2'!O92&gt;=0,'様式E-4-2'!O92*RANDBETWEEN(110,120)*0.01,'様式E-4-2'!O92*RANDBETWEEN(80,90)*0.01),'様式E-4-2'!O92+RANDBETWEEN(1,3)),0),0)&amp;"】")</f>
        <v/>
      </c>
      <c r="P92" s="672" t="str">
        <f ca="1">IF('様式E-4-2'!P92="","","【"&amp;ROUND(IFERROR(IF(ABS('様式E-4-2'!P92)&gt;=10,IF('様式E-4-2'!P92&gt;=0,'様式E-4-2'!P92*RANDBETWEEN(80,90)*0.01,'様式E-4-2'!P92*RANDBETWEEN(110,120)*0.01),'様式E-4-2'!P92-RANDBETWEEN(1,3)),0),0)&amp;"～"&amp;ROUND(IFERROR(IF(ABS('様式E-4-2'!P92)&gt;=10,IF('様式E-4-2'!P92&gt;=0,'様式E-4-2'!P92*RANDBETWEEN(110,120)*0.01,'様式E-4-2'!P92*RANDBETWEEN(80,90)*0.01),'様式E-4-2'!P92+RANDBETWEEN(1,3)),0),0)&amp;"】")</f>
        <v/>
      </c>
      <c r="Q92" s="348" t="e">
        <f ca="1">IF('様式E-4-2'!Q92="","","【"&amp;ROUND(IFERROR(IF(ABS('様式E-4-2'!Q92)&gt;=0.1,IF('様式E-4-2'!Q92&gt;=0,'様式E-4-2'!Q92*RANDBETWEEN(80,90),'様式E-4-2'!Q92*RANDBETWEEN(110,120)),('様式E-4-2'!Q92)*100-RANDBETWEEN(3,7)),0),0)&amp;"%～"&amp;ROUND(IFERROR(IF(ABS('様式E-4-2'!Q92)&gt;=0.1,IF('様式E-4-2'!Q92&gt;=0,'様式E-4-2'!Q92*RANDBETWEEN(110,120),'様式E-4-2'!Q92*RANDBETWEEN(80,90)),('様式E-4-2'!Q92)*100+RANDBETWEEN(3,7)),0),0)&amp;"%】")</f>
        <v>#VALUE!</v>
      </c>
      <c r="R92" s="672" t="str">
        <f ca="1">IF('様式E-4-2'!R92="","","【"&amp;ROUND(IFERROR(IF(ABS('様式E-4-2'!R92)&gt;=10,IF('様式E-4-2'!R92&gt;=0,'様式E-4-2'!R92*RANDBETWEEN(80,90)*0.01,'様式E-4-2'!R92*RANDBETWEEN(110,120)*0.01),'様式E-4-2'!R92-RANDBETWEEN(1,3)),0),0)&amp;"～"&amp;ROUND(IFERROR(IF(ABS('様式E-4-2'!R92)&gt;=10,IF('様式E-4-2'!R92&gt;=0,'様式E-4-2'!R92*RANDBETWEEN(110,120)*0.01,'様式E-4-2'!R92*RANDBETWEEN(80,90)*0.01),'様式E-4-2'!R92+RANDBETWEEN(1,3)),0),0)&amp;"】")</f>
        <v/>
      </c>
      <c r="S92" s="673" t="str">
        <f ca="1">IF('様式E-4-2'!S92="","","【"&amp;ROUND(IFERROR(IF(ABS('様式E-4-2'!S92)&gt;=10,IF('様式E-4-2'!S92&gt;=0,'様式E-4-2'!S92*RANDBETWEEN(80,90)*0.01,'様式E-4-2'!S92*RANDBETWEEN(110,120)*0.01),'様式E-4-2'!S92-RANDBETWEEN(1,3)),0),0)&amp;"～"&amp;ROUND(IFERROR(IF(ABS('様式E-4-2'!S92)&gt;=10,IF('様式E-4-2'!S92&gt;=0,'様式E-4-2'!S92*RANDBETWEEN(110,120)*0.01,'様式E-4-2'!S92*RANDBETWEEN(80,90)*0.01),'様式E-4-2'!S92+RANDBETWEEN(1,3)),0),0)&amp;"】")</f>
        <v/>
      </c>
      <c r="T92" s="348" t="e">
        <f ca="1">IF('様式E-4-2'!T92="","","【"&amp;ROUND(IFERROR(IF(ABS('様式E-4-2'!T92)&gt;=0.1,IF('様式E-4-2'!T92&gt;=0,'様式E-4-2'!T92*RANDBETWEEN(80,90),'様式E-4-2'!T92*RANDBETWEEN(110,120)),('様式E-4-2'!T92)*100-RANDBETWEEN(3,7)),0),0)&amp;"%～"&amp;ROUND(IFERROR(IF(ABS('様式E-4-2'!T92)&gt;=0.1,IF('様式E-4-2'!T92&gt;=0,'様式E-4-2'!T92*RANDBETWEEN(110,120),'様式E-4-2'!T92*RANDBETWEEN(80,90)),('様式E-4-2'!T92)*100+RANDBETWEEN(3,7)),0),0)&amp;"%】")</f>
        <v>#VALUE!</v>
      </c>
      <c r="U92" s="672" t="str">
        <f ca="1">IF('様式E-4-2'!U92="","","【"&amp;ROUND(IFERROR(IF(ABS('様式E-4-2'!U92)&gt;=10,IF('様式E-4-2'!U92&gt;=0,'様式E-4-2'!U92*RANDBETWEEN(80,90)*0.01,'様式E-4-2'!U92*RANDBETWEEN(110,120)*0.01),'様式E-4-2'!U92-RANDBETWEEN(1,3)),0),0)&amp;"～"&amp;ROUND(IFERROR(IF(ABS('様式E-4-2'!U92)&gt;=10,IF('様式E-4-2'!U92&gt;=0,'様式E-4-2'!U92*RANDBETWEEN(110,120)*0.01,'様式E-4-2'!U92*RANDBETWEEN(80,90)*0.01),'様式E-4-2'!U92+RANDBETWEEN(1,3)),0),0)&amp;"】")</f>
        <v/>
      </c>
      <c r="V92" s="672" t="str">
        <f ca="1">IF('様式E-4-2'!V92="","","【"&amp;ROUND(IFERROR(IF(ABS('様式E-4-2'!V92)&gt;=10,IF('様式E-4-2'!V92&gt;=0,'様式E-4-2'!V92*RANDBETWEEN(80,90)*0.01,'様式E-4-2'!V92*RANDBETWEEN(110,120)*0.01),'様式E-4-2'!V92-RANDBETWEEN(1,3)),0),0)&amp;"～"&amp;ROUND(IFERROR(IF(ABS('様式E-4-2'!V92)&gt;=10,IF('様式E-4-2'!V92&gt;=0,'様式E-4-2'!V92*RANDBETWEEN(110,120)*0.01,'様式E-4-2'!V92*RANDBETWEEN(80,90)*0.01),'様式E-4-2'!V92+RANDBETWEEN(1,3)),0),0)&amp;"】")</f>
        <v/>
      </c>
      <c r="W92" s="348" t="e">
        <f ca="1">IF('様式E-4-2'!W92="","","【"&amp;ROUND(IFERROR(IF(ABS('様式E-4-2'!W92)&gt;=0.1,IF('様式E-4-2'!W92&gt;=0,'様式E-4-2'!W92*RANDBETWEEN(80,90),'様式E-4-2'!W92*RANDBETWEEN(110,120)),('様式E-4-2'!W92)*100-RANDBETWEEN(3,7)),0),0)&amp;"%～"&amp;ROUND(IFERROR(IF(ABS('様式E-4-2'!W92)&gt;=0.1,IF('様式E-4-2'!W92&gt;=0,'様式E-4-2'!W92*RANDBETWEEN(110,120),'様式E-4-2'!W92*RANDBETWEEN(80,90)),('様式E-4-2'!W92)*100+RANDBETWEEN(3,7)),0),0)&amp;"%】")</f>
        <v>#VALUE!</v>
      </c>
      <c r="X92" s="347" t="str">
        <f ca="1">IF('様式E-4-2'!X92="","","【"&amp;ROUND(IFERROR(IF(ABS('様式E-4-2'!X92)&gt;=10,IF('様式E-4-2'!X92&gt;=0,'様式E-4-2'!X92*RANDBETWEEN(80,90)*0.01,'様式E-4-2'!X92*RANDBETWEEN(110,120)*0.01),'様式E-4-2'!X92-RANDBETWEEN(1,3)),0),0)&amp;"～"&amp;ROUND(IFERROR(IF(ABS('様式E-4-2'!X92)&gt;=10,IF('様式E-4-2'!X92&gt;=0,'様式E-4-2'!X92*RANDBETWEEN(110,120)*0.01,'様式E-4-2'!X92*RANDBETWEEN(80,90)*0.01),'様式E-4-2'!X92+RANDBETWEEN(1,3)),0),0)&amp;"】")</f>
        <v/>
      </c>
      <c r="Y92" s="348" t="str">
        <f ca="1">IF('様式E-4-2'!Y92="","","【"&amp;ROUND(IFERROR(IF(ABS('様式E-4-2'!Y92)&gt;=10,IF('様式E-4-2'!Y92&gt;=0,'様式E-4-2'!Y92*RANDBETWEEN(80,90)*0.01,'様式E-4-2'!Y92*RANDBETWEEN(110,120)*0.01),'様式E-4-2'!Y92-RANDBETWEEN(1,3)),0),0)&amp;"～"&amp;ROUND(IFERROR(IF(ABS('様式E-4-2'!Y92)&gt;=10,IF('様式E-4-2'!Y92&gt;=0,'様式E-4-2'!Y92*RANDBETWEEN(110,120)*0.01,'様式E-4-2'!Y92*RANDBETWEEN(80,90)*0.01),'様式E-4-2'!Y92+RANDBETWEEN(1,3)),0),0)&amp;"】")</f>
        <v/>
      </c>
      <c r="Z92" s="348" t="e">
        <f ca="1">IF('様式E-4-2'!Z92="","","【"&amp;ROUND(IFERROR(IF(ABS('様式E-4-2'!Z92)&gt;=0.1,IF('様式E-4-2'!Z92&gt;=0,'様式E-4-2'!Z92*RANDBETWEEN(80,90),'様式E-4-2'!Z92*RANDBETWEEN(110,120)),('様式E-4-2'!Z92)*100-RANDBETWEEN(3,7)),0),0)&amp;"%～"&amp;ROUND(IFERROR(IF(ABS('様式E-4-2'!Z92)&gt;=0.1,IF('様式E-4-2'!Z92&gt;=0,'様式E-4-2'!Z92*RANDBETWEEN(110,120),'様式E-4-2'!Z92*RANDBETWEEN(80,90)),('様式E-4-2'!Z92)*100+RANDBETWEEN(3,7)),0),0)&amp;"%】")</f>
        <v>#VALUE!</v>
      </c>
      <c r="AA92" s="672" t="str">
        <f ca="1">IF('様式E-4-2'!AA92="","","【"&amp;ROUND(IFERROR(IF(ABS('様式E-4-2'!AA92)&gt;=10,IF('様式E-4-2'!AA92&gt;=0,'様式E-4-2'!AA92*RANDBETWEEN(80,90)*0.01,'様式E-4-2'!AA92*RANDBETWEEN(110,120)*0.01),'様式E-4-2'!AA92-RANDBETWEEN(1,3)),0),0)&amp;"～"&amp;ROUND(IFERROR(IF(ABS('様式E-4-2'!AA92)&gt;=10,IF('様式E-4-2'!AA92&gt;=0,'様式E-4-2'!AA92*RANDBETWEEN(110,120)*0.01,'様式E-4-2'!AA92*RANDBETWEEN(80,90)*0.01),'様式E-4-2'!AA92+RANDBETWEEN(1,3)),0),0)&amp;"】")</f>
        <v/>
      </c>
      <c r="AB92" s="672" t="str">
        <f ca="1">IF('様式E-4-2'!AB92="","","【"&amp;ROUND(IFERROR(IF(ABS('様式E-4-2'!AB92)&gt;=10,IF('様式E-4-2'!AB92&gt;=0,'様式E-4-2'!AB92*RANDBETWEEN(80,90)*0.01,'様式E-4-2'!AB92*RANDBETWEEN(110,120)*0.01),'様式E-4-2'!AB92-RANDBETWEEN(1,3)),0),0)&amp;"～"&amp;ROUND(IFERROR(IF(ABS('様式E-4-2'!AB92)&gt;=10,IF('様式E-4-2'!AB92&gt;=0,'様式E-4-2'!AB92*RANDBETWEEN(110,120)*0.01,'様式E-4-2'!AB92*RANDBETWEEN(80,90)*0.01),'様式E-4-2'!AB92+RANDBETWEEN(1,3)),0),0)&amp;"】")</f>
        <v/>
      </c>
      <c r="AC92" s="348" t="e">
        <f ca="1">IF('様式E-4-2'!AC92="","","【"&amp;ROUND(IFERROR(IF(ABS('様式E-4-2'!AC92)&gt;=0.1,IF('様式E-4-2'!AC92&gt;=0,'様式E-4-2'!AC92*RANDBETWEEN(80,90),'様式E-4-2'!AC92*RANDBETWEEN(110,120)),('様式E-4-2'!AC92)*100-RANDBETWEEN(3,7)),0),0)&amp;"%～"&amp;ROUND(IFERROR(IF(ABS('様式E-4-2'!AC92)&gt;=0.1,IF('様式E-4-2'!AC92&gt;=0,'様式E-4-2'!AC92*RANDBETWEEN(110,120),'様式E-4-2'!AC92*RANDBETWEEN(80,90)),('様式E-4-2'!AC92)*100+RANDBETWEEN(3,7)),0),0)&amp;"%】")</f>
        <v>#VALUE!</v>
      </c>
      <c r="AD92" s="672" t="str">
        <f ca="1">IF('様式E-4-2'!AD92="","","【"&amp;ROUND(IFERROR(IF(ABS('様式E-4-2'!AD92)&gt;=10,IF('様式E-4-2'!AD92&gt;=0,'様式E-4-2'!AD92*RANDBETWEEN(80,90)*0.01,'様式E-4-2'!AD92*RANDBETWEEN(110,120)*0.01),'様式E-4-2'!AD92-RANDBETWEEN(1,3)),0),0)&amp;"～"&amp;ROUND(IFERROR(IF(ABS('様式E-4-2'!AD92)&gt;=10,IF('様式E-4-2'!AD92&gt;=0,'様式E-4-2'!AD92*RANDBETWEEN(110,120)*0.01,'様式E-4-2'!AD92*RANDBETWEEN(80,90)*0.01),'様式E-4-2'!AD92+RANDBETWEEN(1,3)),0),0)&amp;"】")</f>
        <v/>
      </c>
      <c r="AE92" s="672" t="str">
        <f ca="1">IF('様式E-4-2'!AE92="","","【"&amp;ROUND(IFERROR(IF(ABS('様式E-4-2'!AE92)&gt;=10,IF('様式E-4-2'!AE92&gt;=0,'様式E-4-2'!AE92*RANDBETWEEN(80,90)*0.01,'様式E-4-2'!AE92*RANDBETWEEN(110,120)*0.01),'様式E-4-2'!AE92-RANDBETWEEN(1,3)),0),0)&amp;"～"&amp;ROUND(IFERROR(IF(ABS('様式E-4-2'!AE92)&gt;=10,IF('様式E-4-2'!AE92&gt;=0,'様式E-4-2'!AE92*RANDBETWEEN(110,120)*0.01,'様式E-4-2'!AE92*RANDBETWEEN(80,90)*0.01),'様式E-4-2'!AE92+RANDBETWEEN(1,3)),0),0)&amp;"】")</f>
        <v/>
      </c>
      <c r="AF92" s="348" t="e">
        <f ca="1">IF('様式E-4-2'!AF92="","","【"&amp;ROUND(IFERROR(IF(ABS('様式E-4-2'!AF92)&gt;=0.1,IF('様式E-4-2'!AF92&gt;=0,'様式E-4-2'!AF92*RANDBETWEEN(80,90),'様式E-4-2'!AF92*RANDBETWEEN(110,120)),('様式E-4-2'!AF92)*100-RANDBETWEEN(3,7)),0),0)&amp;"%～"&amp;ROUND(IFERROR(IF(ABS('様式E-4-2'!AF92)&gt;=0.1,IF('様式E-4-2'!AF92&gt;=0,'様式E-4-2'!AF92*RANDBETWEEN(110,120),'様式E-4-2'!AF92*RANDBETWEEN(80,90)),('様式E-4-2'!AF92)*100+RANDBETWEEN(3,7)),0),0)&amp;"%】")</f>
        <v>#VALUE!</v>
      </c>
      <c r="AG92" s="672" t="str">
        <f ca="1">IF('様式E-4-2'!AG92="","","【"&amp;ROUND(IFERROR(IF(ABS('様式E-4-2'!AG92)&gt;=10,IF('様式E-4-2'!AG92&gt;=0,'様式E-4-2'!AG92*RANDBETWEEN(80,90)*0.01,'様式E-4-2'!AG92*RANDBETWEEN(110,120)*0.01),'様式E-4-2'!AG92-RANDBETWEEN(1,3)),0),0)&amp;"～"&amp;ROUND(IFERROR(IF(ABS('様式E-4-2'!AG92)&gt;=10,IF('様式E-4-2'!AG92&gt;=0,'様式E-4-2'!AG92*RANDBETWEEN(110,120)*0.01,'様式E-4-2'!AG92*RANDBETWEEN(80,90)*0.01),'様式E-4-2'!AG92+RANDBETWEEN(1,3)),0),0)&amp;"】")</f>
        <v/>
      </c>
      <c r="AH92" s="673" t="str">
        <f ca="1">IF('様式E-4-2'!AH92="","","【"&amp;ROUND(IFERROR(IF(ABS('様式E-4-2'!AH92)&gt;=10,IF('様式E-4-2'!AH92&gt;=0,'様式E-4-2'!AH92*RANDBETWEEN(80,90)*0.01,'様式E-4-2'!AH92*RANDBETWEEN(110,120)*0.01),'様式E-4-2'!AH92-RANDBETWEEN(1,3)),0),0)&amp;"～"&amp;ROUND(IFERROR(IF(ABS('様式E-4-2'!AH92)&gt;=10,IF('様式E-4-2'!AH92&gt;=0,'様式E-4-2'!AH92*RANDBETWEEN(110,120)*0.01,'様式E-4-2'!AH92*RANDBETWEEN(80,90)*0.01),'様式E-4-2'!AH92+RANDBETWEEN(1,3)),0),0)&amp;"】")</f>
        <v/>
      </c>
      <c r="AI92" s="348" t="e">
        <f ca="1">IF('様式E-4-2'!AI92="","","【"&amp;ROUND(IFERROR(IF(ABS('様式E-4-2'!AI92)&gt;=0.1,IF('様式E-4-2'!AI92&gt;=0,'様式E-4-2'!AI92*RANDBETWEEN(80,90),'様式E-4-2'!AI92*RANDBETWEEN(110,120)),('様式E-4-2'!AI92)*100-RANDBETWEEN(3,7)),0),0)&amp;"%～"&amp;ROUND(IFERROR(IF(ABS('様式E-4-2'!AI92)&gt;=0.1,IF('様式E-4-2'!AI92&gt;=0,'様式E-4-2'!AI92*RANDBETWEEN(110,120),'様式E-4-2'!AI92*RANDBETWEEN(80,90)),('様式E-4-2'!AI92)*100+RANDBETWEEN(3,7)),0),0)&amp;"%】")</f>
        <v>#VALUE!</v>
      </c>
      <c r="AJ92" s="672" t="str">
        <f ca="1">IF('様式E-4-2'!AJ92="","","【"&amp;ROUND(IFERROR(IF(ABS('様式E-4-2'!AJ92)&gt;=10,IF('様式E-4-2'!AJ92&gt;=0,'様式E-4-2'!AJ92*RANDBETWEEN(80,90)*0.01,'様式E-4-2'!AJ92*RANDBETWEEN(110,120)*0.01),'様式E-4-2'!AJ92-RANDBETWEEN(1,3)),0),0)&amp;"～"&amp;ROUND(IFERROR(IF(ABS('様式E-4-2'!AJ92)&gt;=10,IF('様式E-4-2'!AJ92&gt;=0,'様式E-4-2'!AJ92*RANDBETWEEN(110,120)*0.01,'様式E-4-2'!AJ92*RANDBETWEEN(80,90)*0.01),'様式E-4-2'!AJ92+RANDBETWEEN(1,3)),0),0)&amp;"】")</f>
        <v/>
      </c>
      <c r="AK92" s="672" t="str">
        <f ca="1">IF('様式E-4-2'!AK92="","","【"&amp;ROUND(IFERROR(IF(ABS('様式E-4-2'!AK92)&gt;=10,IF('様式E-4-2'!AK92&gt;=0,'様式E-4-2'!AK92*RANDBETWEEN(80,90)*0.01,'様式E-4-2'!AK92*RANDBETWEEN(110,120)*0.01),'様式E-4-2'!AK92-RANDBETWEEN(1,3)),0),0)&amp;"～"&amp;ROUND(IFERROR(IF(ABS('様式E-4-2'!AK92)&gt;=10,IF('様式E-4-2'!AK92&gt;=0,'様式E-4-2'!AK92*RANDBETWEEN(110,120)*0.01,'様式E-4-2'!AK92*RANDBETWEEN(80,90)*0.01),'様式E-4-2'!AK92+RANDBETWEEN(1,3)),0),0)&amp;"】")</f>
        <v/>
      </c>
      <c r="AL92" s="350" t="e">
        <f ca="1">IF('様式E-4-2'!AL92="","","【"&amp;ROUND(IFERROR(IF(ABS('様式E-4-2'!AL92)&gt;=0.1,IF('様式E-4-2'!AL92&gt;=0,'様式E-4-2'!AL92*RANDBETWEEN(80,90),'様式E-4-2'!AL92*RANDBETWEEN(110,120)),('様式E-4-2'!AL92)*100-RANDBETWEEN(3,7)),0),0)&amp;"%～"&amp;ROUND(IFERROR(IF(ABS('様式E-4-2'!AL92)&gt;=0.1,IF('様式E-4-2'!AL92&gt;=0,'様式E-4-2'!AL92*RANDBETWEEN(110,120),'様式E-4-2'!AL92*RANDBETWEEN(80,90)),('様式E-4-2'!AL92)*100+RANDBETWEEN(3,7)),0),0)&amp;"%】")</f>
        <v>#VALUE!</v>
      </c>
      <c r="AM92" s="644"/>
      <c r="AN92" s="644"/>
      <c r="AO92" s="644"/>
    </row>
    <row r="93" spans="2:41" ht="27" customHeight="1">
      <c r="B93" s="1043" t="s">
        <v>397</v>
      </c>
      <c r="C93" s="1044"/>
      <c r="D93" s="1044"/>
      <c r="E93" s="1044"/>
      <c r="F93" s="1044"/>
      <c r="G93" s="664"/>
      <c r="H93" s="653"/>
      <c r="I93" s="665"/>
      <c r="J93" s="666"/>
      <c r="K93" s="691"/>
      <c r="L93" s="667"/>
      <c r="M93" s="667"/>
      <c r="N93" s="692"/>
      <c r="O93" s="667"/>
      <c r="P93" s="667"/>
      <c r="Q93" s="692"/>
      <c r="R93" s="667"/>
      <c r="S93" s="667"/>
      <c r="T93" s="692"/>
      <c r="U93" s="692"/>
      <c r="V93" s="692"/>
      <c r="W93" s="693"/>
      <c r="X93" s="665"/>
      <c r="Y93" s="666"/>
      <c r="Z93" s="691"/>
      <c r="AA93" s="667"/>
      <c r="AB93" s="667"/>
      <c r="AC93" s="692"/>
      <c r="AD93" s="667"/>
      <c r="AE93" s="667"/>
      <c r="AF93" s="692"/>
      <c r="AG93" s="667"/>
      <c r="AH93" s="667"/>
      <c r="AI93" s="692"/>
      <c r="AJ93" s="692"/>
      <c r="AK93" s="692"/>
      <c r="AL93" s="693"/>
      <c r="AM93" s="644"/>
      <c r="AN93" s="644"/>
      <c r="AO93" s="644"/>
    </row>
    <row r="94" spans="2:41" ht="27" customHeight="1">
      <c r="B94" s="658"/>
      <c r="C94" s="659" t="s">
        <v>383</v>
      </c>
      <c r="D94" s="1045" t="str">
        <f>IF('様式E-4-2'!D94:G94="","",'様式E-4-2'!D94:G94)</f>
        <v/>
      </c>
      <c r="E94" s="1045"/>
      <c r="F94" s="1045"/>
      <c r="G94" s="1045"/>
      <c r="H94" s="683" t="str">
        <f>IF('様式E-4-2'!H94="","",'様式E-4-2'!H94)</f>
        <v/>
      </c>
      <c r="I94" s="684" t="str">
        <f ca="1">IF('様式E-4-2'!I94="","","【"&amp;ROUND(IFERROR(IF(ABS('様式E-4-2'!I94)&gt;=10,IF('様式E-4-2'!I94&gt;=0,'様式E-4-2'!I94*RANDBETWEEN(80,90)*0.01,'様式E-4-2'!I94*RANDBETWEEN(110,120)*0.01),'様式E-4-2'!I94-RANDBETWEEN(1,3)),0),0)&amp;"～"&amp;ROUND(IFERROR(IF(ABS('様式E-4-2'!I94)&gt;=10,IF('様式E-4-2'!I94&gt;=0,'様式E-4-2'!I94*RANDBETWEEN(110,120)*0.01,'様式E-4-2'!I94*RANDBETWEEN(80,90)*0.01),'様式E-4-2'!I94+RANDBETWEEN(1,3)),0),0)&amp;"】")</f>
        <v/>
      </c>
      <c r="J94" s="685" t="str">
        <f ca="1">IF('様式E-4-2'!J94="","","【"&amp;ROUND(IFERROR(IF(ABS('様式E-4-2'!J94)&gt;=10,IF('様式E-4-2'!J94&gt;=0,'様式E-4-2'!J94*RANDBETWEEN(80,90)*0.01,'様式E-4-2'!J94*RANDBETWEEN(110,120)*0.01),'様式E-4-2'!J94-RANDBETWEEN(1,3)),0),0)&amp;"～"&amp;ROUND(IFERROR(IF(ABS('様式E-4-2'!J94)&gt;=10,IF('様式E-4-2'!J94&gt;=0,'様式E-4-2'!J94*RANDBETWEEN(110,120)*0.01,'様式E-4-2'!J94*RANDBETWEEN(80,90)*0.01),'様式E-4-2'!J94+RANDBETWEEN(1,3)),0),0)&amp;"】")</f>
        <v/>
      </c>
      <c r="K94" s="348" t="e">
        <f ca="1">IF('様式E-4-2'!K94="","","【"&amp;ROUND(IFERROR(IF(ABS('様式E-4-2'!K94)&gt;=0.1,IF('様式E-4-2'!K94&gt;=0,'様式E-4-2'!K94*RANDBETWEEN(80,90),'様式E-4-2'!K94*RANDBETWEEN(110,120)),('様式E-4-2'!K94)*100-RANDBETWEEN(3,7)),0),0)&amp;"%～"&amp;ROUND(IFERROR(IF(ABS('様式E-4-2'!K94)&gt;=0.1,IF('様式E-4-2'!K94&gt;=0,'様式E-4-2'!K94*RANDBETWEEN(110,120),'様式E-4-2'!K94*RANDBETWEEN(80,90)),('様式E-4-2'!K94)*100+RANDBETWEEN(3,7)),0),0)&amp;"%】")</f>
        <v>#DIV/0!</v>
      </c>
      <c r="L94" s="686" t="str">
        <f ca="1">IF('様式E-4-2'!L94="","","【"&amp;ROUND(IFERROR(IF(ABS('様式E-4-2'!L94)&gt;=10,IF('様式E-4-2'!L94&gt;=0,'様式E-4-2'!L94*RANDBETWEEN(80,90)*0.01,'様式E-4-2'!L94*RANDBETWEEN(110,120)*0.01),'様式E-4-2'!L94-RANDBETWEEN(1,3)),0),0)&amp;"～"&amp;ROUND(IFERROR(IF(ABS('様式E-4-2'!L94)&gt;=10,IF('様式E-4-2'!L94&gt;=0,'様式E-4-2'!L94*RANDBETWEEN(110,120)*0.01,'様式E-4-2'!L94*RANDBETWEEN(80,90)*0.01),'様式E-4-2'!L94+RANDBETWEEN(1,3)),0),0)&amp;"】")</f>
        <v/>
      </c>
      <c r="M94" s="686" t="str">
        <f ca="1">IF('様式E-4-2'!M94="","","【"&amp;ROUND(IFERROR(IF(ABS('様式E-4-2'!M94)&gt;=10,IF('様式E-4-2'!M94&gt;=0,'様式E-4-2'!M94*RANDBETWEEN(80,90)*0.01,'様式E-4-2'!M94*RANDBETWEEN(110,120)*0.01),'様式E-4-2'!M94-RANDBETWEEN(1,3)),0),0)&amp;"～"&amp;ROUND(IFERROR(IF(ABS('様式E-4-2'!M94)&gt;=10,IF('様式E-4-2'!M94&gt;=0,'様式E-4-2'!M94*RANDBETWEEN(110,120)*0.01,'様式E-4-2'!M94*RANDBETWEEN(80,90)*0.01),'様式E-4-2'!M94+RANDBETWEEN(1,3)),0),0)&amp;"】")</f>
        <v/>
      </c>
      <c r="N94" s="348" t="e">
        <f ca="1">IF('様式E-4-2'!N94="","","【"&amp;ROUND(IFERROR(IF(ABS('様式E-4-2'!N94)&gt;=0.1,IF('様式E-4-2'!N94&gt;=0,'様式E-4-2'!N94*RANDBETWEEN(80,90),'様式E-4-2'!N94*RANDBETWEEN(110,120)),('様式E-4-2'!N94)*100-RANDBETWEEN(3,7)),0),0)&amp;"%～"&amp;ROUND(IFERROR(IF(ABS('様式E-4-2'!N94)&gt;=0.1,IF('様式E-4-2'!N94&gt;=0,'様式E-4-2'!N94*RANDBETWEEN(110,120),'様式E-4-2'!N94*RANDBETWEEN(80,90)),('様式E-4-2'!N94)*100+RANDBETWEEN(3,7)),0),0)&amp;"%】")</f>
        <v>#DIV/0!</v>
      </c>
      <c r="O94" s="686" t="str">
        <f ca="1">IF('様式E-4-2'!O94="","","【"&amp;ROUND(IFERROR(IF(ABS('様式E-4-2'!O94)&gt;=10,IF('様式E-4-2'!O94&gt;=0,'様式E-4-2'!O94*RANDBETWEEN(80,90)*0.01,'様式E-4-2'!O94*RANDBETWEEN(110,120)*0.01),'様式E-4-2'!O94-RANDBETWEEN(1,3)),0),0)&amp;"～"&amp;ROUND(IFERROR(IF(ABS('様式E-4-2'!O94)&gt;=10,IF('様式E-4-2'!O94&gt;=0,'様式E-4-2'!O94*RANDBETWEEN(110,120)*0.01,'様式E-4-2'!O94*RANDBETWEEN(80,90)*0.01),'様式E-4-2'!O94+RANDBETWEEN(1,3)),0),0)&amp;"】")</f>
        <v/>
      </c>
      <c r="P94" s="686" t="str">
        <f ca="1">IF('様式E-4-2'!P94="","","【"&amp;ROUND(IFERROR(IF(ABS('様式E-4-2'!P94)&gt;=10,IF('様式E-4-2'!P94&gt;=0,'様式E-4-2'!P94*RANDBETWEEN(80,90)*0.01,'様式E-4-2'!P94*RANDBETWEEN(110,120)*0.01),'様式E-4-2'!P94-RANDBETWEEN(1,3)),0),0)&amp;"～"&amp;ROUND(IFERROR(IF(ABS('様式E-4-2'!P94)&gt;=10,IF('様式E-4-2'!P94&gt;=0,'様式E-4-2'!P94*RANDBETWEEN(110,120)*0.01,'様式E-4-2'!P94*RANDBETWEEN(80,90)*0.01),'様式E-4-2'!P94+RANDBETWEEN(1,3)),0),0)&amp;"】")</f>
        <v/>
      </c>
      <c r="Q94" s="348" t="e">
        <f ca="1">IF('様式E-4-2'!Q94="","","【"&amp;ROUND(IFERROR(IF(ABS('様式E-4-2'!Q94)&gt;=0.1,IF('様式E-4-2'!Q94&gt;=0,'様式E-4-2'!Q94*RANDBETWEEN(80,90),'様式E-4-2'!Q94*RANDBETWEEN(110,120)),('様式E-4-2'!Q94)*100-RANDBETWEEN(3,7)),0),0)&amp;"%～"&amp;ROUND(IFERROR(IF(ABS('様式E-4-2'!Q94)&gt;=0.1,IF('様式E-4-2'!Q94&gt;=0,'様式E-4-2'!Q94*RANDBETWEEN(110,120),'様式E-4-2'!Q94*RANDBETWEEN(80,90)),('様式E-4-2'!Q94)*100+RANDBETWEEN(3,7)),0),0)&amp;"%】")</f>
        <v>#DIV/0!</v>
      </c>
      <c r="R94" s="686" t="str">
        <f ca="1">IF('様式E-4-2'!R94="","","【"&amp;ROUND(IFERROR(IF(ABS('様式E-4-2'!R94)&gt;=10,IF('様式E-4-2'!R94&gt;=0,'様式E-4-2'!R94*RANDBETWEEN(80,90)*0.01,'様式E-4-2'!R94*RANDBETWEEN(110,120)*0.01),'様式E-4-2'!R94-RANDBETWEEN(1,3)),0),0)&amp;"～"&amp;ROUND(IFERROR(IF(ABS('様式E-4-2'!R94)&gt;=10,IF('様式E-4-2'!R94&gt;=0,'様式E-4-2'!R94*RANDBETWEEN(110,120)*0.01,'様式E-4-2'!R94*RANDBETWEEN(80,90)*0.01),'様式E-4-2'!R94+RANDBETWEEN(1,3)),0),0)&amp;"】")</f>
        <v/>
      </c>
      <c r="S94" s="687" t="str">
        <f ca="1">IF('様式E-4-2'!S94="","","【"&amp;ROUND(IFERROR(IF(ABS('様式E-4-2'!S94)&gt;=10,IF('様式E-4-2'!S94&gt;=0,'様式E-4-2'!S94*RANDBETWEEN(80,90)*0.01,'様式E-4-2'!S94*RANDBETWEEN(110,120)*0.01),'様式E-4-2'!S94-RANDBETWEEN(1,3)),0),0)&amp;"～"&amp;ROUND(IFERROR(IF(ABS('様式E-4-2'!S94)&gt;=10,IF('様式E-4-2'!S94&gt;=0,'様式E-4-2'!S94*RANDBETWEEN(110,120)*0.01,'様式E-4-2'!S94*RANDBETWEEN(80,90)*0.01),'様式E-4-2'!S94+RANDBETWEEN(1,3)),0),0)&amp;"】")</f>
        <v/>
      </c>
      <c r="T94" s="348" t="e">
        <f ca="1">IF('様式E-4-2'!T94="","","【"&amp;ROUND(IFERROR(IF(ABS('様式E-4-2'!T94)&gt;=0.1,IF('様式E-4-2'!T94&gt;=0,'様式E-4-2'!T94*RANDBETWEEN(80,90),'様式E-4-2'!T94*RANDBETWEEN(110,120)),('様式E-4-2'!T94)*100-RANDBETWEEN(3,7)),0),0)&amp;"%～"&amp;ROUND(IFERROR(IF(ABS('様式E-4-2'!T94)&gt;=0.1,IF('様式E-4-2'!T94&gt;=0,'様式E-4-2'!T94*RANDBETWEEN(110,120),'様式E-4-2'!T94*RANDBETWEEN(80,90)),('様式E-4-2'!T94)*100+RANDBETWEEN(3,7)),0),0)&amp;"%】")</f>
        <v>#DIV/0!</v>
      </c>
      <c r="U94" s="672" t="str">
        <f ca="1">IF('様式E-4-2'!U94="","","【"&amp;ROUND(IFERROR(IF(ABS('様式E-4-2'!U94)&gt;=10,IF('様式E-4-2'!U94&gt;=0,'様式E-4-2'!U94*RANDBETWEEN(80,90)*0.01,'様式E-4-2'!U94*RANDBETWEEN(110,120)*0.01),'様式E-4-2'!U94-RANDBETWEEN(1,3)),0),0)&amp;"～"&amp;ROUND(IFERROR(IF(ABS('様式E-4-2'!U94)&gt;=10,IF('様式E-4-2'!U94&gt;=0,'様式E-4-2'!U94*RANDBETWEEN(110,120)*0.01,'様式E-4-2'!U94*RANDBETWEEN(80,90)*0.01),'様式E-4-2'!U94+RANDBETWEEN(1,3)),0),0)&amp;"】")</f>
        <v/>
      </c>
      <c r="V94" s="672" t="str">
        <f ca="1">IF('様式E-4-2'!V94="","","【"&amp;ROUND(IFERROR(IF(ABS('様式E-4-2'!V94)&gt;=10,IF('様式E-4-2'!V94&gt;=0,'様式E-4-2'!V94*RANDBETWEEN(80,90)*0.01,'様式E-4-2'!V94*RANDBETWEEN(110,120)*0.01),'様式E-4-2'!V94-RANDBETWEEN(1,3)),0),0)&amp;"～"&amp;ROUND(IFERROR(IF(ABS('様式E-4-2'!V94)&gt;=10,IF('様式E-4-2'!V94&gt;=0,'様式E-4-2'!V94*RANDBETWEEN(110,120)*0.01,'様式E-4-2'!V94*RANDBETWEEN(80,90)*0.01),'様式E-4-2'!V94+RANDBETWEEN(1,3)),0),0)&amp;"】")</f>
        <v/>
      </c>
      <c r="W94" s="348" t="e">
        <f ca="1">IF('様式E-4-2'!W94="","","【"&amp;ROUND(IFERROR(IF(ABS('様式E-4-2'!W94)&gt;=0.1,IF('様式E-4-2'!W94&gt;=0,'様式E-4-2'!W94*RANDBETWEEN(80,90),'様式E-4-2'!W94*RANDBETWEEN(110,120)),('様式E-4-2'!W94)*100-RANDBETWEEN(3,7)),0),0)&amp;"%～"&amp;ROUND(IFERROR(IF(ABS('様式E-4-2'!W94)&gt;=0.1,IF('様式E-4-2'!W94&gt;=0,'様式E-4-2'!W94*RANDBETWEEN(110,120),'様式E-4-2'!W94*RANDBETWEEN(80,90)),('様式E-4-2'!W94)*100+RANDBETWEEN(3,7)),0),0)&amp;"%】")</f>
        <v>#VALUE!</v>
      </c>
      <c r="X94" s="684" t="str">
        <f ca="1">IF('様式E-4-2'!X94="","","【"&amp;ROUND(IFERROR(IF(ABS('様式E-4-2'!X94)&gt;=10,IF('様式E-4-2'!X94&gt;=0,'様式E-4-2'!X94*RANDBETWEEN(80,90)*0.01,'様式E-4-2'!X94*RANDBETWEEN(110,120)*0.01),'様式E-4-2'!X94-RANDBETWEEN(1,3)),0),0)&amp;"～"&amp;ROUND(IFERROR(IF(ABS('様式E-4-2'!X94)&gt;=10,IF('様式E-4-2'!X94&gt;=0,'様式E-4-2'!X94*RANDBETWEEN(110,120)*0.01,'様式E-4-2'!X94*RANDBETWEEN(80,90)*0.01),'様式E-4-2'!X94+RANDBETWEEN(1,3)),0),0)&amp;"】")</f>
        <v/>
      </c>
      <c r="Y94" s="685" t="str">
        <f ca="1">IF('様式E-4-2'!Y94="","","【"&amp;ROUND(IFERROR(IF(ABS('様式E-4-2'!Y94)&gt;=10,IF('様式E-4-2'!Y94&gt;=0,'様式E-4-2'!Y94*RANDBETWEEN(80,90)*0.01,'様式E-4-2'!Y94*RANDBETWEEN(110,120)*0.01),'様式E-4-2'!Y94-RANDBETWEEN(1,3)),0),0)&amp;"～"&amp;ROUND(IFERROR(IF(ABS('様式E-4-2'!Y94)&gt;=10,IF('様式E-4-2'!Y94&gt;=0,'様式E-4-2'!Y94*RANDBETWEEN(110,120)*0.01,'様式E-4-2'!Y94*RANDBETWEEN(80,90)*0.01),'様式E-4-2'!Y94+RANDBETWEEN(1,3)),0),0)&amp;"】")</f>
        <v/>
      </c>
      <c r="Z94" s="348" t="e">
        <f ca="1">IF('様式E-4-2'!Z94="","","【"&amp;ROUND(IFERROR(IF(ABS('様式E-4-2'!Z94)&gt;=0.1,IF('様式E-4-2'!Z94&gt;=0,'様式E-4-2'!Z94*RANDBETWEEN(80,90),'様式E-4-2'!Z94*RANDBETWEEN(110,120)),('様式E-4-2'!Z94)*100-RANDBETWEEN(3,7)),0),0)&amp;"%～"&amp;ROUND(IFERROR(IF(ABS('様式E-4-2'!Z94)&gt;=0.1,IF('様式E-4-2'!Z94&gt;=0,'様式E-4-2'!Z94*RANDBETWEEN(110,120),'様式E-4-2'!Z94*RANDBETWEEN(80,90)),('様式E-4-2'!Z94)*100+RANDBETWEEN(3,7)),0),0)&amp;"%】")</f>
        <v>#DIV/0!</v>
      </c>
      <c r="AA94" s="686" t="str">
        <f ca="1">IF('様式E-4-2'!AA94="","","【"&amp;ROUND(IFERROR(IF(ABS('様式E-4-2'!AA94)&gt;=10,IF('様式E-4-2'!AA94&gt;=0,'様式E-4-2'!AA94*RANDBETWEEN(80,90)*0.01,'様式E-4-2'!AA94*RANDBETWEEN(110,120)*0.01),'様式E-4-2'!AA94-RANDBETWEEN(1,3)),0),0)&amp;"～"&amp;ROUND(IFERROR(IF(ABS('様式E-4-2'!AA94)&gt;=10,IF('様式E-4-2'!AA94&gt;=0,'様式E-4-2'!AA94*RANDBETWEEN(110,120)*0.01,'様式E-4-2'!AA94*RANDBETWEEN(80,90)*0.01),'様式E-4-2'!AA94+RANDBETWEEN(1,3)),0),0)&amp;"】")</f>
        <v/>
      </c>
      <c r="AB94" s="686" t="str">
        <f ca="1">IF('様式E-4-2'!AB94="","","【"&amp;ROUND(IFERROR(IF(ABS('様式E-4-2'!AB94)&gt;=10,IF('様式E-4-2'!AB94&gt;=0,'様式E-4-2'!AB94*RANDBETWEEN(80,90)*0.01,'様式E-4-2'!AB94*RANDBETWEEN(110,120)*0.01),'様式E-4-2'!AB94-RANDBETWEEN(1,3)),0),0)&amp;"～"&amp;ROUND(IFERROR(IF(ABS('様式E-4-2'!AB94)&gt;=10,IF('様式E-4-2'!AB94&gt;=0,'様式E-4-2'!AB94*RANDBETWEEN(110,120)*0.01,'様式E-4-2'!AB94*RANDBETWEEN(80,90)*0.01),'様式E-4-2'!AB94+RANDBETWEEN(1,3)),0),0)&amp;"】")</f>
        <v/>
      </c>
      <c r="AC94" s="348" t="e">
        <f ca="1">IF('様式E-4-2'!AC94="","","【"&amp;ROUND(IFERROR(IF(ABS('様式E-4-2'!AC94)&gt;=0.1,IF('様式E-4-2'!AC94&gt;=0,'様式E-4-2'!AC94*RANDBETWEEN(80,90),'様式E-4-2'!AC94*RANDBETWEEN(110,120)),('様式E-4-2'!AC94)*100-RANDBETWEEN(3,7)),0),0)&amp;"%～"&amp;ROUND(IFERROR(IF(ABS('様式E-4-2'!AC94)&gt;=0.1,IF('様式E-4-2'!AC94&gt;=0,'様式E-4-2'!AC94*RANDBETWEEN(110,120),'様式E-4-2'!AC94*RANDBETWEEN(80,90)),('様式E-4-2'!AC94)*100+RANDBETWEEN(3,7)),0),0)&amp;"%】")</f>
        <v>#DIV/0!</v>
      </c>
      <c r="AD94" s="686" t="str">
        <f ca="1">IF('様式E-4-2'!AD94="","","【"&amp;ROUND(IFERROR(IF(ABS('様式E-4-2'!AD94)&gt;=10,IF('様式E-4-2'!AD94&gt;=0,'様式E-4-2'!AD94*RANDBETWEEN(80,90)*0.01,'様式E-4-2'!AD94*RANDBETWEEN(110,120)*0.01),'様式E-4-2'!AD94-RANDBETWEEN(1,3)),0),0)&amp;"～"&amp;ROUND(IFERROR(IF(ABS('様式E-4-2'!AD94)&gt;=10,IF('様式E-4-2'!AD94&gt;=0,'様式E-4-2'!AD94*RANDBETWEEN(110,120)*0.01,'様式E-4-2'!AD94*RANDBETWEEN(80,90)*0.01),'様式E-4-2'!AD94+RANDBETWEEN(1,3)),0),0)&amp;"】")</f>
        <v/>
      </c>
      <c r="AE94" s="686" t="str">
        <f ca="1">IF('様式E-4-2'!AE94="","","【"&amp;ROUND(IFERROR(IF(ABS('様式E-4-2'!AE94)&gt;=10,IF('様式E-4-2'!AE94&gt;=0,'様式E-4-2'!AE94*RANDBETWEEN(80,90)*0.01,'様式E-4-2'!AE94*RANDBETWEEN(110,120)*0.01),'様式E-4-2'!AE94-RANDBETWEEN(1,3)),0),0)&amp;"～"&amp;ROUND(IFERROR(IF(ABS('様式E-4-2'!AE94)&gt;=10,IF('様式E-4-2'!AE94&gt;=0,'様式E-4-2'!AE94*RANDBETWEEN(110,120)*0.01,'様式E-4-2'!AE94*RANDBETWEEN(80,90)*0.01),'様式E-4-2'!AE94+RANDBETWEEN(1,3)),0),0)&amp;"】")</f>
        <v/>
      </c>
      <c r="AF94" s="348" t="e">
        <f ca="1">IF('様式E-4-2'!AF94="","","【"&amp;ROUND(IFERROR(IF(ABS('様式E-4-2'!AF94)&gt;=0.1,IF('様式E-4-2'!AF94&gt;=0,'様式E-4-2'!AF94*RANDBETWEEN(80,90),'様式E-4-2'!AF94*RANDBETWEEN(110,120)),('様式E-4-2'!AF94)*100-RANDBETWEEN(3,7)),0),0)&amp;"%～"&amp;ROUND(IFERROR(IF(ABS('様式E-4-2'!AF94)&gt;=0.1,IF('様式E-4-2'!AF94&gt;=0,'様式E-4-2'!AF94*RANDBETWEEN(110,120),'様式E-4-2'!AF94*RANDBETWEEN(80,90)),('様式E-4-2'!AF94)*100+RANDBETWEEN(3,7)),0),0)&amp;"%】")</f>
        <v>#DIV/0!</v>
      </c>
      <c r="AG94" s="686" t="str">
        <f ca="1">IF('様式E-4-2'!AG94="","","【"&amp;ROUND(IFERROR(IF(ABS('様式E-4-2'!AG94)&gt;=10,IF('様式E-4-2'!AG94&gt;=0,'様式E-4-2'!AG94*RANDBETWEEN(80,90)*0.01,'様式E-4-2'!AG94*RANDBETWEEN(110,120)*0.01),'様式E-4-2'!AG94-RANDBETWEEN(1,3)),0),0)&amp;"～"&amp;ROUND(IFERROR(IF(ABS('様式E-4-2'!AG94)&gt;=10,IF('様式E-4-2'!AG94&gt;=0,'様式E-4-2'!AG94*RANDBETWEEN(110,120)*0.01,'様式E-4-2'!AG94*RANDBETWEEN(80,90)*0.01),'様式E-4-2'!AG94+RANDBETWEEN(1,3)),0),0)&amp;"】")</f>
        <v/>
      </c>
      <c r="AH94" s="687" t="str">
        <f ca="1">IF('様式E-4-2'!AH94="","","【"&amp;ROUND(IFERROR(IF(ABS('様式E-4-2'!AH94)&gt;=10,IF('様式E-4-2'!AH94&gt;=0,'様式E-4-2'!AH94*RANDBETWEEN(80,90)*0.01,'様式E-4-2'!AH94*RANDBETWEEN(110,120)*0.01),'様式E-4-2'!AH94-RANDBETWEEN(1,3)),0),0)&amp;"～"&amp;ROUND(IFERROR(IF(ABS('様式E-4-2'!AH94)&gt;=10,IF('様式E-4-2'!AH94&gt;=0,'様式E-4-2'!AH94*RANDBETWEEN(110,120)*0.01,'様式E-4-2'!AH94*RANDBETWEEN(80,90)*0.01),'様式E-4-2'!AH94+RANDBETWEEN(1,3)),0),0)&amp;"】")</f>
        <v/>
      </c>
      <c r="AI94" s="348" t="e">
        <f ca="1">IF('様式E-4-2'!AI94="","","【"&amp;ROUND(IFERROR(IF(ABS('様式E-4-2'!AI94)&gt;=0.1,IF('様式E-4-2'!AI94&gt;=0,'様式E-4-2'!AI94*RANDBETWEEN(80,90),'様式E-4-2'!AI94*RANDBETWEEN(110,120)),('様式E-4-2'!AI94)*100-RANDBETWEEN(3,7)),0),0)&amp;"%～"&amp;ROUND(IFERROR(IF(ABS('様式E-4-2'!AI94)&gt;=0.1,IF('様式E-4-2'!AI94&gt;=0,'様式E-4-2'!AI94*RANDBETWEEN(110,120),'様式E-4-2'!AI94*RANDBETWEEN(80,90)),('様式E-4-2'!AI94)*100+RANDBETWEEN(3,7)),0),0)&amp;"%】")</f>
        <v>#DIV/0!</v>
      </c>
      <c r="AJ94" s="672" t="str">
        <f ca="1">IF('様式E-4-2'!AJ94="","","【"&amp;ROUND(IFERROR(IF(ABS('様式E-4-2'!AJ94)&gt;=10,IF('様式E-4-2'!AJ94&gt;=0,'様式E-4-2'!AJ94*RANDBETWEEN(80,90)*0.01,'様式E-4-2'!AJ94*RANDBETWEEN(110,120)*0.01),'様式E-4-2'!AJ94-RANDBETWEEN(1,3)),0),0)&amp;"～"&amp;ROUND(IFERROR(IF(ABS('様式E-4-2'!AJ94)&gt;=10,IF('様式E-4-2'!AJ94&gt;=0,'様式E-4-2'!AJ94*RANDBETWEEN(110,120)*0.01,'様式E-4-2'!AJ94*RANDBETWEEN(80,90)*0.01),'様式E-4-2'!AJ94+RANDBETWEEN(1,3)),0),0)&amp;"】")</f>
        <v/>
      </c>
      <c r="AK94" s="672" t="str">
        <f ca="1">IF('様式E-4-2'!AK94="","","【"&amp;ROUND(IFERROR(IF(ABS('様式E-4-2'!AK94)&gt;=10,IF('様式E-4-2'!AK94&gt;=0,'様式E-4-2'!AK94*RANDBETWEEN(80,90)*0.01,'様式E-4-2'!AK94*RANDBETWEEN(110,120)*0.01),'様式E-4-2'!AK94-RANDBETWEEN(1,3)),0),0)&amp;"～"&amp;ROUND(IFERROR(IF(ABS('様式E-4-2'!AK94)&gt;=10,IF('様式E-4-2'!AK94&gt;=0,'様式E-4-2'!AK94*RANDBETWEEN(110,120)*0.01,'様式E-4-2'!AK94*RANDBETWEEN(80,90)*0.01),'様式E-4-2'!AK94+RANDBETWEEN(1,3)),0),0)&amp;"】")</f>
        <v/>
      </c>
      <c r="AL94" s="350" t="e">
        <f ca="1">IF('様式E-4-2'!AL94="","","【"&amp;ROUND(IFERROR(IF(ABS('様式E-4-2'!AL94)&gt;=0.1,IF('様式E-4-2'!AL94&gt;=0,'様式E-4-2'!AL94*RANDBETWEEN(80,90),'様式E-4-2'!AL94*RANDBETWEEN(110,120)),('様式E-4-2'!AL94)*100-RANDBETWEEN(3,7)),0),0)&amp;"%～"&amp;ROUND(IFERROR(IF(ABS('様式E-4-2'!AL94)&gt;=0.1,IF('様式E-4-2'!AL94&gt;=0,'様式E-4-2'!AL94*RANDBETWEEN(110,120),'様式E-4-2'!AL94*RANDBETWEEN(80,90)),('様式E-4-2'!AL94)*100+RANDBETWEEN(3,7)),0),0)&amp;"%】")</f>
        <v>#VALUE!</v>
      </c>
      <c r="AM94" s="644"/>
      <c r="AN94" s="644"/>
      <c r="AO94" s="644"/>
    </row>
    <row r="95" spans="2:41" ht="27" customHeight="1">
      <c r="B95" s="661"/>
      <c r="C95" s="659" t="s">
        <v>384</v>
      </c>
      <c r="D95" s="1045" t="str">
        <f>IF('様式E-4-2'!D95:G95="","",'様式E-4-2'!D95:G95)</f>
        <v/>
      </c>
      <c r="E95" s="1045"/>
      <c r="F95" s="1045"/>
      <c r="G95" s="1045"/>
      <c r="H95" s="683" t="str">
        <f>IF('様式E-4-2'!H95="","",'様式E-4-2'!H95)</f>
        <v/>
      </c>
      <c r="I95" s="684" t="str">
        <f ca="1">IF('様式E-4-2'!I95="","","【"&amp;ROUND(IFERROR(IF(ABS('様式E-4-2'!I95)&gt;=10,IF('様式E-4-2'!I95&gt;=0,'様式E-4-2'!I95*RANDBETWEEN(80,90)*0.01,'様式E-4-2'!I95*RANDBETWEEN(110,120)*0.01),'様式E-4-2'!I95-RANDBETWEEN(1,3)),0),0)&amp;"～"&amp;ROUND(IFERROR(IF(ABS('様式E-4-2'!I95)&gt;=10,IF('様式E-4-2'!I95&gt;=0,'様式E-4-2'!I95*RANDBETWEEN(110,120)*0.01,'様式E-4-2'!I95*RANDBETWEEN(80,90)*0.01),'様式E-4-2'!I95+RANDBETWEEN(1,3)),0),0)&amp;"】")</f>
        <v/>
      </c>
      <c r="J95" s="685" t="str">
        <f ca="1">IF('様式E-4-2'!J95="","","【"&amp;ROUND(IFERROR(IF(ABS('様式E-4-2'!J95)&gt;=10,IF('様式E-4-2'!J95&gt;=0,'様式E-4-2'!J95*RANDBETWEEN(80,90)*0.01,'様式E-4-2'!J95*RANDBETWEEN(110,120)*0.01),'様式E-4-2'!J95-RANDBETWEEN(1,3)),0),0)&amp;"～"&amp;ROUND(IFERROR(IF(ABS('様式E-4-2'!J95)&gt;=10,IF('様式E-4-2'!J95&gt;=0,'様式E-4-2'!J95*RANDBETWEEN(110,120)*0.01,'様式E-4-2'!J95*RANDBETWEEN(80,90)*0.01),'様式E-4-2'!J95+RANDBETWEEN(1,3)),0),0)&amp;"】")</f>
        <v/>
      </c>
      <c r="K95" s="348" t="e">
        <f ca="1">IF('様式E-4-2'!K95="","","【"&amp;ROUND(IFERROR(IF(ABS('様式E-4-2'!K95)&gt;=0.1,IF('様式E-4-2'!K95&gt;=0,'様式E-4-2'!K95*RANDBETWEEN(80,90),'様式E-4-2'!K95*RANDBETWEEN(110,120)),('様式E-4-2'!K95)*100-RANDBETWEEN(3,7)),0),0)&amp;"%～"&amp;ROUND(IFERROR(IF(ABS('様式E-4-2'!K95)&gt;=0.1,IF('様式E-4-2'!K95&gt;=0,'様式E-4-2'!K95*RANDBETWEEN(110,120),'様式E-4-2'!K95*RANDBETWEEN(80,90)),('様式E-4-2'!K95)*100+RANDBETWEEN(3,7)),0),0)&amp;"%】")</f>
        <v>#DIV/0!</v>
      </c>
      <c r="L95" s="686" t="str">
        <f ca="1">IF('様式E-4-2'!L95="","","【"&amp;ROUND(IFERROR(IF(ABS('様式E-4-2'!L95)&gt;=10,IF('様式E-4-2'!L95&gt;=0,'様式E-4-2'!L95*RANDBETWEEN(80,90)*0.01,'様式E-4-2'!L95*RANDBETWEEN(110,120)*0.01),'様式E-4-2'!L95-RANDBETWEEN(1,3)),0),0)&amp;"～"&amp;ROUND(IFERROR(IF(ABS('様式E-4-2'!L95)&gt;=10,IF('様式E-4-2'!L95&gt;=0,'様式E-4-2'!L95*RANDBETWEEN(110,120)*0.01,'様式E-4-2'!L95*RANDBETWEEN(80,90)*0.01),'様式E-4-2'!L95+RANDBETWEEN(1,3)),0),0)&amp;"】")</f>
        <v/>
      </c>
      <c r="M95" s="686" t="str">
        <f ca="1">IF('様式E-4-2'!M95="","","【"&amp;ROUND(IFERROR(IF(ABS('様式E-4-2'!M95)&gt;=10,IF('様式E-4-2'!M95&gt;=0,'様式E-4-2'!M95*RANDBETWEEN(80,90)*0.01,'様式E-4-2'!M95*RANDBETWEEN(110,120)*0.01),'様式E-4-2'!M95-RANDBETWEEN(1,3)),0),0)&amp;"～"&amp;ROUND(IFERROR(IF(ABS('様式E-4-2'!M95)&gt;=10,IF('様式E-4-2'!M95&gt;=0,'様式E-4-2'!M95*RANDBETWEEN(110,120)*0.01,'様式E-4-2'!M95*RANDBETWEEN(80,90)*0.01),'様式E-4-2'!M95+RANDBETWEEN(1,3)),0),0)&amp;"】")</f>
        <v/>
      </c>
      <c r="N95" s="348" t="e">
        <f ca="1">IF('様式E-4-2'!N95="","","【"&amp;ROUND(IFERROR(IF(ABS('様式E-4-2'!N95)&gt;=0.1,IF('様式E-4-2'!N95&gt;=0,'様式E-4-2'!N95*RANDBETWEEN(80,90),'様式E-4-2'!N95*RANDBETWEEN(110,120)),('様式E-4-2'!N95)*100-RANDBETWEEN(3,7)),0),0)&amp;"%～"&amp;ROUND(IFERROR(IF(ABS('様式E-4-2'!N95)&gt;=0.1,IF('様式E-4-2'!N95&gt;=0,'様式E-4-2'!N95*RANDBETWEEN(110,120),'様式E-4-2'!N95*RANDBETWEEN(80,90)),('様式E-4-2'!N95)*100+RANDBETWEEN(3,7)),0),0)&amp;"%】")</f>
        <v>#DIV/0!</v>
      </c>
      <c r="O95" s="686" t="str">
        <f ca="1">IF('様式E-4-2'!O95="","","【"&amp;ROUND(IFERROR(IF(ABS('様式E-4-2'!O95)&gt;=10,IF('様式E-4-2'!O95&gt;=0,'様式E-4-2'!O95*RANDBETWEEN(80,90)*0.01,'様式E-4-2'!O95*RANDBETWEEN(110,120)*0.01),'様式E-4-2'!O95-RANDBETWEEN(1,3)),0),0)&amp;"～"&amp;ROUND(IFERROR(IF(ABS('様式E-4-2'!O95)&gt;=10,IF('様式E-4-2'!O95&gt;=0,'様式E-4-2'!O95*RANDBETWEEN(110,120)*0.01,'様式E-4-2'!O95*RANDBETWEEN(80,90)*0.01),'様式E-4-2'!O95+RANDBETWEEN(1,3)),0),0)&amp;"】")</f>
        <v/>
      </c>
      <c r="P95" s="686" t="str">
        <f ca="1">IF('様式E-4-2'!P95="","","【"&amp;ROUND(IFERROR(IF(ABS('様式E-4-2'!P95)&gt;=10,IF('様式E-4-2'!P95&gt;=0,'様式E-4-2'!P95*RANDBETWEEN(80,90)*0.01,'様式E-4-2'!P95*RANDBETWEEN(110,120)*0.01),'様式E-4-2'!P95-RANDBETWEEN(1,3)),0),0)&amp;"～"&amp;ROUND(IFERROR(IF(ABS('様式E-4-2'!P95)&gt;=10,IF('様式E-4-2'!P95&gt;=0,'様式E-4-2'!P95*RANDBETWEEN(110,120)*0.01,'様式E-4-2'!P95*RANDBETWEEN(80,90)*0.01),'様式E-4-2'!P95+RANDBETWEEN(1,3)),0),0)&amp;"】")</f>
        <v/>
      </c>
      <c r="Q95" s="348" t="e">
        <f ca="1">IF('様式E-4-2'!Q95="","","【"&amp;ROUND(IFERROR(IF(ABS('様式E-4-2'!Q95)&gt;=0.1,IF('様式E-4-2'!Q95&gt;=0,'様式E-4-2'!Q95*RANDBETWEEN(80,90),'様式E-4-2'!Q95*RANDBETWEEN(110,120)),('様式E-4-2'!Q95)*100-RANDBETWEEN(3,7)),0),0)&amp;"%～"&amp;ROUND(IFERROR(IF(ABS('様式E-4-2'!Q95)&gt;=0.1,IF('様式E-4-2'!Q95&gt;=0,'様式E-4-2'!Q95*RANDBETWEEN(110,120),'様式E-4-2'!Q95*RANDBETWEEN(80,90)),('様式E-4-2'!Q95)*100+RANDBETWEEN(3,7)),0),0)&amp;"%】")</f>
        <v>#DIV/0!</v>
      </c>
      <c r="R95" s="686" t="str">
        <f ca="1">IF('様式E-4-2'!R95="","","【"&amp;ROUND(IFERROR(IF(ABS('様式E-4-2'!R95)&gt;=10,IF('様式E-4-2'!R95&gt;=0,'様式E-4-2'!R95*RANDBETWEEN(80,90)*0.01,'様式E-4-2'!R95*RANDBETWEEN(110,120)*0.01),'様式E-4-2'!R95-RANDBETWEEN(1,3)),0),0)&amp;"～"&amp;ROUND(IFERROR(IF(ABS('様式E-4-2'!R95)&gt;=10,IF('様式E-4-2'!R95&gt;=0,'様式E-4-2'!R95*RANDBETWEEN(110,120)*0.01,'様式E-4-2'!R95*RANDBETWEEN(80,90)*0.01),'様式E-4-2'!R95+RANDBETWEEN(1,3)),0),0)&amp;"】")</f>
        <v/>
      </c>
      <c r="S95" s="687" t="str">
        <f ca="1">IF('様式E-4-2'!S95="","","【"&amp;ROUND(IFERROR(IF(ABS('様式E-4-2'!S95)&gt;=10,IF('様式E-4-2'!S95&gt;=0,'様式E-4-2'!S95*RANDBETWEEN(80,90)*0.01,'様式E-4-2'!S95*RANDBETWEEN(110,120)*0.01),'様式E-4-2'!S95-RANDBETWEEN(1,3)),0),0)&amp;"～"&amp;ROUND(IFERROR(IF(ABS('様式E-4-2'!S95)&gt;=10,IF('様式E-4-2'!S95&gt;=0,'様式E-4-2'!S95*RANDBETWEEN(110,120)*0.01,'様式E-4-2'!S95*RANDBETWEEN(80,90)*0.01),'様式E-4-2'!S95+RANDBETWEEN(1,3)),0),0)&amp;"】")</f>
        <v/>
      </c>
      <c r="T95" s="348" t="e">
        <f ca="1">IF('様式E-4-2'!T95="","","【"&amp;ROUND(IFERROR(IF(ABS('様式E-4-2'!T95)&gt;=0.1,IF('様式E-4-2'!T95&gt;=0,'様式E-4-2'!T95*RANDBETWEEN(80,90),'様式E-4-2'!T95*RANDBETWEEN(110,120)),('様式E-4-2'!T95)*100-RANDBETWEEN(3,7)),0),0)&amp;"%～"&amp;ROUND(IFERROR(IF(ABS('様式E-4-2'!T95)&gt;=0.1,IF('様式E-4-2'!T95&gt;=0,'様式E-4-2'!T95*RANDBETWEEN(110,120),'様式E-4-2'!T95*RANDBETWEEN(80,90)),('様式E-4-2'!T95)*100+RANDBETWEEN(3,7)),0),0)&amp;"%】")</f>
        <v>#DIV/0!</v>
      </c>
      <c r="U95" s="672" t="str">
        <f ca="1">IF('様式E-4-2'!U95="","","【"&amp;ROUND(IFERROR(IF(ABS('様式E-4-2'!U95)&gt;=10,IF('様式E-4-2'!U95&gt;=0,'様式E-4-2'!U95*RANDBETWEEN(80,90)*0.01,'様式E-4-2'!U95*RANDBETWEEN(110,120)*0.01),'様式E-4-2'!U95-RANDBETWEEN(1,3)),0),0)&amp;"～"&amp;ROUND(IFERROR(IF(ABS('様式E-4-2'!U95)&gt;=10,IF('様式E-4-2'!U95&gt;=0,'様式E-4-2'!U95*RANDBETWEEN(110,120)*0.01,'様式E-4-2'!U95*RANDBETWEEN(80,90)*0.01),'様式E-4-2'!U95+RANDBETWEEN(1,3)),0),0)&amp;"】")</f>
        <v/>
      </c>
      <c r="V95" s="672" t="str">
        <f ca="1">IF('様式E-4-2'!V95="","","【"&amp;ROUND(IFERROR(IF(ABS('様式E-4-2'!V95)&gt;=10,IF('様式E-4-2'!V95&gt;=0,'様式E-4-2'!V95*RANDBETWEEN(80,90)*0.01,'様式E-4-2'!V95*RANDBETWEEN(110,120)*0.01),'様式E-4-2'!V95-RANDBETWEEN(1,3)),0),0)&amp;"～"&amp;ROUND(IFERROR(IF(ABS('様式E-4-2'!V95)&gt;=10,IF('様式E-4-2'!V95&gt;=0,'様式E-4-2'!V95*RANDBETWEEN(110,120)*0.01,'様式E-4-2'!V95*RANDBETWEEN(80,90)*0.01),'様式E-4-2'!V95+RANDBETWEEN(1,3)),0),0)&amp;"】")</f>
        <v/>
      </c>
      <c r="W95" s="348" t="e">
        <f ca="1">IF('様式E-4-2'!W95="","","【"&amp;ROUND(IFERROR(IF(ABS('様式E-4-2'!W95)&gt;=0.1,IF('様式E-4-2'!W95&gt;=0,'様式E-4-2'!W95*RANDBETWEEN(80,90),'様式E-4-2'!W95*RANDBETWEEN(110,120)),('様式E-4-2'!W95)*100-RANDBETWEEN(3,7)),0),0)&amp;"%～"&amp;ROUND(IFERROR(IF(ABS('様式E-4-2'!W95)&gt;=0.1,IF('様式E-4-2'!W95&gt;=0,'様式E-4-2'!W95*RANDBETWEEN(110,120),'様式E-4-2'!W95*RANDBETWEEN(80,90)),('様式E-4-2'!W95)*100+RANDBETWEEN(3,7)),0),0)&amp;"%】")</f>
        <v>#VALUE!</v>
      </c>
      <c r="X95" s="684" t="str">
        <f ca="1">IF('様式E-4-2'!X95="","","【"&amp;ROUND(IFERROR(IF(ABS('様式E-4-2'!X95)&gt;=10,IF('様式E-4-2'!X95&gt;=0,'様式E-4-2'!X95*RANDBETWEEN(80,90)*0.01,'様式E-4-2'!X95*RANDBETWEEN(110,120)*0.01),'様式E-4-2'!X95-RANDBETWEEN(1,3)),0),0)&amp;"～"&amp;ROUND(IFERROR(IF(ABS('様式E-4-2'!X95)&gt;=10,IF('様式E-4-2'!X95&gt;=0,'様式E-4-2'!X95*RANDBETWEEN(110,120)*0.01,'様式E-4-2'!X95*RANDBETWEEN(80,90)*0.01),'様式E-4-2'!X95+RANDBETWEEN(1,3)),0),0)&amp;"】")</f>
        <v/>
      </c>
      <c r="Y95" s="685" t="str">
        <f ca="1">IF('様式E-4-2'!Y95="","","【"&amp;ROUND(IFERROR(IF(ABS('様式E-4-2'!Y95)&gt;=10,IF('様式E-4-2'!Y95&gt;=0,'様式E-4-2'!Y95*RANDBETWEEN(80,90)*0.01,'様式E-4-2'!Y95*RANDBETWEEN(110,120)*0.01),'様式E-4-2'!Y95-RANDBETWEEN(1,3)),0),0)&amp;"～"&amp;ROUND(IFERROR(IF(ABS('様式E-4-2'!Y95)&gt;=10,IF('様式E-4-2'!Y95&gt;=0,'様式E-4-2'!Y95*RANDBETWEEN(110,120)*0.01,'様式E-4-2'!Y95*RANDBETWEEN(80,90)*0.01),'様式E-4-2'!Y95+RANDBETWEEN(1,3)),0),0)&amp;"】")</f>
        <v/>
      </c>
      <c r="Z95" s="348" t="e">
        <f ca="1">IF('様式E-4-2'!Z95="","","【"&amp;ROUND(IFERROR(IF(ABS('様式E-4-2'!Z95)&gt;=0.1,IF('様式E-4-2'!Z95&gt;=0,'様式E-4-2'!Z95*RANDBETWEEN(80,90),'様式E-4-2'!Z95*RANDBETWEEN(110,120)),('様式E-4-2'!Z95)*100-RANDBETWEEN(3,7)),0),0)&amp;"%～"&amp;ROUND(IFERROR(IF(ABS('様式E-4-2'!Z95)&gt;=0.1,IF('様式E-4-2'!Z95&gt;=0,'様式E-4-2'!Z95*RANDBETWEEN(110,120),'様式E-4-2'!Z95*RANDBETWEEN(80,90)),('様式E-4-2'!Z95)*100+RANDBETWEEN(3,7)),0),0)&amp;"%】")</f>
        <v>#DIV/0!</v>
      </c>
      <c r="AA95" s="686" t="str">
        <f ca="1">IF('様式E-4-2'!AA95="","","【"&amp;ROUND(IFERROR(IF(ABS('様式E-4-2'!AA95)&gt;=10,IF('様式E-4-2'!AA95&gt;=0,'様式E-4-2'!AA95*RANDBETWEEN(80,90)*0.01,'様式E-4-2'!AA95*RANDBETWEEN(110,120)*0.01),'様式E-4-2'!AA95-RANDBETWEEN(1,3)),0),0)&amp;"～"&amp;ROUND(IFERROR(IF(ABS('様式E-4-2'!AA95)&gt;=10,IF('様式E-4-2'!AA95&gt;=0,'様式E-4-2'!AA95*RANDBETWEEN(110,120)*0.01,'様式E-4-2'!AA95*RANDBETWEEN(80,90)*0.01),'様式E-4-2'!AA95+RANDBETWEEN(1,3)),0),0)&amp;"】")</f>
        <v/>
      </c>
      <c r="AB95" s="686" t="str">
        <f ca="1">IF('様式E-4-2'!AB95="","","【"&amp;ROUND(IFERROR(IF(ABS('様式E-4-2'!AB95)&gt;=10,IF('様式E-4-2'!AB95&gt;=0,'様式E-4-2'!AB95*RANDBETWEEN(80,90)*0.01,'様式E-4-2'!AB95*RANDBETWEEN(110,120)*0.01),'様式E-4-2'!AB95-RANDBETWEEN(1,3)),0),0)&amp;"～"&amp;ROUND(IFERROR(IF(ABS('様式E-4-2'!AB95)&gt;=10,IF('様式E-4-2'!AB95&gt;=0,'様式E-4-2'!AB95*RANDBETWEEN(110,120)*0.01,'様式E-4-2'!AB95*RANDBETWEEN(80,90)*0.01),'様式E-4-2'!AB95+RANDBETWEEN(1,3)),0),0)&amp;"】")</f>
        <v/>
      </c>
      <c r="AC95" s="348" t="e">
        <f ca="1">IF('様式E-4-2'!AC95="","","【"&amp;ROUND(IFERROR(IF(ABS('様式E-4-2'!AC95)&gt;=0.1,IF('様式E-4-2'!AC95&gt;=0,'様式E-4-2'!AC95*RANDBETWEEN(80,90),'様式E-4-2'!AC95*RANDBETWEEN(110,120)),('様式E-4-2'!AC95)*100-RANDBETWEEN(3,7)),0),0)&amp;"%～"&amp;ROUND(IFERROR(IF(ABS('様式E-4-2'!AC95)&gt;=0.1,IF('様式E-4-2'!AC95&gt;=0,'様式E-4-2'!AC95*RANDBETWEEN(110,120),'様式E-4-2'!AC95*RANDBETWEEN(80,90)),('様式E-4-2'!AC95)*100+RANDBETWEEN(3,7)),0),0)&amp;"%】")</f>
        <v>#DIV/0!</v>
      </c>
      <c r="AD95" s="686" t="str">
        <f ca="1">IF('様式E-4-2'!AD95="","","【"&amp;ROUND(IFERROR(IF(ABS('様式E-4-2'!AD95)&gt;=10,IF('様式E-4-2'!AD95&gt;=0,'様式E-4-2'!AD95*RANDBETWEEN(80,90)*0.01,'様式E-4-2'!AD95*RANDBETWEEN(110,120)*0.01),'様式E-4-2'!AD95-RANDBETWEEN(1,3)),0),0)&amp;"～"&amp;ROUND(IFERROR(IF(ABS('様式E-4-2'!AD95)&gt;=10,IF('様式E-4-2'!AD95&gt;=0,'様式E-4-2'!AD95*RANDBETWEEN(110,120)*0.01,'様式E-4-2'!AD95*RANDBETWEEN(80,90)*0.01),'様式E-4-2'!AD95+RANDBETWEEN(1,3)),0),0)&amp;"】")</f>
        <v/>
      </c>
      <c r="AE95" s="686" t="str">
        <f ca="1">IF('様式E-4-2'!AE95="","","【"&amp;ROUND(IFERROR(IF(ABS('様式E-4-2'!AE95)&gt;=10,IF('様式E-4-2'!AE95&gt;=0,'様式E-4-2'!AE95*RANDBETWEEN(80,90)*0.01,'様式E-4-2'!AE95*RANDBETWEEN(110,120)*0.01),'様式E-4-2'!AE95-RANDBETWEEN(1,3)),0),0)&amp;"～"&amp;ROUND(IFERROR(IF(ABS('様式E-4-2'!AE95)&gt;=10,IF('様式E-4-2'!AE95&gt;=0,'様式E-4-2'!AE95*RANDBETWEEN(110,120)*0.01,'様式E-4-2'!AE95*RANDBETWEEN(80,90)*0.01),'様式E-4-2'!AE95+RANDBETWEEN(1,3)),0),0)&amp;"】")</f>
        <v/>
      </c>
      <c r="AF95" s="348" t="e">
        <f ca="1">IF('様式E-4-2'!AF95="","","【"&amp;ROUND(IFERROR(IF(ABS('様式E-4-2'!AF95)&gt;=0.1,IF('様式E-4-2'!AF95&gt;=0,'様式E-4-2'!AF95*RANDBETWEEN(80,90),'様式E-4-2'!AF95*RANDBETWEEN(110,120)),('様式E-4-2'!AF95)*100-RANDBETWEEN(3,7)),0),0)&amp;"%～"&amp;ROUND(IFERROR(IF(ABS('様式E-4-2'!AF95)&gt;=0.1,IF('様式E-4-2'!AF95&gt;=0,'様式E-4-2'!AF95*RANDBETWEEN(110,120),'様式E-4-2'!AF95*RANDBETWEEN(80,90)),('様式E-4-2'!AF95)*100+RANDBETWEEN(3,7)),0),0)&amp;"%】")</f>
        <v>#DIV/0!</v>
      </c>
      <c r="AG95" s="686" t="str">
        <f ca="1">IF('様式E-4-2'!AG95="","","【"&amp;ROUND(IFERROR(IF(ABS('様式E-4-2'!AG95)&gt;=10,IF('様式E-4-2'!AG95&gt;=0,'様式E-4-2'!AG95*RANDBETWEEN(80,90)*0.01,'様式E-4-2'!AG95*RANDBETWEEN(110,120)*0.01),'様式E-4-2'!AG95-RANDBETWEEN(1,3)),0),0)&amp;"～"&amp;ROUND(IFERROR(IF(ABS('様式E-4-2'!AG95)&gt;=10,IF('様式E-4-2'!AG95&gt;=0,'様式E-4-2'!AG95*RANDBETWEEN(110,120)*0.01,'様式E-4-2'!AG95*RANDBETWEEN(80,90)*0.01),'様式E-4-2'!AG95+RANDBETWEEN(1,3)),0),0)&amp;"】")</f>
        <v/>
      </c>
      <c r="AH95" s="687" t="str">
        <f ca="1">IF('様式E-4-2'!AH95="","","【"&amp;ROUND(IFERROR(IF(ABS('様式E-4-2'!AH95)&gt;=10,IF('様式E-4-2'!AH95&gt;=0,'様式E-4-2'!AH95*RANDBETWEEN(80,90)*0.01,'様式E-4-2'!AH95*RANDBETWEEN(110,120)*0.01),'様式E-4-2'!AH95-RANDBETWEEN(1,3)),0),0)&amp;"～"&amp;ROUND(IFERROR(IF(ABS('様式E-4-2'!AH95)&gt;=10,IF('様式E-4-2'!AH95&gt;=0,'様式E-4-2'!AH95*RANDBETWEEN(110,120)*0.01,'様式E-4-2'!AH95*RANDBETWEEN(80,90)*0.01),'様式E-4-2'!AH95+RANDBETWEEN(1,3)),0),0)&amp;"】")</f>
        <v/>
      </c>
      <c r="AI95" s="348" t="e">
        <f ca="1">IF('様式E-4-2'!AI95="","","【"&amp;ROUND(IFERROR(IF(ABS('様式E-4-2'!AI95)&gt;=0.1,IF('様式E-4-2'!AI95&gt;=0,'様式E-4-2'!AI95*RANDBETWEEN(80,90),'様式E-4-2'!AI95*RANDBETWEEN(110,120)),('様式E-4-2'!AI95)*100-RANDBETWEEN(3,7)),0),0)&amp;"%～"&amp;ROUND(IFERROR(IF(ABS('様式E-4-2'!AI95)&gt;=0.1,IF('様式E-4-2'!AI95&gt;=0,'様式E-4-2'!AI95*RANDBETWEEN(110,120),'様式E-4-2'!AI95*RANDBETWEEN(80,90)),('様式E-4-2'!AI95)*100+RANDBETWEEN(3,7)),0),0)&amp;"%】")</f>
        <v>#DIV/0!</v>
      </c>
      <c r="AJ95" s="672" t="str">
        <f ca="1">IF('様式E-4-2'!AJ95="","","【"&amp;ROUND(IFERROR(IF(ABS('様式E-4-2'!AJ95)&gt;=10,IF('様式E-4-2'!AJ95&gt;=0,'様式E-4-2'!AJ95*RANDBETWEEN(80,90)*0.01,'様式E-4-2'!AJ95*RANDBETWEEN(110,120)*0.01),'様式E-4-2'!AJ95-RANDBETWEEN(1,3)),0),0)&amp;"～"&amp;ROUND(IFERROR(IF(ABS('様式E-4-2'!AJ95)&gt;=10,IF('様式E-4-2'!AJ95&gt;=0,'様式E-4-2'!AJ95*RANDBETWEEN(110,120)*0.01,'様式E-4-2'!AJ95*RANDBETWEEN(80,90)*0.01),'様式E-4-2'!AJ95+RANDBETWEEN(1,3)),0),0)&amp;"】")</f>
        <v/>
      </c>
      <c r="AK95" s="672" t="str">
        <f ca="1">IF('様式E-4-2'!AK95="","","【"&amp;ROUND(IFERROR(IF(ABS('様式E-4-2'!AK95)&gt;=10,IF('様式E-4-2'!AK95&gt;=0,'様式E-4-2'!AK95*RANDBETWEEN(80,90)*0.01,'様式E-4-2'!AK95*RANDBETWEEN(110,120)*0.01),'様式E-4-2'!AK95-RANDBETWEEN(1,3)),0),0)&amp;"～"&amp;ROUND(IFERROR(IF(ABS('様式E-4-2'!AK95)&gt;=10,IF('様式E-4-2'!AK95&gt;=0,'様式E-4-2'!AK95*RANDBETWEEN(110,120)*0.01,'様式E-4-2'!AK95*RANDBETWEEN(80,90)*0.01),'様式E-4-2'!AK95+RANDBETWEEN(1,3)),0),0)&amp;"】")</f>
        <v/>
      </c>
      <c r="AL95" s="350" t="e">
        <f ca="1">IF('様式E-4-2'!AL95="","","【"&amp;ROUND(IFERROR(IF(ABS('様式E-4-2'!AL95)&gt;=0.1,IF('様式E-4-2'!AL95&gt;=0,'様式E-4-2'!AL95*RANDBETWEEN(80,90),'様式E-4-2'!AL95*RANDBETWEEN(110,120)),('様式E-4-2'!AL95)*100-RANDBETWEEN(3,7)),0),0)&amp;"%～"&amp;ROUND(IFERROR(IF(ABS('様式E-4-2'!AL95)&gt;=0.1,IF('様式E-4-2'!AL95&gt;=0,'様式E-4-2'!AL95*RANDBETWEEN(110,120),'様式E-4-2'!AL95*RANDBETWEEN(80,90)),('様式E-4-2'!AL95)*100+RANDBETWEEN(3,7)),0),0)&amp;"%】")</f>
        <v>#VALUE!</v>
      </c>
      <c r="AM95" s="644"/>
      <c r="AN95" s="644"/>
      <c r="AO95" s="644"/>
    </row>
    <row r="96" spans="2:41" ht="27" customHeight="1">
      <c r="B96" s="661"/>
      <c r="C96" s="659" t="s">
        <v>385</v>
      </c>
      <c r="D96" s="1045" t="str">
        <f>IF('様式E-4-2'!D96:G96="","",'様式E-4-2'!D96:G96)</f>
        <v/>
      </c>
      <c r="E96" s="1045"/>
      <c r="F96" s="1045"/>
      <c r="G96" s="1045"/>
      <c r="H96" s="683" t="str">
        <f>IF('様式E-4-2'!H96="","",'様式E-4-2'!H96)</f>
        <v/>
      </c>
      <c r="I96" s="684" t="str">
        <f ca="1">IF('様式E-4-2'!I96="","","【"&amp;ROUND(IFERROR(IF(ABS('様式E-4-2'!I96)&gt;=10,IF('様式E-4-2'!I96&gt;=0,'様式E-4-2'!I96*RANDBETWEEN(80,90)*0.01,'様式E-4-2'!I96*RANDBETWEEN(110,120)*0.01),'様式E-4-2'!I96-RANDBETWEEN(1,3)),0),0)&amp;"～"&amp;ROUND(IFERROR(IF(ABS('様式E-4-2'!I96)&gt;=10,IF('様式E-4-2'!I96&gt;=0,'様式E-4-2'!I96*RANDBETWEEN(110,120)*0.01,'様式E-4-2'!I96*RANDBETWEEN(80,90)*0.01),'様式E-4-2'!I96+RANDBETWEEN(1,3)),0),0)&amp;"】")</f>
        <v/>
      </c>
      <c r="J96" s="685" t="str">
        <f ca="1">IF('様式E-4-2'!J96="","","【"&amp;ROUND(IFERROR(IF(ABS('様式E-4-2'!J96)&gt;=10,IF('様式E-4-2'!J96&gt;=0,'様式E-4-2'!J96*RANDBETWEEN(80,90)*0.01,'様式E-4-2'!J96*RANDBETWEEN(110,120)*0.01),'様式E-4-2'!J96-RANDBETWEEN(1,3)),0),0)&amp;"～"&amp;ROUND(IFERROR(IF(ABS('様式E-4-2'!J96)&gt;=10,IF('様式E-4-2'!J96&gt;=0,'様式E-4-2'!J96*RANDBETWEEN(110,120)*0.01,'様式E-4-2'!J96*RANDBETWEEN(80,90)*0.01),'様式E-4-2'!J96+RANDBETWEEN(1,3)),0),0)&amp;"】")</f>
        <v/>
      </c>
      <c r="K96" s="348" t="e">
        <f ca="1">IF('様式E-4-2'!K96="","","【"&amp;ROUND(IFERROR(IF(ABS('様式E-4-2'!K96)&gt;=0.1,IF('様式E-4-2'!K96&gt;=0,'様式E-4-2'!K96*RANDBETWEEN(80,90),'様式E-4-2'!K96*RANDBETWEEN(110,120)),('様式E-4-2'!K96)*100-RANDBETWEEN(3,7)),0),0)&amp;"%～"&amp;ROUND(IFERROR(IF(ABS('様式E-4-2'!K96)&gt;=0.1,IF('様式E-4-2'!K96&gt;=0,'様式E-4-2'!K96*RANDBETWEEN(110,120),'様式E-4-2'!K96*RANDBETWEEN(80,90)),('様式E-4-2'!K96)*100+RANDBETWEEN(3,7)),0),0)&amp;"%】")</f>
        <v>#DIV/0!</v>
      </c>
      <c r="L96" s="686" t="str">
        <f ca="1">IF('様式E-4-2'!L96="","","【"&amp;ROUND(IFERROR(IF(ABS('様式E-4-2'!L96)&gt;=10,IF('様式E-4-2'!L96&gt;=0,'様式E-4-2'!L96*RANDBETWEEN(80,90)*0.01,'様式E-4-2'!L96*RANDBETWEEN(110,120)*0.01),'様式E-4-2'!L96-RANDBETWEEN(1,3)),0),0)&amp;"～"&amp;ROUND(IFERROR(IF(ABS('様式E-4-2'!L96)&gt;=10,IF('様式E-4-2'!L96&gt;=0,'様式E-4-2'!L96*RANDBETWEEN(110,120)*0.01,'様式E-4-2'!L96*RANDBETWEEN(80,90)*0.01),'様式E-4-2'!L96+RANDBETWEEN(1,3)),0),0)&amp;"】")</f>
        <v/>
      </c>
      <c r="M96" s="686" t="str">
        <f ca="1">IF('様式E-4-2'!M96="","","【"&amp;ROUND(IFERROR(IF(ABS('様式E-4-2'!M96)&gt;=10,IF('様式E-4-2'!M96&gt;=0,'様式E-4-2'!M96*RANDBETWEEN(80,90)*0.01,'様式E-4-2'!M96*RANDBETWEEN(110,120)*0.01),'様式E-4-2'!M96-RANDBETWEEN(1,3)),0),0)&amp;"～"&amp;ROUND(IFERROR(IF(ABS('様式E-4-2'!M96)&gt;=10,IF('様式E-4-2'!M96&gt;=0,'様式E-4-2'!M96*RANDBETWEEN(110,120)*0.01,'様式E-4-2'!M96*RANDBETWEEN(80,90)*0.01),'様式E-4-2'!M96+RANDBETWEEN(1,3)),0),0)&amp;"】")</f>
        <v/>
      </c>
      <c r="N96" s="348" t="e">
        <f ca="1">IF('様式E-4-2'!N96="","","【"&amp;ROUND(IFERROR(IF(ABS('様式E-4-2'!N96)&gt;=0.1,IF('様式E-4-2'!N96&gt;=0,'様式E-4-2'!N96*RANDBETWEEN(80,90),'様式E-4-2'!N96*RANDBETWEEN(110,120)),('様式E-4-2'!N96)*100-RANDBETWEEN(3,7)),0),0)&amp;"%～"&amp;ROUND(IFERROR(IF(ABS('様式E-4-2'!N96)&gt;=0.1,IF('様式E-4-2'!N96&gt;=0,'様式E-4-2'!N96*RANDBETWEEN(110,120),'様式E-4-2'!N96*RANDBETWEEN(80,90)),('様式E-4-2'!N96)*100+RANDBETWEEN(3,7)),0),0)&amp;"%】")</f>
        <v>#DIV/0!</v>
      </c>
      <c r="O96" s="686" t="str">
        <f ca="1">IF('様式E-4-2'!O96="","","【"&amp;ROUND(IFERROR(IF(ABS('様式E-4-2'!O96)&gt;=10,IF('様式E-4-2'!O96&gt;=0,'様式E-4-2'!O96*RANDBETWEEN(80,90)*0.01,'様式E-4-2'!O96*RANDBETWEEN(110,120)*0.01),'様式E-4-2'!O96-RANDBETWEEN(1,3)),0),0)&amp;"～"&amp;ROUND(IFERROR(IF(ABS('様式E-4-2'!O96)&gt;=10,IF('様式E-4-2'!O96&gt;=0,'様式E-4-2'!O96*RANDBETWEEN(110,120)*0.01,'様式E-4-2'!O96*RANDBETWEEN(80,90)*0.01),'様式E-4-2'!O96+RANDBETWEEN(1,3)),0),0)&amp;"】")</f>
        <v/>
      </c>
      <c r="P96" s="686" t="str">
        <f ca="1">IF('様式E-4-2'!P96="","","【"&amp;ROUND(IFERROR(IF(ABS('様式E-4-2'!P96)&gt;=10,IF('様式E-4-2'!P96&gt;=0,'様式E-4-2'!P96*RANDBETWEEN(80,90)*0.01,'様式E-4-2'!P96*RANDBETWEEN(110,120)*0.01),'様式E-4-2'!P96-RANDBETWEEN(1,3)),0),0)&amp;"～"&amp;ROUND(IFERROR(IF(ABS('様式E-4-2'!P96)&gt;=10,IF('様式E-4-2'!P96&gt;=0,'様式E-4-2'!P96*RANDBETWEEN(110,120)*0.01,'様式E-4-2'!P96*RANDBETWEEN(80,90)*0.01),'様式E-4-2'!P96+RANDBETWEEN(1,3)),0),0)&amp;"】")</f>
        <v/>
      </c>
      <c r="Q96" s="348" t="e">
        <f ca="1">IF('様式E-4-2'!Q96="","","【"&amp;ROUND(IFERROR(IF(ABS('様式E-4-2'!Q96)&gt;=0.1,IF('様式E-4-2'!Q96&gt;=0,'様式E-4-2'!Q96*RANDBETWEEN(80,90),'様式E-4-2'!Q96*RANDBETWEEN(110,120)),('様式E-4-2'!Q96)*100-RANDBETWEEN(3,7)),0),0)&amp;"%～"&amp;ROUND(IFERROR(IF(ABS('様式E-4-2'!Q96)&gt;=0.1,IF('様式E-4-2'!Q96&gt;=0,'様式E-4-2'!Q96*RANDBETWEEN(110,120),'様式E-4-2'!Q96*RANDBETWEEN(80,90)),('様式E-4-2'!Q96)*100+RANDBETWEEN(3,7)),0),0)&amp;"%】")</f>
        <v>#DIV/0!</v>
      </c>
      <c r="R96" s="686" t="str">
        <f ca="1">IF('様式E-4-2'!R96="","","【"&amp;ROUND(IFERROR(IF(ABS('様式E-4-2'!R96)&gt;=10,IF('様式E-4-2'!R96&gt;=0,'様式E-4-2'!R96*RANDBETWEEN(80,90)*0.01,'様式E-4-2'!R96*RANDBETWEEN(110,120)*0.01),'様式E-4-2'!R96-RANDBETWEEN(1,3)),0),0)&amp;"～"&amp;ROUND(IFERROR(IF(ABS('様式E-4-2'!R96)&gt;=10,IF('様式E-4-2'!R96&gt;=0,'様式E-4-2'!R96*RANDBETWEEN(110,120)*0.01,'様式E-4-2'!R96*RANDBETWEEN(80,90)*0.01),'様式E-4-2'!R96+RANDBETWEEN(1,3)),0),0)&amp;"】")</f>
        <v/>
      </c>
      <c r="S96" s="687" t="str">
        <f ca="1">IF('様式E-4-2'!S96="","","【"&amp;ROUND(IFERROR(IF(ABS('様式E-4-2'!S96)&gt;=10,IF('様式E-4-2'!S96&gt;=0,'様式E-4-2'!S96*RANDBETWEEN(80,90)*0.01,'様式E-4-2'!S96*RANDBETWEEN(110,120)*0.01),'様式E-4-2'!S96-RANDBETWEEN(1,3)),0),0)&amp;"～"&amp;ROUND(IFERROR(IF(ABS('様式E-4-2'!S96)&gt;=10,IF('様式E-4-2'!S96&gt;=0,'様式E-4-2'!S96*RANDBETWEEN(110,120)*0.01,'様式E-4-2'!S96*RANDBETWEEN(80,90)*0.01),'様式E-4-2'!S96+RANDBETWEEN(1,3)),0),0)&amp;"】")</f>
        <v/>
      </c>
      <c r="T96" s="348" t="e">
        <f ca="1">IF('様式E-4-2'!T96="","","【"&amp;ROUND(IFERROR(IF(ABS('様式E-4-2'!T96)&gt;=0.1,IF('様式E-4-2'!T96&gt;=0,'様式E-4-2'!T96*RANDBETWEEN(80,90),'様式E-4-2'!T96*RANDBETWEEN(110,120)),('様式E-4-2'!T96)*100-RANDBETWEEN(3,7)),0),0)&amp;"%～"&amp;ROUND(IFERROR(IF(ABS('様式E-4-2'!T96)&gt;=0.1,IF('様式E-4-2'!T96&gt;=0,'様式E-4-2'!T96*RANDBETWEEN(110,120),'様式E-4-2'!T96*RANDBETWEEN(80,90)),('様式E-4-2'!T96)*100+RANDBETWEEN(3,7)),0),0)&amp;"%】")</f>
        <v>#DIV/0!</v>
      </c>
      <c r="U96" s="672" t="str">
        <f ca="1">IF('様式E-4-2'!U96="","","【"&amp;ROUND(IFERROR(IF(ABS('様式E-4-2'!U96)&gt;=10,IF('様式E-4-2'!U96&gt;=0,'様式E-4-2'!U96*RANDBETWEEN(80,90)*0.01,'様式E-4-2'!U96*RANDBETWEEN(110,120)*0.01),'様式E-4-2'!U96-RANDBETWEEN(1,3)),0),0)&amp;"～"&amp;ROUND(IFERROR(IF(ABS('様式E-4-2'!U96)&gt;=10,IF('様式E-4-2'!U96&gt;=0,'様式E-4-2'!U96*RANDBETWEEN(110,120)*0.01,'様式E-4-2'!U96*RANDBETWEEN(80,90)*0.01),'様式E-4-2'!U96+RANDBETWEEN(1,3)),0),0)&amp;"】")</f>
        <v/>
      </c>
      <c r="V96" s="672" t="str">
        <f ca="1">IF('様式E-4-2'!V96="","","【"&amp;ROUND(IFERROR(IF(ABS('様式E-4-2'!V96)&gt;=10,IF('様式E-4-2'!V96&gt;=0,'様式E-4-2'!V96*RANDBETWEEN(80,90)*0.01,'様式E-4-2'!V96*RANDBETWEEN(110,120)*0.01),'様式E-4-2'!V96-RANDBETWEEN(1,3)),0),0)&amp;"～"&amp;ROUND(IFERROR(IF(ABS('様式E-4-2'!V96)&gt;=10,IF('様式E-4-2'!V96&gt;=0,'様式E-4-2'!V96*RANDBETWEEN(110,120)*0.01,'様式E-4-2'!V96*RANDBETWEEN(80,90)*0.01),'様式E-4-2'!V96+RANDBETWEEN(1,3)),0),0)&amp;"】")</f>
        <v/>
      </c>
      <c r="W96" s="348" t="e">
        <f ca="1">IF('様式E-4-2'!W96="","","【"&amp;ROUND(IFERROR(IF(ABS('様式E-4-2'!W96)&gt;=0.1,IF('様式E-4-2'!W96&gt;=0,'様式E-4-2'!W96*RANDBETWEEN(80,90),'様式E-4-2'!W96*RANDBETWEEN(110,120)),('様式E-4-2'!W96)*100-RANDBETWEEN(3,7)),0),0)&amp;"%～"&amp;ROUND(IFERROR(IF(ABS('様式E-4-2'!W96)&gt;=0.1,IF('様式E-4-2'!W96&gt;=0,'様式E-4-2'!W96*RANDBETWEEN(110,120),'様式E-4-2'!W96*RANDBETWEEN(80,90)),('様式E-4-2'!W96)*100+RANDBETWEEN(3,7)),0),0)&amp;"%】")</f>
        <v>#VALUE!</v>
      </c>
      <c r="X96" s="684" t="str">
        <f ca="1">IF('様式E-4-2'!X96="","","【"&amp;ROUND(IFERROR(IF(ABS('様式E-4-2'!X96)&gt;=10,IF('様式E-4-2'!X96&gt;=0,'様式E-4-2'!X96*RANDBETWEEN(80,90)*0.01,'様式E-4-2'!X96*RANDBETWEEN(110,120)*0.01),'様式E-4-2'!X96-RANDBETWEEN(1,3)),0),0)&amp;"～"&amp;ROUND(IFERROR(IF(ABS('様式E-4-2'!X96)&gt;=10,IF('様式E-4-2'!X96&gt;=0,'様式E-4-2'!X96*RANDBETWEEN(110,120)*0.01,'様式E-4-2'!X96*RANDBETWEEN(80,90)*0.01),'様式E-4-2'!X96+RANDBETWEEN(1,3)),0),0)&amp;"】")</f>
        <v/>
      </c>
      <c r="Y96" s="685" t="str">
        <f ca="1">IF('様式E-4-2'!Y96="","","【"&amp;ROUND(IFERROR(IF(ABS('様式E-4-2'!Y96)&gt;=10,IF('様式E-4-2'!Y96&gt;=0,'様式E-4-2'!Y96*RANDBETWEEN(80,90)*0.01,'様式E-4-2'!Y96*RANDBETWEEN(110,120)*0.01),'様式E-4-2'!Y96-RANDBETWEEN(1,3)),0),0)&amp;"～"&amp;ROUND(IFERROR(IF(ABS('様式E-4-2'!Y96)&gt;=10,IF('様式E-4-2'!Y96&gt;=0,'様式E-4-2'!Y96*RANDBETWEEN(110,120)*0.01,'様式E-4-2'!Y96*RANDBETWEEN(80,90)*0.01),'様式E-4-2'!Y96+RANDBETWEEN(1,3)),0),0)&amp;"】")</f>
        <v/>
      </c>
      <c r="Z96" s="348" t="e">
        <f ca="1">IF('様式E-4-2'!Z96="","","【"&amp;ROUND(IFERROR(IF(ABS('様式E-4-2'!Z96)&gt;=0.1,IF('様式E-4-2'!Z96&gt;=0,'様式E-4-2'!Z96*RANDBETWEEN(80,90),'様式E-4-2'!Z96*RANDBETWEEN(110,120)),('様式E-4-2'!Z96)*100-RANDBETWEEN(3,7)),0),0)&amp;"%～"&amp;ROUND(IFERROR(IF(ABS('様式E-4-2'!Z96)&gt;=0.1,IF('様式E-4-2'!Z96&gt;=0,'様式E-4-2'!Z96*RANDBETWEEN(110,120),'様式E-4-2'!Z96*RANDBETWEEN(80,90)),('様式E-4-2'!Z96)*100+RANDBETWEEN(3,7)),0),0)&amp;"%】")</f>
        <v>#DIV/0!</v>
      </c>
      <c r="AA96" s="686" t="str">
        <f ca="1">IF('様式E-4-2'!AA96="","","【"&amp;ROUND(IFERROR(IF(ABS('様式E-4-2'!AA96)&gt;=10,IF('様式E-4-2'!AA96&gt;=0,'様式E-4-2'!AA96*RANDBETWEEN(80,90)*0.01,'様式E-4-2'!AA96*RANDBETWEEN(110,120)*0.01),'様式E-4-2'!AA96-RANDBETWEEN(1,3)),0),0)&amp;"～"&amp;ROUND(IFERROR(IF(ABS('様式E-4-2'!AA96)&gt;=10,IF('様式E-4-2'!AA96&gt;=0,'様式E-4-2'!AA96*RANDBETWEEN(110,120)*0.01,'様式E-4-2'!AA96*RANDBETWEEN(80,90)*0.01),'様式E-4-2'!AA96+RANDBETWEEN(1,3)),0),0)&amp;"】")</f>
        <v/>
      </c>
      <c r="AB96" s="686" t="str">
        <f ca="1">IF('様式E-4-2'!AB96="","","【"&amp;ROUND(IFERROR(IF(ABS('様式E-4-2'!AB96)&gt;=10,IF('様式E-4-2'!AB96&gt;=0,'様式E-4-2'!AB96*RANDBETWEEN(80,90)*0.01,'様式E-4-2'!AB96*RANDBETWEEN(110,120)*0.01),'様式E-4-2'!AB96-RANDBETWEEN(1,3)),0),0)&amp;"～"&amp;ROUND(IFERROR(IF(ABS('様式E-4-2'!AB96)&gt;=10,IF('様式E-4-2'!AB96&gt;=0,'様式E-4-2'!AB96*RANDBETWEEN(110,120)*0.01,'様式E-4-2'!AB96*RANDBETWEEN(80,90)*0.01),'様式E-4-2'!AB96+RANDBETWEEN(1,3)),0),0)&amp;"】")</f>
        <v/>
      </c>
      <c r="AC96" s="348" t="e">
        <f ca="1">IF('様式E-4-2'!AC96="","","【"&amp;ROUND(IFERROR(IF(ABS('様式E-4-2'!AC96)&gt;=0.1,IF('様式E-4-2'!AC96&gt;=0,'様式E-4-2'!AC96*RANDBETWEEN(80,90),'様式E-4-2'!AC96*RANDBETWEEN(110,120)),('様式E-4-2'!AC96)*100-RANDBETWEEN(3,7)),0),0)&amp;"%～"&amp;ROUND(IFERROR(IF(ABS('様式E-4-2'!AC96)&gt;=0.1,IF('様式E-4-2'!AC96&gt;=0,'様式E-4-2'!AC96*RANDBETWEEN(110,120),'様式E-4-2'!AC96*RANDBETWEEN(80,90)),('様式E-4-2'!AC96)*100+RANDBETWEEN(3,7)),0),0)&amp;"%】")</f>
        <v>#DIV/0!</v>
      </c>
      <c r="AD96" s="686" t="str">
        <f ca="1">IF('様式E-4-2'!AD96="","","【"&amp;ROUND(IFERROR(IF(ABS('様式E-4-2'!AD96)&gt;=10,IF('様式E-4-2'!AD96&gt;=0,'様式E-4-2'!AD96*RANDBETWEEN(80,90)*0.01,'様式E-4-2'!AD96*RANDBETWEEN(110,120)*0.01),'様式E-4-2'!AD96-RANDBETWEEN(1,3)),0),0)&amp;"～"&amp;ROUND(IFERROR(IF(ABS('様式E-4-2'!AD96)&gt;=10,IF('様式E-4-2'!AD96&gt;=0,'様式E-4-2'!AD96*RANDBETWEEN(110,120)*0.01,'様式E-4-2'!AD96*RANDBETWEEN(80,90)*0.01),'様式E-4-2'!AD96+RANDBETWEEN(1,3)),0),0)&amp;"】")</f>
        <v/>
      </c>
      <c r="AE96" s="686" t="str">
        <f ca="1">IF('様式E-4-2'!AE96="","","【"&amp;ROUND(IFERROR(IF(ABS('様式E-4-2'!AE96)&gt;=10,IF('様式E-4-2'!AE96&gt;=0,'様式E-4-2'!AE96*RANDBETWEEN(80,90)*0.01,'様式E-4-2'!AE96*RANDBETWEEN(110,120)*0.01),'様式E-4-2'!AE96-RANDBETWEEN(1,3)),0),0)&amp;"～"&amp;ROUND(IFERROR(IF(ABS('様式E-4-2'!AE96)&gt;=10,IF('様式E-4-2'!AE96&gt;=0,'様式E-4-2'!AE96*RANDBETWEEN(110,120)*0.01,'様式E-4-2'!AE96*RANDBETWEEN(80,90)*0.01),'様式E-4-2'!AE96+RANDBETWEEN(1,3)),0),0)&amp;"】")</f>
        <v/>
      </c>
      <c r="AF96" s="348" t="e">
        <f ca="1">IF('様式E-4-2'!AF96="","","【"&amp;ROUND(IFERROR(IF(ABS('様式E-4-2'!AF96)&gt;=0.1,IF('様式E-4-2'!AF96&gt;=0,'様式E-4-2'!AF96*RANDBETWEEN(80,90),'様式E-4-2'!AF96*RANDBETWEEN(110,120)),('様式E-4-2'!AF96)*100-RANDBETWEEN(3,7)),0),0)&amp;"%～"&amp;ROUND(IFERROR(IF(ABS('様式E-4-2'!AF96)&gt;=0.1,IF('様式E-4-2'!AF96&gt;=0,'様式E-4-2'!AF96*RANDBETWEEN(110,120),'様式E-4-2'!AF96*RANDBETWEEN(80,90)),('様式E-4-2'!AF96)*100+RANDBETWEEN(3,7)),0),0)&amp;"%】")</f>
        <v>#DIV/0!</v>
      </c>
      <c r="AG96" s="686" t="str">
        <f ca="1">IF('様式E-4-2'!AG96="","","【"&amp;ROUND(IFERROR(IF(ABS('様式E-4-2'!AG96)&gt;=10,IF('様式E-4-2'!AG96&gt;=0,'様式E-4-2'!AG96*RANDBETWEEN(80,90)*0.01,'様式E-4-2'!AG96*RANDBETWEEN(110,120)*0.01),'様式E-4-2'!AG96-RANDBETWEEN(1,3)),0),0)&amp;"～"&amp;ROUND(IFERROR(IF(ABS('様式E-4-2'!AG96)&gt;=10,IF('様式E-4-2'!AG96&gt;=0,'様式E-4-2'!AG96*RANDBETWEEN(110,120)*0.01,'様式E-4-2'!AG96*RANDBETWEEN(80,90)*0.01),'様式E-4-2'!AG96+RANDBETWEEN(1,3)),0),0)&amp;"】")</f>
        <v/>
      </c>
      <c r="AH96" s="687" t="str">
        <f ca="1">IF('様式E-4-2'!AH96="","","【"&amp;ROUND(IFERROR(IF(ABS('様式E-4-2'!AH96)&gt;=10,IF('様式E-4-2'!AH96&gt;=0,'様式E-4-2'!AH96*RANDBETWEEN(80,90)*0.01,'様式E-4-2'!AH96*RANDBETWEEN(110,120)*0.01),'様式E-4-2'!AH96-RANDBETWEEN(1,3)),0),0)&amp;"～"&amp;ROUND(IFERROR(IF(ABS('様式E-4-2'!AH96)&gt;=10,IF('様式E-4-2'!AH96&gt;=0,'様式E-4-2'!AH96*RANDBETWEEN(110,120)*0.01,'様式E-4-2'!AH96*RANDBETWEEN(80,90)*0.01),'様式E-4-2'!AH96+RANDBETWEEN(1,3)),0),0)&amp;"】")</f>
        <v/>
      </c>
      <c r="AI96" s="348" t="e">
        <f ca="1">IF('様式E-4-2'!AI96="","","【"&amp;ROUND(IFERROR(IF(ABS('様式E-4-2'!AI96)&gt;=0.1,IF('様式E-4-2'!AI96&gt;=0,'様式E-4-2'!AI96*RANDBETWEEN(80,90),'様式E-4-2'!AI96*RANDBETWEEN(110,120)),('様式E-4-2'!AI96)*100-RANDBETWEEN(3,7)),0),0)&amp;"%～"&amp;ROUND(IFERROR(IF(ABS('様式E-4-2'!AI96)&gt;=0.1,IF('様式E-4-2'!AI96&gt;=0,'様式E-4-2'!AI96*RANDBETWEEN(110,120),'様式E-4-2'!AI96*RANDBETWEEN(80,90)),('様式E-4-2'!AI96)*100+RANDBETWEEN(3,7)),0),0)&amp;"%】")</f>
        <v>#DIV/0!</v>
      </c>
      <c r="AJ96" s="672" t="str">
        <f ca="1">IF('様式E-4-2'!AJ96="","","【"&amp;ROUND(IFERROR(IF(ABS('様式E-4-2'!AJ96)&gt;=10,IF('様式E-4-2'!AJ96&gt;=0,'様式E-4-2'!AJ96*RANDBETWEEN(80,90)*0.01,'様式E-4-2'!AJ96*RANDBETWEEN(110,120)*0.01),'様式E-4-2'!AJ96-RANDBETWEEN(1,3)),0),0)&amp;"～"&amp;ROUND(IFERROR(IF(ABS('様式E-4-2'!AJ96)&gt;=10,IF('様式E-4-2'!AJ96&gt;=0,'様式E-4-2'!AJ96*RANDBETWEEN(110,120)*0.01,'様式E-4-2'!AJ96*RANDBETWEEN(80,90)*0.01),'様式E-4-2'!AJ96+RANDBETWEEN(1,3)),0),0)&amp;"】")</f>
        <v/>
      </c>
      <c r="AK96" s="672" t="str">
        <f ca="1">IF('様式E-4-2'!AK96="","","【"&amp;ROUND(IFERROR(IF(ABS('様式E-4-2'!AK96)&gt;=10,IF('様式E-4-2'!AK96&gt;=0,'様式E-4-2'!AK96*RANDBETWEEN(80,90)*0.01,'様式E-4-2'!AK96*RANDBETWEEN(110,120)*0.01),'様式E-4-2'!AK96-RANDBETWEEN(1,3)),0),0)&amp;"～"&amp;ROUND(IFERROR(IF(ABS('様式E-4-2'!AK96)&gt;=10,IF('様式E-4-2'!AK96&gt;=0,'様式E-4-2'!AK96*RANDBETWEEN(110,120)*0.01,'様式E-4-2'!AK96*RANDBETWEEN(80,90)*0.01),'様式E-4-2'!AK96+RANDBETWEEN(1,3)),0),0)&amp;"】")</f>
        <v/>
      </c>
      <c r="AL96" s="350" t="e">
        <f ca="1">IF('様式E-4-2'!AL96="","","【"&amp;ROUND(IFERROR(IF(ABS('様式E-4-2'!AL96)&gt;=0.1,IF('様式E-4-2'!AL96&gt;=0,'様式E-4-2'!AL96*RANDBETWEEN(80,90),'様式E-4-2'!AL96*RANDBETWEEN(110,120)),('様式E-4-2'!AL96)*100-RANDBETWEEN(3,7)),0),0)&amp;"%～"&amp;ROUND(IFERROR(IF(ABS('様式E-4-2'!AL96)&gt;=0.1,IF('様式E-4-2'!AL96&gt;=0,'様式E-4-2'!AL96*RANDBETWEEN(110,120),'様式E-4-2'!AL96*RANDBETWEEN(80,90)),('様式E-4-2'!AL96)*100+RANDBETWEEN(3,7)),0),0)&amp;"%】")</f>
        <v>#VALUE!</v>
      </c>
      <c r="AM96" s="644"/>
      <c r="AN96" s="644"/>
      <c r="AO96" s="644"/>
    </row>
    <row r="97" spans="2:41" ht="27" customHeight="1">
      <c r="B97" s="661"/>
      <c r="C97" s="1049" t="s">
        <v>106</v>
      </c>
      <c r="D97" s="1049"/>
      <c r="E97" s="1049"/>
      <c r="F97" s="1049"/>
      <c r="G97" s="1049"/>
      <c r="H97" s="680"/>
      <c r="I97" s="675" t="str">
        <f ca="1">IF('様式E-4-2'!I97="","","【"&amp;ROUND(IFERROR(IF(ABS('様式E-4-2'!I97)&gt;=10,IF('様式E-4-2'!I97&gt;=0,'様式E-4-2'!I97*RANDBETWEEN(80,90)*0.01,'様式E-4-2'!I97*RANDBETWEEN(110,120)*0.01),'様式E-4-2'!I97-RANDBETWEEN(1,3)),0),0)&amp;"～"&amp;ROUND(IFERROR(IF(ABS('様式E-4-2'!I97)&gt;=10,IF('様式E-4-2'!I97&gt;=0,'様式E-4-2'!I97*RANDBETWEEN(110,120)*0.01,'様式E-4-2'!I97*RANDBETWEEN(80,90)*0.01),'様式E-4-2'!I97+RANDBETWEEN(1,3)),0),0)&amp;"】")</f>
        <v/>
      </c>
      <c r="J97" s="676" t="str">
        <f ca="1">IF('様式E-4-2'!J97="","","【"&amp;ROUND(IFERROR(IF(ABS('様式E-4-2'!J97)&gt;=10,IF('様式E-4-2'!J97&gt;=0,'様式E-4-2'!J97*RANDBETWEEN(80,90)*0.01,'様式E-4-2'!J97*RANDBETWEEN(110,120)*0.01),'様式E-4-2'!J97-RANDBETWEEN(1,3)),0),0)&amp;"～"&amp;ROUND(IFERROR(IF(ABS('様式E-4-2'!J97)&gt;=10,IF('様式E-4-2'!J97&gt;=0,'様式E-4-2'!J97*RANDBETWEEN(110,120)*0.01,'様式E-4-2'!J97*RANDBETWEEN(80,90)*0.01),'様式E-4-2'!J97+RANDBETWEEN(1,3)),0),0)&amp;"】")</f>
        <v/>
      </c>
      <c r="K97" s="348" t="e">
        <f ca="1">IF('様式E-4-2'!K97="","","【"&amp;ROUND(IFERROR(IF(ABS('様式E-4-2'!K97)&gt;=0.1,IF('様式E-4-2'!K97&gt;=0,'様式E-4-2'!K97*RANDBETWEEN(80,90),'様式E-4-2'!K97*RANDBETWEEN(110,120)),('様式E-4-2'!K97)*100-RANDBETWEEN(3,7)),0),0)&amp;"%～"&amp;ROUND(IFERROR(IF(ABS('様式E-4-2'!K97)&gt;=0.1,IF('様式E-4-2'!K97&gt;=0,'様式E-4-2'!K97*RANDBETWEEN(110,120),'様式E-4-2'!K97*RANDBETWEEN(80,90)),('様式E-4-2'!K97)*100+RANDBETWEEN(3,7)),0),0)&amp;"%】")</f>
        <v>#VALUE!</v>
      </c>
      <c r="L97" s="677" t="str">
        <f ca="1">IF('様式E-4-2'!L97="","","【"&amp;ROUND(IFERROR(IF(ABS('様式E-4-2'!L97)&gt;=10,IF('様式E-4-2'!L97&gt;=0,'様式E-4-2'!L97*RANDBETWEEN(80,90)*0.01,'様式E-4-2'!L97*RANDBETWEEN(110,120)*0.01),'様式E-4-2'!L97-RANDBETWEEN(1,3)),0),0)&amp;"～"&amp;ROUND(IFERROR(IF(ABS('様式E-4-2'!L97)&gt;=10,IF('様式E-4-2'!L97&gt;=0,'様式E-4-2'!L97*RANDBETWEEN(110,120)*0.01,'様式E-4-2'!L97*RANDBETWEEN(80,90)*0.01),'様式E-4-2'!L97+RANDBETWEEN(1,3)),0),0)&amp;"】")</f>
        <v/>
      </c>
      <c r="M97" s="677" t="str">
        <f ca="1">IF('様式E-4-2'!M97="","","【"&amp;ROUND(IFERROR(IF(ABS('様式E-4-2'!M97)&gt;=10,IF('様式E-4-2'!M97&gt;=0,'様式E-4-2'!M97*RANDBETWEEN(80,90)*0.01,'様式E-4-2'!M97*RANDBETWEEN(110,120)*0.01),'様式E-4-2'!M97-RANDBETWEEN(1,3)),0),0)&amp;"～"&amp;ROUND(IFERROR(IF(ABS('様式E-4-2'!M97)&gt;=10,IF('様式E-4-2'!M97&gt;=0,'様式E-4-2'!M97*RANDBETWEEN(110,120)*0.01,'様式E-4-2'!M97*RANDBETWEEN(80,90)*0.01),'様式E-4-2'!M97+RANDBETWEEN(1,3)),0),0)&amp;"】")</f>
        <v/>
      </c>
      <c r="N97" s="348" t="e">
        <f ca="1">IF('様式E-4-2'!N97="","","【"&amp;ROUND(IFERROR(IF(ABS('様式E-4-2'!N97)&gt;=0.1,IF('様式E-4-2'!N97&gt;=0,'様式E-4-2'!N97*RANDBETWEEN(80,90),'様式E-4-2'!N97*RANDBETWEEN(110,120)),('様式E-4-2'!N97)*100-RANDBETWEEN(3,7)),0),0)&amp;"%～"&amp;ROUND(IFERROR(IF(ABS('様式E-4-2'!N97)&gt;=0.1,IF('様式E-4-2'!N97&gt;=0,'様式E-4-2'!N97*RANDBETWEEN(110,120),'様式E-4-2'!N97*RANDBETWEEN(80,90)),('様式E-4-2'!N97)*100+RANDBETWEEN(3,7)),0),0)&amp;"%】")</f>
        <v>#VALUE!</v>
      </c>
      <c r="O97" s="677" t="str">
        <f ca="1">IF('様式E-4-2'!O97="","","【"&amp;ROUND(IFERROR(IF(ABS('様式E-4-2'!O97)&gt;=10,IF('様式E-4-2'!O97&gt;=0,'様式E-4-2'!O97*RANDBETWEEN(80,90)*0.01,'様式E-4-2'!O97*RANDBETWEEN(110,120)*0.01),'様式E-4-2'!O97-RANDBETWEEN(1,3)),0),0)&amp;"～"&amp;ROUND(IFERROR(IF(ABS('様式E-4-2'!O97)&gt;=10,IF('様式E-4-2'!O97&gt;=0,'様式E-4-2'!O97*RANDBETWEEN(110,120)*0.01,'様式E-4-2'!O97*RANDBETWEEN(80,90)*0.01),'様式E-4-2'!O97+RANDBETWEEN(1,3)),0),0)&amp;"】")</f>
        <v/>
      </c>
      <c r="P97" s="677" t="str">
        <f ca="1">IF('様式E-4-2'!P97="","","【"&amp;ROUND(IFERROR(IF(ABS('様式E-4-2'!P97)&gt;=10,IF('様式E-4-2'!P97&gt;=0,'様式E-4-2'!P97*RANDBETWEEN(80,90)*0.01,'様式E-4-2'!P97*RANDBETWEEN(110,120)*0.01),'様式E-4-2'!P97-RANDBETWEEN(1,3)),0),0)&amp;"～"&amp;ROUND(IFERROR(IF(ABS('様式E-4-2'!P97)&gt;=10,IF('様式E-4-2'!P97&gt;=0,'様式E-4-2'!P97*RANDBETWEEN(110,120)*0.01,'様式E-4-2'!P97*RANDBETWEEN(80,90)*0.01),'様式E-4-2'!P97+RANDBETWEEN(1,3)),0),0)&amp;"】")</f>
        <v/>
      </c>
      <c r="Q97" s="348" t="e">
        <f ca="1">IF('様式E-4-2'!Q97="","","【"&amp;ROUND(IFERROR(IF(ABS('様式E-4-2'!Q97)&gt;=0.1,IF('様式E-4-2'!Q97&gt;=0,'様式E-4-2'!Q97*RANDBETWEEN(80,90),'様式E-4-2'!Q97*RANDBETWEEN(110,120)),('様式E-4-2'!Q97)*100-RANDBETWEEN(3,7)),0),0)&amp;"%～"&amp;ROUND(IFERROR(IF(ABS('様式E-4-2'!Q97)&gt;=0.1,IF('様式E-4-2'!Q97&gt;=0,'様式E-4-2'!Q97*RANDBETWEEN(110,120),'様式E-4-2'!Q97*RANDBETWEEN(80,90)),('様式E-4-2'!Q97)*100+RANDBETWEEN(3,7)),0),0)&amp;"%】")</f>
        <v>#VALUE!</v>
      </c>
      <c r="R97" s="677" t="str">
        <f ca="1">IF('様式E-4-2'!R97="","","【"&amp;ROUND(IFERROR(IF(ABS('様式E-4-2'!R97)&gt;=10,IF('様式E-4-2'!R97&gt;=0,'様式E-4-2'!R97*RANDBETWEEN(80,90)*0.01,'様式E-4-2'!R97*RANDBETWEEN(110,120)*0.01),'様式E-4-2'!R97-RANDBETWEEN(1,3)),0),0)&amp;"～"&amp;ROUND(IFERROR(IF(ABS('様式E-4-2'!R97)&gt;=10,IF('様式E-4-2'!R97&gt;=0,'様式E-4-2'!R97*RANDBETWEEN(110,120)*0.01,'様式E-4-2'!R97*RANDBETWEEN(80,90)*0.01),'様式E-4-2'!R97+RANDBETWEEN(1,3)),0),0)&amp;"】")</f>
        <v/>
      </c>
      <c r="S97" s="677" t="str">
        <f ca="1">IF('様式E-4-2'!S97="","","【"&amp;ROUND(IFERROR(IF(ABS('様式E-4-2'!S97)&gt;=10,IF('様式E-4-2'!S97&gt;=0,'様式E-4-2'!S97*RANDBETWEEN(80,90)*0.01,'様式E-4-2'!S97*RANDBETWEEN(110,120)*0.01),'様式E-4-2'!S97-RANDBETWEEN(1,3)),0),0)&amp;"～"&amp;ROUND(IFERROR(IF(ABS('様式E-4-2'!S97)&gt;=10,IF('様式E-4-2'!S97&gt;=0,'様式E-4-2'!S97*RANDBETWEEN(110,120)*0.01,'様式E-4-2'!S97*RANDBETWEEN(80,90)*0.01),'様式E-4-2'!S97+RANDBETWEEN(1,3)),0),0)&amp;"】")</f>
        <v/>
      </c>
      <c r="T97" s="348" t="e">
        <f ca="1">IF('様式E-4-2'!T97="","","【"&amp;ROUND(IFERROR(IF(ABS('様式E-4-2'!T97)&gt;=0.1,IF('様式E-4-2'!T97&gt;=0,'様式E-4-2'!T97*RANDBETWEEN(80,90),'様式E-4-2'!T97*RANDBETWEEN(110,120)),('様式E-4-2'!T97)*100-RANDBETWEEN(3,7)),0),0)&amp;"%～"&amp;ROUND(IFERROR(IF(ABS('様式E-4-2'!T97)&gt;=0.1,IF('様式E-4-2'!T97&gt;=0,'様式E-4-2'!T97*RANDBETWEEN(110,120),'様式E-4-2'!T97*RANDBETWEEN(80,90)),('様式E-4-2'!T97)*100+RANDBETWEEN(3,7)),0),0)&amp;"%】")</f>
        <v>#VALUE!</v>
      </c>
      <c r="U97" s="677" t="str">
        <f ca="1">IF('様式E-4-2'!U97="","","【"&amp;ROUND(IFERROR(IF(ABS('様式E-4-2'!U97)&gt;=10,IF('様式E-4-2'!U97&gt;=0,'様式E-4-2'!U97*RANDBETWEEN(80,90)*0.01,'様式E-4-2'!U97*RANDBETWEEN(110,120)*0.01),'様式E-4-2'!U97-RANDBETWEEN(1,3)),0),0)&amp;"～"&amp;ROUND(IFERROR(IF(ABS('様式E-4-2'!U97)&gt;=10,IF('様式E-4-2'!U97&gt;=0,'様式E-4-2'!U97*RANDBETWEEN(110,120)*0.01,'様式E-4-2'!U97*RANDBETWEEN(80,90)*0.01),'様式E-4-2'!U97+RANDBETWEEN(1,3)),0),0)&amp;"】")</f>
        <v/>
      </c>
      <c r="V97" s="677" t="str">
        <f ca="1">IF('様式E-4-2'!V97="","","【"&amp;ROUND(IFERROR(IF(ABS('様式E-4-2'!V97)&gt;=10,IF('様式E-4-2'!V97&gt;=0,'様式E-4-2'!V97*RANDBETWEEN(80,90)*0.01,'様式E-4-2'!V97*RANDBETWEEN(110,120)*0.01),'様式E-4-2'!V97-RANDBETWEEN(1,3)),0),0)&amp;"～"&amp;ROUND(IFERROR(IF(ABS('様式E-4-2'!V97)&gt;=10,IF('様式E-4-2'!V97&gt;=0,'様式E-4-2'!V97*RANDBETWEEN(110,120)*0.01,'様式E-4-2'!V97*RANDBETWEEN(80,90)*0.01),'様式E-4-2'!V97+RANDBETWEEN(1,3)),0),0)&amp;"】")</f>
        <v/>
      </c>
      <c r="W97" s="348" t="e">
        <f ca="1">IF('様式E-4-2'!W97="","","【"&amp;ROUND(IFERROR(IF(ABS('様式E-4-2'!W97)&gt;=0.1,IF('様式E-4-2'!W97&gt;=0,'様式E-4-2'!W97*RANDBETWEEN(80,90),'様式E-4-2'!W97*RANDBETWEEN(110,120)),('様式E-4-2'!W97)*100-RANDBETWEEN(3,7)),0),0)&amp;"%～"&amp;ROUND(IFERROR(IF(ABS('様式E-4-2'!W97)&gt;=0.1,IF('様式E-4-2'!W97&gt;=0,'様式E-4-2'!W97*RANDBETWEEN(110,120),'様式E-4-2'!W97*RANDBETWEEN(80,90)),('様式E-4-2'!W97)*100+RANDBETWEEN(3,7)),0),0)&amp;"%】")</f>
        <v>#VALUE!</v>
      </c>
      <c r="X97" s="675" t="str">
        <f ca="1">IF('様式E-4-2'!X97="","","【"&amp;ROUND(IFERROR(IF(ABS('様式E-4-2'!X97)&gt;=10,IF('様式E-4-2'!X97&gt;=0,'様式E-4-2'!X97*RANDBETWEEN(80,90)*0.01,'様式E-4-2'!X97*RANDBETWEEN(110,120)*0.01),'様式E-4-2'!X97-RANDBETWEEN(1,3)),0),0)&amp;"～"&amp;ROUND(IFERROR(IF(ABS('様式E-4-2'!X97)&gt;=10,IF('様式E-4-2'!X97&gt;=0,'様式E-4-2'!X97*RANDBETWEEN(110,120)*0.01,'様式E-4-2'!X97*RANDBETWEEN(80,90)*0.01),'様式E-4-2'!X97+RANDBETWEEN(1,3)),0),0)&amp;"】")</f>
        <v/>
      </c>
      <c r="Y97" s="676" t="str">
        <f ca="1">IF('様式E-4-2'!Y97="","","【"&amp;ROUND(IFERROR(IF(ABS('様式E-4-2'!Y97)&gt;=10,IF('様式E-4-2'!Y97&gt;=0,'様式E-4-2'!Y97*RANDBETWEEN(80,90)*0.01,'様式E-4-2'!Y97*RANDBETWEEN(110,120)*0.01),'様式E-4-2'!Y97-RANDBETWEEN(1,3)),0),0)&amp;"～"&amp;ROUND(IFERROR(IF(ABS('様式E-4-2'!Y97)&gt;=10,IF('様式E-4-2'!Y97&gt;=0,'様式E-4-2'!Y97*RANDBETWEEN(110,120)*0.01,'様式E-4-2'!Y97*RANDBETWEEN(80,90)*0.01),'様式E-4-2'!Y97+RANDBETWEEN(1,3)),0),0)&amp;"】")</f>
        <v/>
      </c>
      <c r="Z97" s="348" t="e">
        <f ca="1">IF('様式E-4-2'!Z97="","","【"&amp;ROUND(IFERROR(IF(ABS('様式E-4-2'!Z97)&gt;=0.1,IF('様式E-4-2'!Z97&gt;=0,'様式E-4-2'!Z97*RANDBETWEEN(80,90),'様式E-4-2'!Z97*RANDBETWEEN(110,120)),('様式E-4-2'!Z97)*100-RANDBETWEEN(3,7)),0),0)&amp;"%～"&amp;ROUND(IFERROR(IF(ABS('様式E-4-2'!Z97)&gt;=0.1,IF('様式E-4-2'!Z97&gt;=0,'様式E-4-2'!Z97*RANDBETWEEN(110,120),'様式E-4-2'!Z97*RANDBETWEEN(80,90)),('様式E-4-2'!Z97)*100+RANDBETWEEN(3,7)),0),0)&amp;"%】")</f>
        <v>#VALUE!</v>
      </c>
      <c r="AA97" s="677" t="str">
        <f ca="1">IF('様式E-4-2'!AA97="","","【"&amp;ROUND(IFERROR(IF(ABS('様式E-4-2'!AA97)&gt;=10,IF('様式E-4-2'!AA97&gt;=0,'様式E-4-2'!AA97*RANDBETWEEN(80,90)*0.01,'様式E-4-2'!AA97*RANDBETWEEN(110,120)*0.01),'様式E-4-2'!AA97-RANDBETWEEN(1,3)),0),0)&amp;"～"&amp;ROUND(IFERROR(IF(ABS('様式E-4-2'!AA97)&gt;=10,IF('様式E-4-2'!AA97&gt;=0,'様式E-4-2'!AA97*RANDBETWEEN(110,120)*0.01,'様式E-4-2'!AA97*RANDBETWEEN(80,90)*0.01),'様式E-4-2'!AA97+RANDBETWEEN(1,3)),0),0)&amp;"】")</f>
        <v/>
      </c>
      <c r="AB97" s="677" t="str">
        <f ca="1">IF('様式E-4-2'!AB97="","","【"&amp;ROUND(IFERROR(IF(ABS('様式E-4-2'!AB97)&gt;=10,IF('様式E-4-2'!AB97&gt;=0,'様式E-4-2'!AB97*RANDBETWEEN(80,90)*0.01,'様式E-4-2'!AB97*RANDBETWEEN(110,120)*0.01),'様式E-4-2'!AB97-RANDBETWEEN(1,3)),0),0)&amp;"～"&amp;ROUND(IFERROR(IF(ABS('様式E-4-2'!AB97)&gt;=10,IF('様式E-4-2'!AB97&gt;=0,'様式E-4-2'!AB97*RANDBETWEEN(110,120)*0.01,'様式E-4-2'!AB97*RANDBETWEEN(80,90)*0.01),'様式E-4-2'!AB97+RANDBETWEEN(1,3)),0),0)&amp;"】")</f>
        <v/>
      </c>
      <c r="AC97" s="348" t="e">
        <f ca="1">IF('様式E-4-2'!AC97="","","【"&amp;ROUND(IFERROR(IF(ABS('様式E-4-2'!AC97)&gt;=0.1,IF('様式E-4-2'!AC97&gt;=0,'様式E-4-2'!AC97*RANDBETWEEN(80,90),'様式E-4-2'!AC97*RANDBETWEEN(110,120)),('様式E-4-2'!AC97)*100-RANDBETWEEN(3,7)),0),0)&amp;"%～"&amp;ROUND(IFERROR(IF(ABS('様式E-4-2'!AC97)&gt;=0.1,IF('様式E-4-2'!AC97&gt;=0,'様式E-4-2'!AC97*RANDBETWEEN(110,120),'様式E-4-2'!AC97*RANDBETWEEN(80,90)),('様式E-4-2'!AC97)*100+RANDBETWEEN(3,7)),0),0)&amp;"%】")</f>
        <v>#VALUE!</v>
      </c>
      <c r="AD97" s="677" t="str">
        <f ca="1">IF('様式E-4-2'!AD97="","","【"&amp;ROUND(IFERROR(IF(ABS('様式E-4-2'!AD97)&gt;=10,IF('様式E-4-2'!AD97&gt;=0,'様式E-4-2'!AD97*RANDBETWEEN(80,90)*0.01,'様式E-4-2'!AD97*RANDBETWEEN(110,120)*0.01),'様式E-4-2'!AD97-RANDBETWEEN(1,3)),0),0)&amp;"～"&amp;ROUND(IFERROR(IF(ABS('様式E-4-2'!AD97)&gt;=10,IF('様式E-4-2'!AD97&gt;=0,'様式E-4-2'!AD97*RANDBETWEEN(110,120)*0.01,'様式E-4-2'!AD97*RANDBETWEEN(80,90)*0.01),'様式E-4-2'!AD97+RANDBETWEEN(1,3)),0),0)&amp;"】")</f>
        <v/>
      </c>
      <c r="AE97" s="677" t="str">
        <f ca="1">IF('様式E-4-2'!AE97="","","【"&amp;ROUND(IFERROR(IF(ABS('様式E-4-2'!AE97)&gt;=10,IF('様式E-4-2'!AE97&gt;=0,'様式E-4-2'!AE97*RANDBETWEEN(80,90)*0.01,'様式E-4-2'!AE97*RANDBETWEEN(110,120)*0.01),'様式E-4-2'!AE97-RANDBETWEEN(1,3)),0),0)&amp;"～"&amp;ROUND(IFERROR(IF(ABS('様式E-4-2'!AE97)&gt;=10,IF('様式E-4-2'!AE97&gt;=0,'様式E-4-2'!AE97*RANDBETWEEN(110,120)*0.01,'様式E-4-2'!AE97*RANDBETWEEN(80,90)*0.01),'様式E-4-2'!AE97+RANDBETWEEN(1,3)),0),0)&amp;"】")</f>
        <v/>
      </c>
      <c r="AF97" s="348" t="e">
        <f ca="1">IF('様式E-4-2'!AF97="","","【"&amp;ROUND(IFERROR(IF(ABS('様式E-4-2'!AF97)&gt;=0.1,IF('様式E-4-2'!AF97&gt;=0,'様式E-4-2'!AF97*RANDBETWEEN(80,90),'様式E-4-2'!AF97*RANDBETWEEN(110,120)),('様式E-4-2'!AF97)*100-RANDBETWEEN(3,7)),0),0)&amp;"%～"&amp;ROUND(IFERROR(IF(ABS('様式E-4-2'!AF97)&gt;=0.1,IF('様式E-4-2'!AF97&gt;=0,'様式E-4-2'!AF97*RANDBETWEEN(110,120),'様式E-4-2'!AF97*RANDBETWEEN(80,90)),('様式E-4-2'!AF97)*100+RANDBETWEEN(3,7)),0),0)&amp;"%】")</f>
        <v>#VALUE!</v>
      </c>
      <c r="AG97" s="677" t="str">
        <f ca="1">IF('様式E-4-2'!AG97="","","【"&amp;ROUND(IFERROR(IF(ABS('様式E-4-2'!AG97)&gt;=10,IF('様式E-4-2'!AG97&gt;=0,'様式E-4-2'!AG97*RANDBETWEEN(80,90)*0.01,'様式E-4-2'!AG97*RANDBETWEEN(110,120)*0.01),'様式E-4-2'!AG97-RANDBETWEEN(1,3)),0),0)&amp;"～"&amp;ROUND(IFERROR(IF(ABS('様式E-4-2'!AG97)&gt;=10,IF('様式E-4-2'!AG97&gt;=0,'様式E-4-2'!AG97*RANDBETWEEN(110,120)*0.01,'様式E-4-2'!AG97*RANDBETWEEN(80,90)*0.01),'様式E-4-2'!AG97+RANDBETWEEN(1,3)),0),0)&amp;"】")</f>
        <v/>
      </c>
      <c r="AH97" s="677" t="str">
        <f ca="1">IF('様式E-4-2'!AH97="","","【"&amp;ROUND(IFERROR(IF(ABS('様式E-4-2'!AH97)&gt;=10,IF('様式E-4-2'!AH97&gt;=0,'様式E-4-2'!AH97*RANDBETWEEN(80,90)*0.01,'様式E-4-2'!AH97*RANDBETWEEN(110,120)*0.01),'様式E-4-2'!AH97-RANDBETWEEN(1,3)),0),0)&amp;"～"&amp;ROUND(IFERROR(IF(ABS('様式E-4-2'!AH97)&gt;=10,IF('様式E-4-2'!AH97&gt;=0,'様式E-4-2'!AH97*RANDBETWEEN(110,120)*0.01,'様式E-4-2'!AH97*RANDBETWEEN(80,90)*0.01),'様式E-4-2'!AH97+RANDBETWEEN(1,3)),0),0)&amp;"】")</f>
        <v/>
      </c>
      <c r="AI97" s="348" t="e">
        <f ca="1">IF('様式E-4-2'!AI97="","","【"&amp;ROUND(IFERROR(IF(ABS('様式E-4-2'!AI97)&gt;=0.1,IF('様式E-4-2'!AI97&gt;=0,'様式E-4-2'!AI97*RANDBETWEEN(80,90),'様式E-4-2'!AI97*RANDBETWEEN(110,120)),('様式E-4-2'!AI97)*100-RANDBETWEEN(3,7)),0),0)&amp;"%～"&amp;ROUND(IFERROR(IF(ABS('様式E-4-2'!AI97)&gt;=0.1,IF('様式E-4-2'!AI97&gt;=0,'様式E-4-2'!AI97*RANDBETWEEN(110,120),'様式E-4-2'!AI97*RANDBETWEEN(80,90)),('様式E-4-2'!AI97)*100+RANDBETWEEN(3,7)),0),0)&amp;"%】")</f>
        <v>#VALUE!</v>
      </c>
      <c r="AJ97" s="677" t="str">
        <f ca="1">IF('様式E-4-2'!AJ97="","","【"&amp;ROUND(IFERROR(IF(ABS('様式E-4-2'!AJ97)&gt;=10,IF('様式E-4-2'!AJ97&gt;=0,'様式E-4-2'!AJ97*RANDBETWEEN(80,90)*0.01,'様式E-4-2'!AJ97*RANDBETWEEN(110,120)*0.01),'様式E-4-2'!AJ97-RANDBETWEEN(1,3)),0),0)&amp;"～"&amp;ROUND(IFERROR(IF(ABS('様式E-4-2'!AJ97)&gt;=10,IF('様式E-4-2'!AJ97&gt;=0,'様式E-4-2'!AJ97*RANDBETWEEN(110,120)*0.01,'様式E-4-2'!AJ97*RANDBETWEEN(80,90)*0.01),'様式E-4-2'!AJ97+RANDBETWEEN(1,3)),0),0)&amp;"】")</f>
        <v/>
      </c>
      <c r="AK97" s="677" t="str">
        <f ca="1">IF('様式E-4-2'!AK97="","","【"&amp;ROUND(IFERROR(IF(ABS('様式E-4-2'!AK97)&gt;=10,IF('様式E-4-2'!AK97&gt;=0,'様式E-4-2'!AK97*RANDBETWEEN(80,90)*0.01,'様式E-4-2'!AK97*RANDBETWEEN(110,120)*0.01),'様式E-4-2'!AK97-RANDBETWEEN(1,3)),0),0)&amp;"～"&amp;ROUND(IFERROR(IF(ABS('様式E-4-2'!AK97)&gt;=10,IF('様式E-4-2'!AK97&gt;=0,'様式E-4-2'!AK97*RANDBETWEEN(110,120)*0.01,'様式E-4-2'!AK97*RANDBETWEEN(80,90)*0.01),'様式E-4-2'!AK97+RANDBETWEEN(1,3)),0),0)&amp;"】")</f>
        <v/>
      </c>
      <c r="AL97" s="350" t="e">
        <f ca="1">IF('様式E-4-2'!AL97="","","【"&amp;ROUND(IFERROR(IF(ABS('様式E-4-2'!AL97)&gt;=0.1,IF('様式E-4-2'!AL97&gt;=0,'様式E-4-2'!AL97*RANDBETWEEN(80,90),'様式E-4-2'!AL97*RANDBETWEEN(110,120)),('様式E-4-2'!AL97)*100-RANDBETWEEN(3,7)),0),0)&amp;"%～"&amp;ROUND(IFERROR(IF(ABS('様式E-4-2'!AL97)&gt;=0.1,IF('様式E-4-2'!AL97&gt;=0,'様式E-4-2'!AL97*RANDBETWEEN(110,120),'様式E-4-2'!AL97*RANDBETWEEN(80,90)),('様式E-4-2'!AL97)*100+RANDBETWEEN(3,7)),0),0)&amp;"%】")</f>
        <v>#VALUE!</v>
      </c>
      <c r="AM97" s="644"/>
      <c r="AN97" s="644"/>
      <c r="AO97" s="644"/>
    </row>
    <row r="98" spans="2:41" ht="27" customHeight="1" thickBot="1">
      <c r="B98" s="1047" t="s">
        <v>423</v>
      </c>
      <c r="C98" s="1048"/>
      <c r="D98" s="1048"/>
      <c r="E98" s="1048"/>
      <c r="F98" s="1048"/>
      <c r="G98" s="1048"/>
      <c r="H98" s="681"/>
      <c r="I98" s="969" t="str">
        <f ca="1">IF('様式E-4-2'!I98:J98="","","【"&amp;ROUND(IFERROR(IF(ABS('様式E-4-2'!I98:J98)&gt;=10,IF('様式E-4-2'!I98:J98&gt;=0,'様式E-4-2'!I98:J98*RANDBETWEEN(80,90)*0.01,'様式E-4-2'!I98:J98*RANDBETWEEN(110,120)*0.01),'様式E-4-2'!I98:J98-RANDBETWEEN(1,3)),0),0)&amp;"～"&amp;ROUND(IFERROR(IF(ABS('様式E-4-2'!I98:J98)&gt;=10,IF('様式E-4-2'!I98:J98&gt;=0,'様式E-4-2'!I98:J98*RANDBETWEEN(110,120)*0.01,'様式E-4-2'!I98:J98*RANDBETWEEN(80,90)*0.01),'様式E-4-2'!I98:J98+RANDBETWEEN(1,3)),0),0)&amp;"】")</f>
        <v/>
      </c>
      <c r="J98" s="970"/>
      <c r="K98" s="679"/>
      <c r="L98" s="971" t="str">
        <f ca="1">IF('様式E-4-2'!L98:M98="","","【"&amp;ROUND(IFERROR(IF(ABS('様式E-4-2'!L98:M98)&gt;=10,IF('様式E-4-2'!L98:M98&gt;=0,'様式E-4-2'!L98:M98*RANDBETWEEN(80,90)*0.01,'様式E-4-2'!L98:M98*RANDBETWEEN(110,120)*0.01),'様式E-4-2'!L98:M98-RANDBETWEEN(1,3)),0),0)&amp;"～"&amp;ROUND(IFERROR(IF(ABS('様式E-4-2'!L98:M98)&gt;=10,IF('様式E-4-2'!L98:M98&gt;=0,'様式E-4-2'!L98:M98*RANDBETWEEN(110,120)*0.01,'様式E-4-2'!L98:M98*RANDBETWEEN(80,90)*0.01),'様式E-4-2'!L98:M98+RANDBETWEEN(1,3)),0),0)&amp;"】")</f>
        <v/>
      </c>
      <c r="M98" s="970"/>
      <c r="N98" s="679"/>
      <c r="O98" s="971" t="str">
        <f ca="1">IF('様式E-4-2'!O98:P98="","","【"&amp;ROUND(IFERROR(IF(ABS('様式E-4-2'!O98:P98)&gt;=10,IF('様式E-4-2'!O98:P98&gt;=0,'様式E-4-2'!O98:P98*RANDBETWEEN(80,90)*0.01,'様式E-4-2'!O98:P98*RANDBETWEEN(110,120)*0.01),'様式E-4-2'!O98:P98-RANDBETWEEN(1,3)),0),0)&amp;"～"&amp;ROUND(IFERROR(IF(ABS('様式E-4-2'!O98:P98)&gt;=10,IF('様式E-4-2'!O98:P98&gt;=0,'様式E-4-2'!O98:P98*RANDBETWEEN(110,120)*0.01,'様式E-4-2'!O98:P98*RANDBETWEEN(80,90)*0.01),'様式E-4-2'!O98:P98+RANDBETWEEN(1,3)),0),0)&amp;"】")</f>
        <v/>
      </c>
      <c r="P98" s="970"/>
      <c r="Q98" s="679"/>
      <c r="R98" s="971" t="str">
        <f ca="1">IF('様式E-4-2'!R98:S98="","","【"&amp;ROUND(IFERROR(IF(ABS('様式E-4-2'!R98:S98)&gt;=10,IF('様式E-4-2'!R98:S98&gt;=0,'様式E-4-2'!R98:S98*RANDBETWEEN(80,90)*0.01,'様式E-4-2'!R98:S98*RANDBETWEEN(110,120)*0.01),'様式E-4-2'!R98:S98-RANDBETWEEN(1,3)),0),0)&amp;"～"&amp;ROUND(IFERROR(IF(ABS('様式E-4-2'!R98:S98)&gt;=10,IF('様式E-4-2'!R98:S98&gt;=0,'様式E-4-2'!R98:S98*RANDBETWEEN(110,120)*0.01,'様式E-4-2'!R98:S98*RANDBETWEEN(80,90)*0.01),'様式E-4-2'!R98:S98+RANDBETWEEN(1,3)),0),0)&amp;"】")</f>
        <v/>
      </c>
      <c r="S98" s="970"/>
      <c r="T98" s="679"/>
      <c r="U98" s="967" t="str">
        <f ca="1">IF('様式E-4-2'!U98:V98="","","【"&amp;ROUND(IFERROR(IF(ABS('様式E-4-2'!U98:V98)&gt;=10,IF('様式E-4-2'!U98:V98&gt;=0,'様式E-4-2'!U98:V98*RANDBETWEEN(80,90)*0.01,'様式E-4-2'!U98:V98*RANDBETWEEN(110,120)*0.01),'様式E-4-2'!U98:V98-RANDBETWEEN(1,3)),0),0)&amp;"～"&amp;ROUND(IFERROR(IF(ABS('様式E-4-2'!U98:V98)&gt;=10,IF('様式E-4-2'!U98:V98&gt;=0,'様式E-4-2'!U98:V98*RANDBETWEEN(110,120)*0.01,'様式E-4-2'!U98:V98*RANDBETWEEN(80,90)*0.01),'様式E-4-2'!U98:V98+RANDBETWEEN(1,3)),0),0)&amp;"】")</f>
        <v/>
      </c>
      <c r="V98" s="968"/>
      <c r="W98" s="679"/>
      <c r="X98" s="969" t="str">
        <f ca="1">IF('様式E-4-2'!X98:Y98="","","【"&amp;ROUND(IFERROR(IF(ABS('様式E-4-2'!X98:Y98)&gt;=10,IF('様式E-4-2'!X98:Y98&gt;=0,'様式E-4-2'!X98:Y98*RANDBETWEEN(80,90)*0.01,'様式E-4-2'!X98:Y98*RANDBETWEEN(110,120)*0.01),'様式E-4-2'!X98:Y98-RANDBETWEEN(1,3)),0),0)&amp;"～"&amp;ROUND(IFERROR(IF(ABS('様式E-4-2'!X98:Y98)&gt;=10,IF('様式E-4-2'!X98:Y98&gt;=0,'様式E-4-2'!X98:Y98*RANDBETWEEN(110,120)*0.01,'様式E-4-2'!X98:Y98*RANDBETWEEN(80,90)*0.01),'様式E-4-2'!X98:Y98+RANDBETWEEN(1,3)),0),0)&amp;"】")</f>
        <v/>
      </c>
      <c r="Y98" s="970"/>
      <c r="Z98" s="679"/>
      <c r="AA98" s="971" t="str">
        <f ca="1">IF('様式E-4-2'!AA98:AB98="","","【"&amp;ROUND(IFERROR(IF(ABS('様式E-4-2'!AA98:AB98)&gt;=10,IF('様式E-4-2'!AA98:AB98&gt;=0,'様式E-4-2'!AA98:AB98*RANDBETWEEN(80,90)*0.01,'様式E-4-2'!AA98:AB98*RANDBETWEEN(110,120)*0.01),'様式E-4-2'!AA98:AB98-RANDBETWEEN(1,3)),0),0)&amp;"～"&amp;ROUND(IFERROR(IF(ABS('様式E-4-2'!AA98:AB98)&gt;=10,IF('様式E-4-2'!AA98:AB98&gt;=0,'様式E-4-2'!AA98:AB98*RANDBETWEEN(110,120)*0.01,'様式E-4-2'!AA98:AB98*RANDBETWEEN(80,90)*0.01),'様式E-4-2'!AA98:AB98+RANDBETWEEN(1,3)),0),0)&amp;"】")</f>
        <v/>
      </c>
      <c r="AB98" s="970"/>
      <c r="AC98" s="679"/>
      <c r="AD98" s="971" t="str">
        <f ca="1">IF('様式E-4-2'!AD98:AE98="","","【"&amp;ROUND(IFERROR(IF(ABS('様式E-4-2'!AD98:AE98)&gt;=10,IF('様式E-4-2'!AD98:AE98&gt;=0,'様式E-4-2'!AD98:AE98*RANDBETWEEN(80,90)*0.01,'様式E-4-2'!AD98:AE98*RANDBETWEEN(110,120)*0.01),'様式E-4-2'!AD98:AE98-RANDBETWEEN(1,3)),0),0)&amp;"～"&amp;ROUND(IFERROR(IF(ABS('様式E-4-2'!AD98:AE98)&gt;=10,IF('様式E-4-2'!AD98:AE98&gt;=0,'様式E-4-2'!AD98:AE98*RANDBETWEEN(110,120)*0.01,'様式E-4-2'!AD98:AE98*RANDBETWEEN(80,90)*0.01),'様式E-4-2'!AD98:AE98+RANDBETWEEN(1,3)),0),0)&amp;"】")</f>
        <v/>
      </c>
      <c r="AE98" s="970"/>
      <c r="AF98" s="679"/>
      <c r="AG98" s="971" t="str">
        <f ca="1">IF('様式E-4-2'!AG98:AH98="","","【"&amp;ROUND(IFERROR(IF(ABS('様式E-4-2'!AG98:AH98)&gt;=10,IF('様式E-4-2'!AG98:AH98&gt;=0,'様式E-4-2'!AG98:AH98*RANDBETWEEN(80,90)*0.01,'様式E-4-2'!AG98:AH98*RANDBETWEEN(110,120)*0.01),'様式E-4-2'!AG98:AH98-RANDBETWEEN(1,3)),0),0)&amp;"～"&amp;ROUND(IFERROR(IF(ABS('様式E-4-2'!AG98:AH98)&gt;=10,IF('様式E-4-2'!AG98:AH98&gt;=0,'様式E-4-2'!AG98:AH98*RANDBETWEEN(110,120)*0.01,'様式E-4-2'!AG98:AH98*RANDBETWEEN(80,90)*0.01),'様式E-4-2'!AG98:AH98+RANDBETWEEN(1,3)),0),0)&amp;"】")</f>
        <v/>
      </c>
      <c r="AH98" s="970"/>
      <c r="AI98" s="679"/>
      <c r="AJ98" s="967" t="str">
        <f ca="1">IF('様式E-4-2'!AJ98:AK98="","","【"&amp;ROUND(IFERROR(IF(ABS('様式E-4-2'!AJ98:AK98)&gt;=10,IF('様式E-4-2'!AJ98:AK98&gt;=0,'様式E-4-2'!AJ98:AK98*RANDBETWEEN(80,90)*0.01,'様式E-4-2'!AJ98:AK98*RANDBETWEEN(110,120)*0.01),'様式E-4-2'!AJ98:AK98-RANDBETWEEN(1,3)),0),0)&amp;"～"&amp;ROUND(IFERROR(IF(ABS('様式E-4-2'!AJ98:AK98)&gt;=10,IF('様式E-4-2'!AJ98:AK98&gt;=0,'様式E-4-2'!AJ98:AK98*RANDBETWEEN(110,120)*0.01,'様式E-4-2'!AJ98:AK98*RANDBETWEEN(80,90)*0.01),'様式E-4-2'!AJ98:AK98+RANDBETWEEN(1,3)),0),0)&amp;"】")</f>
        <v/>
      </c>
      <c r="AK98" s="968"/>
      <c r="AL98" s="694"/>
      <c r="AM98" s="690"/>
      <c r="AN98" s="644"/>
      <c r="AO98" s="644"/>
    </row>
  </sheetData>
  <mergeCells count="111">
    <mergeCell ref="AN69:AN81"/>
    <mergeCell ref="K11:Q11"/>
    <mergeCell ref="K12:R12"/>
    <mergeCell ref="K13:R13"/>
    <mergeCell ref="B4:G4"/>
    <mergeCell ref="H4:N4"/>
    <mergeCell ref="B6:Q6"/>
    <mergeCell ref="B9:I9"/>
    <mergeCell ref="O9:P9"/>
    <mergeCell ref="K10:R10"/>
    <mergeCell ref="H10:J10"/>
    <mergeCell ref="H11:J11"/>
    <mergeCell ref="H12:J12"/>
    <mergeCell ref="H13:J13"/>
    <mergeCell ref="B23:H23"/>
    <mergeCell ref="I23:J23"/>
    <mergeCell ref="B24:F24"/>
    <mergeCell ref="K24:Q24"/>
    <mergeCell ref="B26:H26"/>
    <mergeCell ref="I26:J26"/>
    <mergeCell ref="K26:U26"/>
    <mergeCell ref="K14:R14"/>
    <mergeCell ref="K15:R15"/>
    <mergeCell ref="H14:J14"/>
    <mergeCell ref="H15:J15"/>
    <mergeCell ref="H16:J16"/>
    <mergeCell ref="H18:J18"/>
    <mergeCell ref="H19:J19"/>
    <mergeCell ref="H17:J17"/>
    <mergeCell ref="H20:J20"/>
    <mergeCell ref="H21:J21"/>
    <mergeCell ref="B27:J27"/>
    <mergeCell ref="K27:W27"/>
    <mergeCell ref="B28:J28"/>
    <mergeCell ref="C30:W30"/>
    <mergeCell ref="B33:H35"/>
    <mergeCell ref="I33:I35"/>
    <mergeCell ref="J33:J35"/>
    <mergeCell ref="K33:P33"/>
    <mergeCell ref="Q33:V33"/>
    <mergeCell ref="W33:AB33"/>
    <mergeCell ref="I32:AH32"/>
    <mergeCell ref="E50:H50"/>
    <mergeCell ref="E51:H51"/>
    <mergeCell ref="D52:H52"/>
    <mergeCell ref="E54:H54"/>
    <mergeCell ref="E55:H55"/>
    <mergeCell ref="E56:H56"/>
    <mergeCell ref="AC33:AH33"/>
    <mergeCell ref="AI33:AN33"/>
    <mergeCell ref="E45:H45"/>
    <mergeCell ref="E46:H46"/>
    <mergeCell ref="D47:H47"/>
    <mergeCell ref="E49:H49"/>
    <mergeCell ref="U69:W69"/>
    <mergeCell ref="X69:Z69"/>
    <mergeCell ref="AA69:AC69"/>
    <mergeCell ref="AD69:AF69"/>
    <mergeCell ref="AG69:AI69"/>
    <mergeCell ref="AJ69:AL69"/>
    <mergeCell ref="B69:G70"/>
    <mergeCell ref="H69:H70"/>
    <mergeCell ref="I69:K69"/>
    <mergeCell ref="L69:N69"/>
    <mergeCell ref="O69:Q69"/>
    <mergeCell ref="R69:T69"/>
    <mergeCell ref="C92:G92"/>
    <mergeCell ref="B93:F93"/>
    <mergeCell ref="D94:G94"/>
    <mergeCell ref="D95:G95"/>
    <mergeCell ref="D96:G96"/>
    <mergeCell ref="C97:G97"/>
    <mergeCell ref="B83:F83"/>
    <mergeCell ref="D84:G84"/>
    <mergeCell ref="D85:G85"/>
    <mergeCell ref="X98:Y98"/>
    <mergeCell ref="AA98:AB98"/>
    <mergeCell ref="AD98:AE98"/>
    <mergeCell ref="AG98:AH98"/>
    <mergeCell ref="AJ98:AK98"/>
    <mergeCell ref="R98:S98"/>
    <mergeCell ref="U98:V98"/>
    <mergeCell ref="B67:R67"/>
    <mergeCell ref="B68:H68"/>
    <mergeCell ref="I68:W68"/>
    <mergeCell ref="X68:AL68"/>
    <mergeCell ref="D86:G86"/>
    <mergeCell ref="C87:G87"/>
    <mergeCell ref="B88:F88"/>
    <mergeCell ref="D89:G89"/>
    <mergeCell ref="D90:G90"/>
    <mergeCell ref="D91:G91"/>
    <mergeCell ref="D80:G80"/>
    <mergeCell ref="D81:F81"/>
    <mergeCell ref="C82:G82"/>
    <mergeCell ref="B98:G98"/>
    <mergeCell ref="I98:J98"/>
    <mergeCell ref="L98:M98"/>
    <mergeCell ref="O98:P98"/>
    <mergeCell ref="K63:O63"/>
    <mergeCell ref="Q63:U63"/>
    <mergeCell ref="W63:AA63"/>
    <mergeCell ref="AC63:AG63"/>
    <mergeCell ref="AI63:AM63"/>
    <mergeCell ref="C66:W66"/>
    <mergeCell ref="D57:H57"/>
    <mergeCell ref="E59:H59"/>
    <mergeCell ref="E60:H60"/>
    <mergeCell ref="E61:H61"/>
    <mergeCell ref="D62:H62"/>
    <mergeCell ref="B63:H63"/>
  </mergeCells>
  <phoneticPr fontId="10"/>
  <dataValidations count="1">
    <dataValidation allowBlank="1" showInputMessage="1" sqref="I26:J26" xr:uid="{C4536C58-F87F-420B-8D6A-2E2B7407413B}"/>
  </dataValidations>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4"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E260"/>
  <sheetViews>
    <sheetView view="pageBreakPreview" topLeftCell="A99" zoomScale="85" zoomScaleNormal="100" zoomScaleSheetLayoutView="85" workbookViewId="0">
      <selection activeCell="B109" sqref="B109"/>
    </sheetView>
  </sheetViews>
  <sheetFormatPr defaultColWidth="9" defaultRowHeight="13.5"/>
  <cols>
    <col min="1" max="1" width="3.5" style="171" customWidth="1"/>
    <col min="2" max="2" width="61.875" style="171" bestFit="1" customWidth="1"/>
    <col min="3" max="3" width="25.5" style="171" customWidth="1"/>
    <col min="4" max="4" width="53" style="171" customWidth="1"/>
    <col min="5" max="5" width="56" style="171" customWidth="1"/>
    <col min="6" max="6" width="9" style="171"/>
    <col min="7" max="7" width="16.5" style="171" customWidth="1"/>
    <col min="8" max="16384" width="9" style="171"/>
  </cols>
  <sheetData>
    <row r="1" spans="1:2" ht="15" customHeight="1">
      <c r="A1" s="587" t="s">
        <v>589</v>
      </c>
      <c r="B1" s="588"/>
    </row>
    <row r="2" spans="1:2" ht="15" customHeight="1">
      <c r="A2" s="172" t="s">
        <v>444</v>
      </c>
    </row>
    <row r="3" spans="1:2" ht="15" customHeight="1">
      <c r="A3" s="171" t="s">
        <v>445</v>
      </c>
      <c r="B3" s="583" t="s">
        <v>446</v>
      </c>
    </row>
    <row r="5" spans="1:2">
      <c r="A5" s="589">
        <v>1</v>
      </c>
      <c r="B5" s="593" t="s">
        <v>590</v>
      </c>
    </row>
    <row r="6" spans="1:2">
      <c r="A6" s="588"/>
      <c r="B6" s="591" t="s">
        <v>591</v>
      </c>
    </row>
    <row r="7" spans="1:2">
      <c r="A7" s="588"/>
      <c r="B7" s="594" t="s">
        <v>592</v>
      </c>
    </row>
    <row r="8" spans="1:2">
      <c r="A8" s="588"/>
      <c r="B8" s="594" t="s">
        <v>593</v>
      </c>
    </row>
    <row r="9" spans="1:2">
      <c r="A9" s="588"/>
      <c r="B9" s="594" t="s">
        <v>594</v>
      </c>
    </row>
    <row r="10" spans="1:2">
      <c r="A10" s="588"/>
      <c r="B10" s="595"/>
    </row>
    <row r="11" spans="1:2">
      <c r="A11" s="589">
        <f>A5+1</f>
        <v>2</v>
      </c>
      <c r="B11" s="596" t="s">
        <v>595</v>
      </c>
    </row>
    <row r="12" spans="1:2">
      <c r="A12" s="588"/>
      <c r="B12" s="591" t="s">
        <v>596</v>
      </c>
    </row>
    <row r="13" spans="1:2">
      <c r="A13" s="588"/>
      <c r="B13" s="591" t="s">
        <v>597</v>
      </c>
    </row>
    <row r="14" spans="1:2">
      <c r="A14" s="588"/>
      <c r="B14" s="597"/>
    </row>
    <row r="15" spans="1:2">
      <c r="A15" s="589">
        <f>A11+1</f>
        <v>3</v>
      </c>
      <c r="B15" s="596" t="s">
        <v>598</v>
      </c>
    </row>
    <row r="16" spans="1:2">
      <c r="A16" s="588"/>
      <c r="B16" s="594" t="s">
        <v>599</v>
      </c>
    </row>
    <row r="17" spans="1:2">
      <c r="A17" s="588"/>
      <c r="B17" s="594" t="s">
        <v>600</v>
      </c>
    </row>
    <row r="18" spans="1:2">
      <c r="A18" s="588"/>
      <c r="B18" s="595"/>
    </row>
    <row r="19" spans="1:2">
      <c r="A19" s="589">
        <f>A15+1</f>
        <v>4</v>
      </c>
      <c r="B19" s="596" t="s">
        <v>601</v>
      </c>
    </row>
    <row r="20" spans="1:2">
      <c r="A20" s="588"/>
      <c r="B20" s="594" t="s">
        <v>602</v>
      </c>
    </row>
    <row r="21" spans="1:2">
      <c r="A21" s="588"/>
      <c r="B21" s="594" t="s">
        <v>603</v>
      </c>
    </row>
    <row r="22" spans="1:2">
      <c r="A22" s="588"/>
      <c r="B22" s="594" t="s">
        <v>604</v>
      </c>
    </row>
    <row r="23" spans="1:2">
      <c r="A23" s="588"/>
      <c r="B23" s="594" t="s">
        <v>605</v>
      </c>
    </row>
    <row r="24" spans="1:2">
      <c r="A24" s="588"/>
      <c r="B24" s="594" t="s">
        <v>606</v>
      </c>
    </row>
    <row r="25" spans="1:2">
      <c r="A25" s="588"/>
      <c r="B25" s="594" t="s">
        <v>607</v>
      </c>
    </row>
    <row r="26" spans="1:2">
      <c r="A26" s="588"/>
      <c r="B26" s="594" t="s">
        <v>608</v>
      </c>
    </row>
    <row r="27" spans="1:2">
      <c r="A27" s="588"/>
      <c r="B27" s="594" t="s">
        <v>609</v>
      </c>
    </row>
    <row r="28" spans="1:2">
      <c r="A28" s="588"/>
      <c r="B28" s="594" t="s">
        <v>610</v>
      </c>
    </row>
    <row r="29" spans="1:2">
      <c r="A29" s="588"/>
      <c r="B29" s="594" t="s">
        <v>611</v>
      </c>
    </row>
    <row r="30" spans="1:2">
      <c r="A30" s="588"/>
      <c r="B30" s="594" t="s">
        <v>612</v>
      </c>
    </row>
    <row r="31" spans="1:2">
      <c r="A31" s="588"/>
      <c r="B31" s="594" t="s">
        <v>613</v>
      </c>
    </row>
    <row r="32" spans="1:2">
      <c r="A32" s="588"/>
      <c r="B32" s="594" t="s">
        <v>614</v>
      </c>
    </row>
    <row r="33" spans="1:2">
      <c r="A33" s="588"/>
      <c r="B33" s="594" t="s">
        <v>615</v>
      </c>
    </row>
    <row r="34" spans="1:2">
      <c r="A34" s="588"/>
      <c r="B34" s="594" t="s">
        <v>616</v>
      </c>
    </row>
    <row r="35" spans="1:2">
      <c r="A35" s="588"/>
      <c r="B35" s="594" t="s">
        <v>617</v>
      </c>
    </row>
    <row r="36" spans="1:2">
      <c r="A36" s="588"/>
      <c r="B36" s="594" t="s">
        <v>618</v>
      </c>
    </row>
    <row r="37" spans="1:2">
      <c r="A37" s="588"/>
      <c r="B37" s="594" t="s">
        <v>619</v>
      </c>
    </row>
    <row r="38" spans="1:2">
      <c r="A38" s="588"/>
      <c r="B38" s="594" t="s">
        <v>620</v>
      </c>
    </row>
    <row r="39" spans="1:2">
      <c r="A39" s="588"/>
      <c r="B39" s="594" t="s">
        <v>621</v>
      </c>
    </row>
    <row r="40" spans="1:2">
      <c r="A40" s="588"/>
      <c r="B40" s="594" t="s">
        <v>622</v>
      </c>
    </row>
    <row r="41" spans="1:2">
      <c r="A41" s="588"/>
      <c r="B41" s="594" t="s">
        <v>623</v>
      </c>
    </row>
    <row r="42" spans="1:2">
      <c r="A42" s="588"/>
      <c r="B42" s="594" t="s">
        <v>624</v>
      </c>
    </row>
    <row r="43" spans="1:2">
      <c r="A43" s="588"/>
      <c r="B43" s="594" t="s">
        <v>625</v>
      </c>
    </row>
    <row r="44" spans="1:2">
      <c r="A44" s="588"/>
      <c r="B44" s="594" t="s">
        <v>626</v>
      </c>
    </row>
    <row r="45" spans="1:2">
      <c r="A45" s="588"/>
      <c r="B45" s="594" t="s">
        <v>627</v>
      </c>
    </row>
    <row r="46" spans="1:2">
      <c r="A46" s="588"/>
      <c r="B46" s="594" t="s">
        <v>628</v>
      </c>
    </row>
    <row r="47" spans="1:2">
      <c r="A47" s="588"/>
      <c r="B47" s="594" t="s">
        <v>629</v>
      </c>
    </row>
    <row r="48" spans="1:2">
      <c r="A48" s="588"/>
      <c r="B48" s="594" t="s">
        <v>630</v>
      </c>
    </row>
    <row r="49" spans="1:2">
      <c r="A49" s="588"/>
      <c r="B49" s="597"/>
    </row>
    <row r="50" spans="1:2">
      <c r="A50" s="589">
        <f>A19+1</f>
        <v>5</v>
      </c>
      <c r="B50" s="593" t="s">
        <v>631</v>
      </c>
    </row>
    <row r="51" spans="1:2">
      <c r="A51" s="588"/>
      <c r="B51" s="594" t="s">
        <v>632</v>
      </c>
    </row>
    <row r="52" spans="1:2">
      <c r="A52" s="588"/>
      <c r="B52" s="594" t="s">
        <v>633</v>
      </c>
    </row>
    <row r="53" spans="1:2">
      <c r="A53" s="588"/>
      <c r="B53" s="594" t="s">
        <v>634</v>
      </c>
    </row>
    <row r="54" spans="1:2">
      <c r="A54" s="588"/>
      <c r="B54" s="594" t="s">
        <v>635</v>
      </c>
    </row>
    <row r="55" spans="1:2">
      <c r="A55" s="588"/>
      <c r="B55" s="594" t="s">
        <v>636</v>
      </c>
    </row>
    <row r="56" spans="1:2">
      <c r="A56" s="588"/>
      <c r="B56" s="594" t="s">
        <v>637</v>
      </c>
    </row>
    <row r="57" spans="1:2">
      <c r="A57" s="588"/>
      <c r="B57" s="594" t="s">
        <v>638</v>
      </c>
    </row>
    <row r="58" spans="1:2">
      <c r="A58" s="588"/>
      <c r="B58" s="597"/>
    </row>
    <row r="59" spans="1:2">
      <c r="A59" s="589">
        <f>A50+1</f>
        <v>6</v>
      </c>
      <c r="B59" s="593" t="s">
        <v>639</v>
      </c>
    </row>
    <row r="60" spans="1:2">
      <c r="A60" s="588"/>
      <c r="B60" s="594" t="s">
        <v>640</v>
      </c>
    </row>
    <row r="61" spans="1:2">
      <c r="A61" s="588"/>
      <c r="B61" s="594" t="s">
        <v>641</v>
      </c>
    </row>
    <row r="62" spans="1:2">
      <c r="A62" s="588"/>
      <c r="B62" s="594" t="s">
        <v>642</v>
      </c>
    </row>
    <row r="63" spans="1:2">
      <c r="A63" s="588"/>
      <c r="B63" s="594" t="s">
        <v>643</v>
      </c>
    </row>
    <row r="64" spans="1:2">
      <c r="A64" s="588"/>
      <c r="B64" s="594" t="s">
        <v>644</v>
      </c>
    </row>
    <row r="65" spans="1:2">
      <c r="A65" s="588"/>
      <c r="B65" s="594" t="s">
        <v>645</v>
      </c>
    </row>
    <row r="66" spans="1:2">
      <c r="A66" s="588"/>
      <c r="B66" s="594" t="s">
        <v>646</v>
      </c>
    </row>
    <row r="67" spans="1:2">
      <c r="A67" s="588"/>
      <c r="B67" s="594" t="s">
        <v>647</v>
      </c>
    </row>
    <row r="68" spans="1:2">
      <c r="A68" s="588"/>
      <c r="B68" s="594" t="s">
        <v>648</v>
      </c>
    </row>
    <row r="69" spans="1:2">
      <c r="A69" s="588"/>
      <c r="B69" s="594" t="s">
        <v>649</v>
      </c>
    </row>
    <row r="70" spans="1:2">
      <c r="A70" s="588"/>
      <c r="B70" s="594" t="s">
        <v>650</v>
      </c>
    </row>
    <row r="71" spans="1:2">
      <c r="A71" s="588"/>
      <c r="B71" s="595"/>
    </row>
    <row r="72" spans="1:2">
      <c r="A72" s="589">
        <f>A59+1</f>
        <v>7</v>
      </c>
      <c r="B72" s="593" t="s">
        <v>651</v>
      </c>
    </row>
    <row r="73" spans="1:2">
      <c r="A73" s="588"/>
      <c r="B73" s="594" t="s">
        <v>652</v>
      </c>
    </row>
    <row r="74" spans="1:2">
      <c r="A74" s="588"/>
      <c r="B74" s="594" t="s">
        <v>653</v>
      </c>
    </row>
    <row r="75" spans="1:2">
      <c r="A75" s="588"/>
      <c r="B75" s="594" t="s">
        <v>654</v>
      </c>
    </row>
    <row r="76" spans="1:2">
      <c r="A76" s="588"/>
      <c r="B76" s="595"/>
    </row>
    <row r="77" spans="1:2">
      <c r="A77" s="589">
        <f>A72+1</f>
        <v>8</v>
      </c>
      <c r="B77" s="593" t="s">
        <v>655</v>
      </c>
    </row>
    <row r="78" spans="1:2">
      <c r="A78" s="588"/>
      <c r="B78" s="594" t="s">
        <v>656</v>
      </c>
    </row>
    <row r="79" spans="1:2">
      <c r="A79" s="588"/>
      <c r="B79" s="598" t="s">
        <v>657</v>
      </c>
    </row>
    <row r="80" spans="1:2">
      <c r="A80" s="588"/>
      <c r="B80" s="594" t="s">
        <v>658</v>
      </c>
    </row>
    <row r="81" spans="1:2">
      <c r="A81" s="588"/>
      <c r="B81" s="594" t="s">
        <v>659</v>
      </c>
    </row>
    <row r="82" spans="1:2">
      <c r="A82" s="588"/>
      <c r="B82" s="595"/>
    </row>
    <row r="83" spans="1:2">
      <c r="A83" s="589">
        <f>A77+1</f>
        <v>9</v>
      </c>
      <c r="B83" s="593" t="s">
        <v>660</v>
      </c>
    </row>
    <row r="84" spans="1:2">
      <c r="A84" s="588"/>
      <c r="B84" s="594" t="s">
        <v>661</v>
      </c>
    </row>
    <row r="85" spans="1:2">
      <c r="A85" s="588"/>
      <c r="B85" s="594" t="s">
        <v>662</v>
      </c>
    </row>
    <row r="86" spans="1:2">
      <c r="A86" s="588"/>
      <c r="B86" s="594" t="s">
        <v>663</v>
      </c>
    </row>
    <row r="87" spans="1:2">
      <c r="A87" s="588"/>
      <c r="B87" s="594" t="s">
        <v>664</v>
      </c>
    </row>
    <row r="88" spans="1:2">
      <c r="A88" s="588"/>
      <c r="B88" s="594" t="s">
        <v>665</v>
      </c>
    </row>
    <row r="89" spans="1:2">
      <c r="A89" s="588"/>
      <c r="B89" s="594" t="s">
        <v>666</v>
      </c>
    </row>
    <row r="90" spans="1:2">
      <c r="A90" s="588"/>
      <c r="B90" s="594" t="s">
        <v>667</v>
      </c>
    </row>
    <row r="91" spans="1:2">
      <c r="A91" s="588"/>
      <c r="B91" s="594" t="s">
        <v>668</v>
      </c>
    </row>
    <row r="92" spans="1:2">
      <c r="A92" s="588"/>
      <c r="B92" s="594" t="s">
        <v>669</v>
      </c>
    </row>
    <row r="93" spans="1:2">
      <c r="A93" s="588"/>
      <c r="B93" s="594" t="s">
        <v>670</v>
      </c>
    </row>
    <row r="94" spans="1:2">
      <c r="A94" s="588"/>
      <c r="B94" s="594" t="s">
        <v>671</v>
      </c>
    </row>
    <row r="95" spans="1:2">
      <c r="A95" s="588"/>
      <c r="B95" s="594" t="s">
        <v>672</v>
      </c>
    </row>
    <row r="96" spans="1:2">
      <c r="A96" s="588"/>
      <c r="B96" s="594" t="s">
        <v>673</v>
      </c>
    </row>
    <row r="97" spans="1:2">
      <c r="A97" s="588"/>
      <c r="B97" s="594" t="s">
        <v>674</v>
      </c>
    </row>
    <row r="98" spans="1:2">
      <c r="A98" s="588"/>
      <c r="B98" s="594" t="s">
        <v>675</v>
      </c>
    </row>
    <row r="99" spans="1:2">
      <c r="A99" s="588"/>
      <c r="B99" s="595"/>
    </row>
    <row r="100" spans="1:2">
      <c r="A100" s="589">
        <f>A83+1</f>
        <v>10</v>
      </c>
      <c r="B100" s="593" t="s">
        <v>676</v>
      </c>
    </row>
    <row r="101" spans="1:2">
      <c r="A101" s="588"/>
      <c r="B101" s="594" t="s">
        <v>677</v>
      </c>
    </row>
    <row r="102" spans="1:2">
      <c r="A102" s="588"/>
      <c r="B102" s="594" t="s">
        <v>678</v>
      </c>
    </row>
    <row r="103" spans="1:2">
      <c r="A103" s="588"/>
      <c r="B103" s="594"/>
    </row>
    <row r="104" spans="1:2">
      <c r="A104" s="589">
        <f>A100+1</f>
        <v>11</v>
      </c>
      <c r="B104" s="590" t="s">
        <v>679</v>
      </c>
    </row>
    <row r="105" spans="1:2">
      <c r="A105" s="588"/>
      <c r="B105" s="591" t="s">
        <v>680</v>
      </c>
    </row>
    <row r="106" spans="1:2">
      <c r="A106" s="588"/>
      <c r="B106" s="591" t="s">
        <v>681</v>
      </c>
    </row>
    <row r="107" spans="1:2">
      <c r="A107" s="588"/>
      <c r="B107" s="591" t="s">
        <v>689</v>
      </c>
    </row>
    <row r="108" spans="1:2">
      <c r="A108" s="588"/>
      <c r="B108" s="591" t="s">
        <v>688</v>
      </c>
    </row>
    <row r="109" spans="1:2">
      <c r="A109" s="588"/>
      <c r="B109" s="591" t="s">
        <v>690</v>
      </c>
    </row>
    <row r="110" spans="1:2">
      <c r="A110" s="588"/>
      <c r="B110" s="592"/>
    </row>
    <row r="111" spans="1:2">
      <c r="A111" s="589">
        <f>A104+1</f>
        <v>12</v>
      </c>
      <c r="B111" s="590" t="s">
        <v>682</v>
      </c>
    </row>
    <row r="112" spans="1:2">
      <c r="A112" s="588"/>
      <c r="B112" s="591" t="s">
        <v>683</v>
      </c>
    </row>
    <row r="113" spans="1:2">
      <c r="A113" s="588"/>
      <c r="B113" s="591" t="s">
        <v>684</v>
      </c>
    </row>
    <row r="114" spans="1:2">
      <c r="A114" s="583"/>
      <c r="B114" s="595"/>
    </row>
    <row r="115" spans="1:2">
      <c r="A115" s="599">
        <f>A111+1</f>
        <v>13</v>
      </c>
      <c r="B115" s="600" t="s">
        <v>447</v>
      </c>
    </row>
    <row r="116" spans="1:2">
      <c r="A116" s="583"/>
      <c r="B116" s="358" t="s">
        <v>448</v>
      </c>
    </row>
    <row r="117" spans="1:2">
      <c r="A117" s="583"/>
      <c r="B117" s="173" t="s">
        <v>449</v>
      </c>
    </row>
    <row r="118" spans="1:2">
      <c r="A118" s="583"/>
      <c r="B118" s="597"/>
    </row>
    <row r="119" spans="1:2">
      <c r="A119" s="356">
        <f>A115+1</f>
        <v>14</v>
      </c>
      <c r="B119" s="359" t="s">
        <v>450</v>
      </c>
    </row>
    <row r="120" spans="1:2">
      <c r="A120" s="360"/>
      <c r="B120" s="361" t="s">
        <v>451</v>
      </c>
    </row>
    <row r="121" spans="1:2">
      <c r="A121" s="360"/>
      <c r="B121" s="362" t="s">
        <v>452</v>
      </c>
    </row>
    <row r="122" spans="1:2">
      <c r="A122" s="360"/>
      <c r="B122" s="362" t="s">
        <v>453</v>
      </c>
    </row>
    <row r="123" spans="1:2">
      <c r="A123" s="360"/>
      <c r="B123" s="362" t="s">
        <v>454</v>
      </c>
    </row>
    <row r="124" spans="1:2">
      <c r="A124" s="360"/>
      <c r="B124" s="362" t="s">
        <v>455</v>
      </c>
    </row>
    <row r="125" spans="1:2">
      <c r="A125" s="360"/>
      <c r="B125" s="362" t="s">
        <v>456</v>
      </c>
    </row>
    <row r="126" spans="1:2">
      <c r="A126" s="360"/>
      <c r="B126" s="362" t="s">
        <v>457</v>
      </c>
    </row>
    <row r="127" spans="1:2">
      <c r="A127" s="360"/>
      <c r="B127" s="362" t="s">
        <v>458</v>
      </c>
    </row>
    <row r="129" spans="1:2">
      <c r="A129" s="356">
        <f>A119+1</f>
        <v>15</v>
      </c>
      <c r="B129" s="363" t="s">
        <v>459</v>
      </c>
    </row>
    <row r="130" spans="1:2">
      <c r="B130" s="364" t="s">
        <v>460</v>
      </c>
    </row>
    <row r="131" spans="1:2">
      <c r="B131" s="364" t="s">
        <v>461</v>
      </c>
    </row>
    <row r="132" spans="1:2">
      <c r="B132" s="362" t="s">
        <v>462</v>
      </c>
    </row>
    <row r="134" spans="1:2">
      <c r="A134" s="356">
        <f>A129+1</f>
        <v>16</v>
      </c>
      <c r="B134" s="363" t="s">
        <v>463</v>
      </c>
    </row>
    <row r="135" spans="1:2">
      <c r="B135" s="364" t="s">
        <v>464</v>
      </c>
    </row>
    <row r="136" spans="1:2">
      <c r="B136" s="364" t="s">
        <v>465</v>
      </c>
    </row>
    <row r="137" spans="1:2">
      <c r="B137" s="362" t="s">
        <v>466</v>
      </c>
    </row>
    <row r="139" spans="1:2">
      <c r="A139" s="356">
        <f>A134+1</f>
        <v>17</v>
      </c>
      <c r="B139" s="363" t="s">
        <v>467</v>
      </c>
    </row>
    <row r="140" spans="1:2">
      <c r="B140" s="364" t="s">
        <v>468</v>
      </c>
    </row>
    <row r="141" spans="1:2">
      <c r="B141" s="362" t="s">
        <v>469</v>
      </c>
    </row>
    <row r="142" spans="1:2">
      <c r="B142" s="362" t="s">
        <v>470</v>
      </c>
    </row>
    <row r="143" spans="1:2">
      <c r="B143" s="362" t="s">
        <v>471</v>
      </c>
    </row>
    <row r="145" spans="1:2">
      <c r="A145" s="356">
        <f>A139+1</f>
        <v>18</v>
      </c>
      <c r="B145" s="365" t="s">
        <v>472</v>
      </c>
    </row>
    <row r="146" spans="1:2">
      <c r="B146" s="173" t="s">
        <v>473</v>
      </c>
    </row>
    <row r="147" spans="1:2">
      <c r="B147" s="173" t="s">
        <v>474</v>
      </c>
    </row>
    <row r="148" spans="1:2">
      <c r="A148" s="588"/>
      <c r="B148" s="634" t="s">
        <v>685</v>
      </c>
    </row>
    <row r="149" spans="1:2">
      <c r="A149" s="588"/>
      <c r="B149" s="634" t="s">
        <v>475</v>
      </c>
    </row>
    <row r="150" spans="1:2">
      <c r="B150" s="362" t="s">
        <v>476</v>
      </c>
    </row>
    <row r="152" spans="1:2">
      <c r="A152" s="356">
        <f>A145+1</f>
        <v>19</v>
      </c>
      <c r="B152" s="357" t="s">
        <v>477</v>
      </c>
    </row>
    <row r="153" spans="1:2">
      <c r="B153" s="173" t="s">
        <v>478</v>
      </c>
    </row>
    <row r="154" spans="1:2">
      <c r="B154" s="173" t="s">
        <v>479</v>
      </c>
    </row>
    <row r="155" spans="1:2">
      <c r="B155" s="173" t="s">
        <v>480</v>
      </c>
    </row>
    <row r="156" spans="1:2">
      <c r="B156" s="173" t="s">
        <v>481</v>
      </c>
    </row>
    <row r="157" spans="1:2">
      <c r="B157" s="173" t="s">
        <v>482</v>
      </c>
    </row>
    <row r="158" spans="1:2">
      <c r="B158" s="173" t="s">
        <v>483</v>
      </c>
    </row>
    <row r="159" spans="1:2">
      <c r="B159" s="173" t="s">
        <v>484</v>
      </c>
    </row>
    <row r="161" spans="1:5">
      <c r="A161" s="356">
        <f>A152+1</f>
        <v>20</v>
      </c>
      <c r="B161" s="357" t="s">
        <v>485</v>
      </c>
    </row>
    <row r="162" spans="1:5">
      <c r="B162" s="444" t="s">
        <v>486</v>
      </c>
    </row>
    <row r="163" spans="1:5">
      <c r="B163" s="444" t="s">
        <v>487</v>
      </c>
    </row>
    <row r="164" spans="1:5">
      <c r="B164" s="444" t="s">
        <v>488</v>
      </c>
    </row>
    <row r="165" spans="1:5">
      <c r="B165" s="444" t="s">
        <v>489</v>
      </c>
    </row>
    <row r="166" spans="1:5">
      <c r="B166" s="444" t="s">
        <v>490</v>
      </c>
    </row>
    <row r="167" spans="1:5">
      <c r="B167" s="444" t="s">
        <v>491</v>
      </c>
    </row>
    <row r="168" spans="1:5">
      <c r="B168" s="173" t="s">
        <v>492</v>
      </c>
    </row>
    <row r="170" spans="1:5">
      <c r="A170" s="356">
        <f>A161+1</f>
        <v>21</v>
      </c>
      <c r="B170" s="366" t="s">
        <v>493</v>
      </c>
      <c r="C170" s="373" t="s">
        <v>494</v>
      </c>
      <c r="D170" s="373" t="s">
        <v>495</v>
      </c>
      <c r="E170" s="373" t="s">
        <v>496</v>
      </c>
    </row>
    <row r="171" spans="1:5" ht="13.5" customHeight="1">
      <c r="B171" s="367" t="s">
        <v>497</v>
      </c>
      <c r="C171" s="173" t="s">
        <v>498</v>
      </c>
      <c r="D171" s="203" t="s">
        <v>497</v>
      </c>
      <c r="E171" s="173" t="s">
        <v>499</v>
      </c>
    </row>
    <row r="172" spans="1:5" ht="13.5" customHeight="1">
      <c r="B172" s="367" t="s">
        <v>500</v>
      </c>
      <c r="C172" s="173" t="s">
        <v>501</v>
      </c>
      <c r="D172" s="203" t="s">
        <v>500</v>
      </c>
      <c r="E172" s="173" t="s">
        <v>502</v>
      </c>
    </row>
    <row r="173" spans="1:5" ht="13.5" customHeight="1">
      <c r="B173" s="367" t="s">
        <v>503</v>
      </c>
      <c r="C173" s="173" t="s">
        <v>504</v>
      </c>
      <c r="D173" s="203" t="s">
        <v>503</v>
      </c>
      <c r="E173" s="173" t="s">
        <v>505</v>
      </c>
    </row>
    <row r="174" spans="1:5" ht="13.5" customHeight="1">
      <c r="B174" s="367" t="s">
        <v>506</v>
      </c>
      <c r="C174" s="173" t="s">
        <v>507</v>
      </c>
      <c r="D174" s="203" t="s">
        <v>506</v>
      </c>
      <c r="E174" s="173" t="s">
        <v>508</v>
      </c>
    </row>
    <row r="175" spans="1:5" ht="13.5" customHeight="1">
      <c r="B175" s="367" t="s">
        <v>509</v>
      </c>
      <c r="C175" s="204"/>
      <c r="D175" s="203" t="s">
        <v>510</v>
      </c>
    </row>
    <row r="176" spans="1:5" ht="13.5" customHeight="1">
      <c r="B176" s="367" t="s">
        <v>511</v>
      </c>
      <c r="C176" s="205"/>
      <c r="D176" s="203" t="s">
        <v>512</v>
      </c>
    </row>
    <row r="177" spans="1:4" ht="13.5" customHeight="1">
      <c r="B177" s="367" t="s">
        <v>513</v>
      </c>
      <c r="C177" s="205"/>
      <c r="D177" s="203" t="s">
        <v>514</v>
      </c>
    </row>
    <row r="178" spans="1:4" ht="13.5" customHeight="1">
      <c r="B178" s="367" t="s">
        <v>515</v>
      </c>
      <c r="C178" s="205"/>
      <c r="D178" s="203" t="s">
        <v>505</v>
      </c>
    </row>
    <row r="179" spans="1:4" ht="13.5" customHeight="1">
      <c r="B179" s="367" t="s">
        <v>505</v>
      </c>
      <c r="C179" s="205"/>
      <c r="D179" s="203" t="s">
        <v>508</v>
      </c>
    </row>
    <row r="180" spans="1:4" ht="13.5" customHeight="1">
      <c r="B180" s="367" t="s">
        <v>508</v>
      </c>
      <c r="C180" s="206"/>
      <c r="D180" s="207"/>
    </row>
    <row r="182" spans="1:4">
      <c r="A182" s="356">
        <f>A170+1</f>
        <v>22</v>
      </c>
      <c r="B182" s="366" t="s">
        <v>516</v>
      </c>
    </row>
    <row r="183" spans="1:4">
      <c r="B183" s="367" t="s">
        <v>517</v>
      </c>
    </row>
    <row r="184" spans="1:4">
      <c r="B184" s="367" t="s">
        <v>518</v>
      </c>
    </row>
    <row r="185" spans="1:4">
      <c r="B185" s="368"/>
    </row>
    <row r="186" spans="1:4">
      <c r="A186" s="356">
        <f>A182+1</f>
        <v>23</v>
      </c>
      <c r="B186" s="366" t="s">
        <v>519</v>
      </c>
    </row>
    <row r="187" spans="1:4">
      <c r="B187" s="367" t="s">
        <v>520</v>
      </c>
    </row>
    <row r="188" spans="1:4">
      <c r="B188" s="367" t="s">
        <v>521</v>
      </c>
    </row>
    <row r="189" spans="1:4">
      <c r="B189" s="367" t="s">
        <v>522</v>
      </c>
    </row>
    <row r="190" spans="1:4">
      <c r="B190" s="367" t="s">
        <v>523</v>
      </c>
    </row>
    <row r="191" spans="1:4">
      <c r="B191" s="367" t="s">
        <v>524</v>
      </c>
    </row>
    <row r="192" spans="1:4">
      <c r="B192" s="367" t="s">
        <v>525</v>
      </c>
    </row>
    <row r="193" spans="1:2">
      <c r="B193" s="367" t="s">
        <v>526</v>
      </c>
    </row>
    <row r="194" spans="1:2">
      <c r="B194" s="367" t="s">
        <v>527</v>
      </c>
    </row>
    <row r="195" spans="1:2">
      <c r="B195" s="368"/>
    </row>
    <row r="196" spans="1:2">
      <c r="A196" s="356">
        <f>A186+1</f>
        <v>24</v>
      </c>
      <c r="B196" s="363" t="s">
        <v>528</v>
      </c>
    </row>
    <row r="197" spans="1:2">
      <c r="B197" s="367" t="s">
        <v>529</v>
      </c>
    </row>
    <row r="198" spans="1:2">
      <c r="B198" s="367" t="s">
        <v>530</v>
      </c>
    </row>
    <row r="199" spans="1:2">
      <c r="B199" s="367" t="s">
        <v>531</v>
      </c>
    </row>
    <row r="200" spans="1:2">
      <c r="B200" s="367" t="s">
        <v>532</v>
      </c>
    </row>
    <row r="201" spans="1:2">
      <c r="B201" s="368"/>
    </row>
    <row r="202" spans="1:2">
      <c r="A202" s="356">
        <f>A196+1</f>
        <v>25</v>
      </c>
      <c r="B202" s="363" t="s">
        <v>533</v>
      </c>
    </row>
    <row r="203" spans="1:2">
      <c r="B203" s="367" t="s">
        <v>534</v>
      </c>
    </row>
    <row r="204" spans="1:2">
      <c r="B204" s="367" t="s">
        <v>535</v>
      </c>
    </row>
    <row r="205" spans="1:2">
      <c r="B205" s="367" t="s">
        <v>536</v>
      </c>
    </row>
    <row r="206" spans="1:2">
      <c r="B206" s="368"/>
    </row>
    <row r="207" spans="1:2">
      <c r="A207" s="356">
        <f>A202+1</f>
        <v>26</v>
      </c>
      <c r="B207" s="363" t="s">
        <v>537</v>
      </c>
    </row>
    <row r="208" spans="1:2">
      <c r="B208" s="367" t="s">
        <v>538</v>
      </c>
    </row>
    <row r="209" spans="1:2">
      <c r="B209" s="367" t="s">
        <v>539</v>
      </c>
    </row>
    <row r="210" spans="1:2">
      <c r="B210" s="367" t="s">
        <v>540</v>
      </c>
    </row>
    <row r="211" spans="1:2">
      <c r="B211" s="368"/>
    </row>
    <row r="212" spans="1:2">
      <c r="A212" s="356">
        <f>A207+1</f>
        <v>27</v>
      </c>
      <c r="B212" s="363" t="s">
        <v>541</v>
      </c>
    </row>
    <row r="213" spans="1:2">
      <c r="B213" s="369" t="s">
        <v>542</v>
      </c>
    </row>
    <row r="214" spans="1:2">
      <c r="B214" s="369" t="s">
        <v>543</v>
      </c>
    </row>
    <row r="215" spans="1:2">
      <c r="B215" s="369" t="s">
        <v>544</v>
      </c>
    </row>
    <row r="216" spans="1:2">
      <c r="B216" s="369" t="s">
        <v>545</v>
      </c>
    </row>
    <row r="217" spans="1:2">
      <c r="B217" s="369" t="s">
        <v>546</v>
      </c>
    </row>
    <row r="218" spans="1:2">
      <c r="B218" s="369" t="s">
        <v>547</v>
      </c>
    </row>
    <row r="219" spans="1:2">
      <c r="B219" s="369" t="s">
        <v>548</v>
      </c>
    </row>
    <row r="220" spans="1:2">
      <c r="B220" s="369" t="s">
        <v>549</v>
      </c>
    </row>
    <row r="221" spans="1:2">
      <c r="B221" s="369" t="s">
        <v>550</v>
      </c>
    </row>
    <row r="222" spans="1:2">
      <c r="B222" s="369" t="s">
        <v>551</v>
      </c>
    </row>
    <row r="223" spans="1:2">
      <c r="B223" s="369" t="s">
        <v>552</v>
      </c>
    </row>
    <row r="224" spans="1:2">
      <c r="B224" s="369" t="s">
        <v>553</v>
      </c>
    </row>
    <row r="225" spans="1:2">
      <c r="B225" s="369" t="s">
        <v>554</v>
      </c>
    </row>
    <row r="226" spans="1:2">
      <c r="B226" s="369" t="s">
        <v>555</v>
      </c>
    </row>
    <row r="227" spans="1:2">
      <c r="B227" s="369" t="s">
        <v>556</v>
      </c>
    </row>
    <row r="228" spans="1:2">
      <c r="B228" s="368"/>
    </row>
    <row r="229" spans="1:2">
      <c r="A229" s="356">
        <f>A212+1</f>
        <v>28</v>
      </c>
      <c r="B229" s="363" t="s">
        <v>557</v>
      </c>
    </row>
    <row r="230" spans="1:2">
      <c r="B230" s="367" t="s">
        <v>558</v>
      </c>
    </row>
    <row r="231" spans="1:2">
      <c r="B231" s="367" t="s">
        <v>559</v>
      </c>
    </row>
    <row r="232" spans="1:2">
      <c r="B232" s="367" t="s">
        <v>560</v>
      </c>
    </row>
    <row r="233" spans="1:2">
      <c r="B233" s="367" t="s">
        <v>561</v>
      </c>
    </row>
    <row r="234" spans="1:2">
      <c r="B234" s="368"/>
    </row>
    <row r="235" spans="1:2">
      <c r="A235" s="356">
        <f>A229+1</f>
        <v>29</v>
      </c>
      <c r="B235" s="363" t="s">
        <v>562</v>
      </c>
    </row>
    <row r="236" spans="1:2">
      <c r="B236" s="369" t="s">
        <v>563</v>
      </c>
    </row>
    <row r="237" spans="1:2">
      <c r="B237" s="369" t="s">
        <v>564</v>
      </c>
    </row>
    <row r="238" spans="1:2">
      <c r="B238" s="369" t="s">
        <v>565</v>
      </c>
    </row>
    <row r="239" spans="1:2">
      <c r="B239" s="369" t="s">
        <v>566</v>
      </c>
    </row>
    <row r="240" spans="1:2">
      <c r="B240" s="368"/>
    </row>
    <row r="241" spans="1:2">
      <c r="A241" s="370">
        <f>A235+1</f>
        <v>30</v>
      </c>
      <c r="B241" s="366" t="s">
        <v>567</v>
      </c>
    </row>
    <row r="242" spans="1:2">
      <c r="B242" s="173" t="s">
        <v>568</v>
      </c>
    </row>
    <row r="243" spans="1:2">
      <c r="B243" s="173" t="s">
        <v>569</v>
      </c>
    </row>
    <row r="244" spans="1:2">
      <c r="B244" s="371" t="s">
        <v>570</v>
      </c>
    </row>
    <row r="245" spans="1:2">
      <c r="B245" s="368"/>
    </row>
    <row r="246" spans="1:2">
      <c r="A246" s="370">
        <f>A241+1</f>
        <v>31</v>
      </c>
      <c r="B246" s="366" t="s">
        <v>571</v>
      </c>
    </row>
    <row r="247" spans="1:2">
      <c r="B247" s="367" t="s">
        <v>572</v>
      </c>
    </row>
    <row r="248" spans="1:2">
      <c r="B248" s="367" t="s">
        <v>573</v>
      </c>
    </row>
    <row r="249" spans="1:2">
      <c r="B249" s="367" t="s">
        <v>574</v>
      </c>
    </row>
    <row r="250" spans="1:2">
      <c r="B250" s="367" t="s">
        <v>575</v>
      </c>
    </row>
    <row r="251" spans="1:2">
      <c r="B251" s="367" t="s">
        <v>576</v>
      </c>
    </row>
    <row r="252" spans="1:2">
      <c r="B252" s="367" t="s">
        <v>577</v>
      </c>
    </row>
    <row r="253" spans="1:2">
      <c r="B253" s="367" t="s">
        <v>578</v>
      </c>
    </row>
    <row r="254" spans="1:2">
      <c r="B254" s="368"/>
    </row>
    <row r="255" spans="1:2">
      <c r="A255" s="370">
        <f>A246+1</f>
        <v>32</v>
      </c>
      <c r="B255" s="366" t="s">
        <v>579</v>
      </c>
    </row>
    <row r="256" spans="1:2">
      <c r="B256" s="372" t="s">
        <v>580</v>
      </c>
    </row>
    <row r="257" spans="2:2">
      <c r="B257" s="372" t="s">
        <v>581</v>
      </c>
    </row>
    <row r="258" spans="2:2">
      <c r="B258" s="372" t="s">
        <v>582</v>
      </c>
    </row>
    <row r="259" spans="2:2">
      <c r="B259" s="372" t="s">
        <v>583</v>
      </c>
    </row>
    <row r="260" spans="2:2">
      <c r="B260" s="372" t="s">
        <v>584</v>
      </c>
    </row>
  </sheetData>
  <sheetProtection formatCells="0"/>
  <phoneticPr fontId="10"/>
  <pageMargins left="0.23622047244094491" right="0.23622047244094491" top="0.74803149606299213" bottom="0.74803149606299213" header="0.31496062992125984" footer="0.31496062992125984"/>
  <pageSetup paperSize="9" scale="45" fitToHeight="2" orientation="portrait" r:id="rId1"/>
  <headerFooter>
    <oddHeader xml:space="preserve">&amp;R&amp;U開示版・非開示版&amp;U
※上記いずれかに丸をつけてください。
</oddHeader>
  </headerFooter>
  <rowBreaks count="1" manualBreakCount="1">
    <brk id="19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0"/>
  <sheetViews>
    <sheetView showGridLines="0" view="pageBreakPreview" zoomScale="90" zoomScaleNormal="100" zoomScaleSheetLayoutView="90" workbookViewId="0">
      <selection activeCell="M12" sqref="M12"/>
    </sheetView>
  </sheetViews>
  <sheetFormatPr defaultColWidth="9" defaultRowHeight="13.5"/>
  <cols>
    <col min="1" max="1" width="2.5" style="9" customWidth="1"/>
    <col min="2" max="2" width="6" style="9" customWidth="1"/>
    <col min="3" max="15" width="14.125" style="9" customWidth="1"/>
    <col min="16" max="19" width="15.5" style="9" customWidth="1"/>
    <col min="20" max="20" width="2.125" style="9" customWidth="1"/>
    <col min="21" max="21" width="15.5" style="9" customWidth="1"/>
    <col min="22" max="22" width="19.5" style="9" customWidth="1"/>
    <col min="23" max="23" width="16" style="9" customWidth="1"/>
    <col min="24" max="24" width="21.125" style="9" customWidth="1"/>
    <col min="25" max="25" width="2.5" style="9" customWidth="1"/>
    <col min="26" max="16384" width="9" style="9"/>
  </cols>
  <sheetData>
    <row r="1" spans="1:27" ht="21" customHeight="1">
      <c r="A1" s="149"/>
      <c r="B1" s="153" t="str">
        <f>'コード '!A1</f>
        <v>溶融亜鉛めっき鋼帯及び鋼板（海外供給者）</v>
      </c>
      <c r="C1" s="153"/>
      <c r="D1" s="153"/>
      <c r="E1" s="153"/>
      <c r="F1" s="153"/>
      <c r="G1" s="153"/>
      <c r="H1" s="153"/>
      <c r="I1" s="153"/>
      <c r="J1" s="153"/>
      <c r="K1" s="153"/>
      <c r="L1" s="153"/>
      <c r="M1" s="153"/>
      <c r="N1" s="153"/>
      <c r="O1" s="153"/>
      <c r="P1" s="153"/>
    </row>
    <row r="2" spans="1:27" ht="15.75">
      <c r="B2" s="8" t="s">
        <v>64</v>
      </c>
      <c r="C2" s="8"/>
      <c r="D2" s="8"/>
      <c r="E2" s="8"/>
      <c r="F2" s="8"/>
      <c r="G2" s="8"/>
      <c r="H2" s="8"/>
      <c r="I2" s="8"/>
      <c r="J2" s="8"/>
      <c r="K2" s="8"/>
      <c r="L2" s="8"/>
      <c r="M2" s="8"/>
      <c r="N2" s="8"/>
      <c r="O2" s="8"/>
      <c r="P2" s="8"/>
      <c r="Q2" s="8"/>
      <c r="R2" s="8"/>
      <c r="S2" s="8"/>
      <c r="T2" s="8"/>
    </row>
    <row r="3" spans="1:27" s="2" customFormat="1" ht="6.95" customHeight="1" thickBot="1"/>
    <row r="4" spans="1:27" s="175" customFormat="1" ht="23.1" customHeight="1" thickBot="1">
      <c r="B4" s="735" t="s">
        <v>65</v>
      </c>
      <c r="C4" s="736"/>
      <c r="D4" s="736"/>
      <c r="E4" s="737" t="str">
        <f>IF(様式一覧表!D5="","",様式一覧表!D5)</f>
        <v/>
      </c>
      <c r="F4" s="738"/>
      <c r="G4" s="738"/>
      <c r="H4" s="739"/>
      <c r="I4" s="374"/>
      <c r="J4" s="374"/>
      <c r="K4" s="374"/>
      <c r="L4" s="374"/>
      <c r="M4" s="374"/>
      <c r="N4" s="374"/>
      <c r="O4" s="308"/>
      <c r="P4" s="228"/>
      <c r="Q4" s="228"/>
      <c r="R4" s="741"/>
      <c r="S4" s="741"/>
      <c r="T4" s="741"/>
    </row>
    <row r="5" spans="1:27" ht="9.6" customHeight="1">
      <c r="B5" s="8"/>
      <c r="C5" s="8"/>
      <c r="D5" s="8"/>
      <c r="E5" s="8"/>
      <c r="F5" s="8"/>
      <c r="G5" s="8"/>
      <c r="H5" s="8"/>
      <c r="I5" s="8"/>
      <c r="J5" s="8"/>
      <c r="K5" s="8"/>
      <c r="L5" s="8"/>
      <c r="M5" s="8"/>
      <c r="N5" s="8"/>
      <c r="O5" s="8"/>
      <c r="P5" s="8"/>
      <c r="Q5" s="8"/>
      <c r="R5" s="8"/>
      <c r="S5" s="8"/>
      <c r="T5" s="8"/>
    </row>
    <row r="6" spans="1:27" ht="54.75" customHeight="1">
      <c r="B6" s="740" t="s">
        <v>66</v>
      </c>
      <c r="C6" s="740"/>
      <c r="D6" s="740"/>
      <c r="E6" s="740"/>
      <c r="F6" s="740"/>
      <c r="G6" s="740"/>
      <c r="H6" s="740"/>
      <c r="I6" s="740"/>
      <c r="J6" s="740"/>
      <c r="K6" s="740"/>
      <c r="L6" s="740"/>
      <c r="M6" s="740"/>
      <c r="N6" s="740"/>
      <c r="O6" s="740"/>
      <c r="P6" s="740"/>
      <c r="Q6" s="740"/>
      <c r="R6" s="740"/>
      <c r="S6" s="740"/>
      <c r="T6" s="227"/>
      <c r="U6" s="227"/>
      <c r="V6" s="227"/>
      <c r="W6" s="227"/>
      <c r="X6" s="227"/>
      <c r="Y6" s="227"/>
      <c r="Z6" s="227"/>
      <c r="AA6" s="227"/>
    </row>
    <row r="7" spans="1:27" ht="6.75" customHeight="1" thickBot="1"/>
    <row r="8" spans="1:27" ht="18.75" customHeight="1">
      <c r="B8" s="742" t="s">
        <v>67</v>
      </c>
      <c r="C8" s="732" t="str">
        <f>'コード '!$B$5</f>
        <v>品種コード①（製品の形状）</v>
      </c>
      <c r="D8" s="732" t="str">
        <f>'コード '!$B$11</f>
        <v>品種コード②（エッジの状態）</v>
      </c>
      <c r="E8" s="732" t="str">
        <f>'コード '!$B$15</f>
        <v>品種コード③（原板の圧延方法）</v>
      </c>
      <c r="F8" s="732" t="str">
        <f>'コード '!$B$19</f>
        <v>品種コード④（原板の厚み）</v>
      </c>
      <c r="G8" s="732" t="str">
        <f>'コード '!$B$50</f>
        <v>品種コード⑤(原板の幅)</v>
      </c>
      <c r="H8" s="732" t="str">
        <f>'コード '!$B$59</f>
        <v>品種コード⑥（原板の化学成分ⅰ）</v>
      </c>
      <c r="I8" s="732" t="str">
        <f>'コード '!$B$72</f>
        <v>品種コード⑦（原板の化学成分ⅱ）</v>
      </c>
      <c r="J8" s="732" t="str">
        <f>'コード '!$B$77</f>
        <v>品種コード⑧（原板の化学成分ⅲ）</v>
      </c>
      <c r="K8" s="732" t="str">
        <f>'コード '!$B$83</f>
        <v>品種コード⑨（めっき付着量（両面の合計））</v>
      </c>
      <c r="L8" s="732" t="str">
        <f>'コード '!$B$100</f>
        <v>品種コード⑩（めっき層の成分）</v>
      </c>
      <c r="M8" s="732" t="str">
        <f>'コード '!$B$104</f>
        <v>品種コード⑪（化成処理）</v>
      </c>
      <c r="N8" s="732" t="str">
        <f>'コード '!$B$111</f>
        <v>品種コード⑫（塗油）</v>
      </c>
      <c r="O8" s="749" t="s">
        <v>68</v>
      </c>
      <c r="P8" s="752" t="s">
        <v>69</v>
      </c>
      <c r="Q8" s="745" t="s">
        <v>70</v>
      </c>
      <c r="R8" s="745" t="s">
        <v>71</v>
      </c>
      <c r="S8" s="747" t="s">
        <v>72</v>
      </c>
    </row>
    <row r="9" spans="1:27" ht="18.75" customHeight="1">
      <c r="B9" s="743"/>
      <c r="C9" s="733"/>
      <c r="D9" s="733" t="s">
        <v>73</v>
      </c>
      <c r="E9" s="733" t="s">
        <v>74</v>
      </c>
      <c r="F9" s="733" t="s">
        <v>75</v>
      </c>
      <c r="G9" s="733" t="s">
        <v>76</v>
      </c>
      <c r="H9" s="733" t="s">
        <v>77</v>
      </c>
      <c r="I9" s="733"/>
      <c r="J9" s="733"/>
      <c r="K9" s="733"/>
      <c r="L9" s="733"/>
      <c r="M9" s="755"/>
      <c r="N9" s="755"/>
      <c r="O9" s="750"/>
      <c r="P9" s="753"/>
      <c r="Q9" s="746"/>
      <c r="R9" s="746"/>
      <c r="S9" s="748"/>
    </row>
    <row r="10" spans="1:27" ht="30.75" customHeight="1">
      <c r="B10" s="744"/>
      <c r="C10" s="734"/>
      <c r="D10" s="734"/>
      <c r="E10" s="734"/>
      <c r="F10" s="734"/>
      <c r="G10" s="734"/>
      <c r="H10" s="734"/>
      <c r="I10" s="734"/>
      <c r="J10" s="734"/>
      <c r="K10" s="734"/>
      <c r="L10" s="734"/>
      <c r="M10" s="756"/>
      <c r="N10" s="756"/>
      <c r="O10" s="751"/>
      <c r="P10" s="754"/>
      <c r="Q10" s="746"/>
      <c r="R10" s="746"/>
      <c r="S10" s="748"/>
    </row>
    <row r="11" spans="1:27" ht="18.75" customHeight="1">
      <c r="B11" s="313">
        <v>1</v>
      </c>
      <c r="C11" s="447"/>
      <c r="D11" s="449"/>
      <c r="E11" s="447"/>
      <c r="F11" s="447"/>
      <c r="G11" s="447"/>
      <c r="H11" s="447"/>
      <c r="I11" s="447"/>
      <c r="J11" s="447"/>
      <c r="K11" s="447"/>
      <c r="L11" s="447"/>
      <c r="M11" s="447"/>
      <c r="N11" s="447"/>
      <c r="O11" s="259"/>
      <c r="P11" s="471"/>
      <c r="Q11" s="124"/>
      <c r="R11" s="124"/>
      <c r="S11" s="125"/>
    </row>
    <row r="12" spans="1:27" ht="18.75" customHeight="1">
      <c r="B12" s="313">
        <v>2</v>
      </c>
      <c r="C12" s="447"/>
      <c r="D12" s="449"/>
      <c r="E12" s="447"/>
      <c r="F12" s="447"/>
      <c r="G12" s="447"/>
      <c r="H12" s="447"/>
      <c r="I12" s="447"/>
      <c r="J12" s="447"/>
      <c r="K12" s="447"/>
      <c r="L12" s="447"/>
      <c r="M12" s="447"/>
      <c r="N12" s="447"/>
      <c r="O12" s="259"/>
      <c r="P12" s="471"/>
      <c r="Q12" s="124"/>
      <c r="R12" s="124"/>
      <c r="S12" s="125"/>
    </row>
    <row r="13" spans="1:27" ht="18.75" customHeight="1">
      <c r="B13" s="313">
        <v>3</v>
      </c>
      <c r="C13" s="447"/>
      <c r="D13" s="449"/>
      <c r="E13" s="447"/>
      <c r="F13" s="447"/>
      <c r="G13" s="447"/>
      <c r="H13" s="447"/>
      <c r="I13" s="447"/>
      <c r="J13" s="447"/>
      <c r="K13" s="447"/>
      <c r="L13" s="447"/>
      <c r="M13" s="447"/>
      <c r="N13" s="447"/>
      <c r="O13" s="259"/>
      <c r="P13" s="471"/>
      <c r="Q13" s="124"/>
      <c r="R13" s="124"/>
      <c r="S13" s="125"/>
    </row>
    <row r="14" spans="1:27" ht="18.75" customHeight="1">
      <c r="B14" s="313">
        <v>4</v>
      </c>
      <c r="C14" s="447"/>
      <c r="D14" s="449"/>
      <c r="E14" s="447"/>
      <c r="F14" s="447"/>
      <c r="G14" s="447"/>
      <c r="H14" s="447"/>
      <c r="I14" s="447"/>
      <c r="J14" s="447"/>
      <c r="K14" s="447"/>
      <c r="L14" s="447"/>
      <c r="M14" s="447"/>
      <c r="N14" s="447"/>
      <c r="O14" s="259"/>
      <c r="P14" s="471"/>
      <c r="Q14" s="124"/>
      <c r="R14" s="124"/>
      <c r="S14" s="125"/>
    </row>
    <row r="15" spans="1:27" ht="18.75" customHeight="1">
      <c r="B15" s="313">
        <v>5</v>
      </c>
      <c r="C15" s="447"/>
      <c r="D15" s="449"/>
      <c r="E15" s="447"/>
      <c r="F15" s="447"/>
      <c r="G15" s="447"/>
      <c r="H15" s="447"/>
      <c r="I15" s="447"/>
      <c r="J15" s="447"/>
      <c r="K15" s="447"/>
      <c r="L15" s="447"/>
      <c r="M15" s="447"/>
      <c r="N15" s="447"/>
      <c r="O15" s="259"/>
      <c r="P15" s="471"/>
      <c r="Q15" s="93"/>
      <c r="R15" s="93"/>
      <c r="S15" s="212"/>
    </row>
    <row r="16" spans="1:27" ht="18.75" customHeight="1">
      <c r="B16" s="313">
        <v>6</v>
      </c>
      <c r="C16" s="447"/>
      <c r="D16" s="449"/>
      <c r="E16" s="447"/>
      <c r="F16" s="447"/>
      <c r="G16" s="447"/>
      <c r="H16" s="447"/>
      <c r="I16" s="447"/>
      <c r="J16" s="447"/>
      <c r="K16" s="447"/>
      <c r="L16" s="447"/>
      <c r="M16" s="447"/>
      <c r="N16" s="447"/>
      <c r="O16" s="259"/>
      <c r="P16" s="471"/>
      <c r="Q16" s="93"/>
      <c r="R16" s="93"/>
      <c r="S16" s="212"/>
    </row>
    <row r="17" spans="2:19" ht="18.75" customHeight="1">
      <c r="B17" s="313">
        <v>7</v>
      </c>
      <c r="C17" s="447"/>
      <c r="D17" s="449"/>
      <c r="E17" s="447"/>
      <c r="F17" s="447"/>
      <c r="G17" s="447"/>
      <c r="H17" s="447"/>
      <c r="I17" s="447"/>
      <c r="J17" s="447"/>
      <c r="K17" s="447"/>
      <c r="L17" s="447"/>
      <c r="M17" s="447"/>
      <c r="N17" s="447"/>
      <c r="O17" s="259"/>
      <c r="P17" s="471"/>
      <c r="Q17" s="93"/>
      <c r="R17" s="93"/>
      <c r="S17" s="212"/>
    </row>
    <row r="18" spans="2:19" ht="18.75" customHeight="1">
      <c r="B18" s="313">
        <v>8</v>
      </c>
      <c r="C18" s="447"/>
      <c r="D18" s="449"/>
      <c r="E18" s="447"/>
      <c r="F18" s="447"/>
      <c r="G18" s="447"/>
      <c r="H18" s="447"/>
      <c r="I18" s="447"/>
      <c r="J18" s="447"/>
      <c r="K18" s="447"/>
      <c r="L18" s="447"/>
      <c r="M18" s="447"/>
      <c r="N18" s="447"/>
      <c r="O18" s="259"/>
      <c r="P18" s="471"/>
      <c r="Q18" s="93"/>
      <c r="R18" s="93"/>
      <c r="S18" s="212"/>
    </row>
    <row r="19" spans="2:19" ht="18.75" customHeight="1">
      <c r="B19" s="313">
        <v>9</v>
      </c>
      <c r="C19" s="447"/>
      <c r="D19" s="449"/>
      <c r="E19" s="447"/>
      <c r="F19" s="447"/>
      <c r="G19" s="447"/>
      <c r="H19" s="447"/>
      <c r="I19" s="447"/>
      <c r="J19" s="447"/>
      <c r="K19" s="447"/>
      <c r="L19" s="447"/>
      <c r="M19" s="447"/>
      <c r="N19" s="447"/>
      <c r="O19" s="259"/>
      <c r="P19" s="471"/>
      <c r="Q19" s="93"/>
      <c r="R19" s="93"/>
      <c r="S19" s="212"/>
    </row>
    <row r="20" spans="2:19" ht="18.75" customHeight="1" thickBot="1">
      <c r="B20" s="216">
        <v>10</v>
      </c>
      <c r="C20" s="448"/>
      <c r="D20" s="450"/>
      <c r="E20" s="448"/>
      <c r="F20" s="448"/>
      <c r="G20" s="448"/>
      <c r="H20" s="448"/>
      <c r="I20" s="448"/>
      <c r="J20" s="448"/>
      <c r="K20" s="448"/>
      <c r="L20" s="448"/>
      <c r="M20" s="448"/>
      <c r="N20" s="448"/>
      <c r="O20" s="260"/>
      <c r="P20" s="472"/>
      <c r="Q20" s="213"/>
      <c r="R20" s="213"/>
      <c r="S20" s="214"/>
    </row>
  </sheetData>
  <mergeCells count="22">
    <mergeCell ref="B4:D4"/>
    <mergeCell ref="E4:H4"/>
    <mergeCell ref="B6:S6"/>
    <mergeCell ref="R4:T4"/>
    <mergeCell ref="B8:B10"/>
    <mergeCell ref="Q8:Q10"/>
    <mergeCell ref="R8:R10"/>
    <mergeCell ref="S8:S10"/>
    <mergeCell ref="O8:O10"/>
    <mergeCell ref="P8:P10"/>
    <mergeCell ref="H8:H10"/>
    <mergeCell ref="I8:I10"/>
    <mergeCell ref="M8:M10"/>
    <mergeCell ref="N8:N10"/>
    <mergeCell ref="J8:J10"/>
    <mergeCell ref="L8:L10"/>
    <mergeCell ref="C8:C10"/>
    <mergeCell ref="D8:D10"/>
    <mergeCell ref="K8:K10"/>
    <mergeCell ref="E8:E10"/>
    <mergeCell ref="F8:F10"/>
    <mergeCell ref="G8:G10"/>
  </mergeCells>
  <phoneticPr fontId="10"/>
  <pageMargins left="0.70866141732283472" right="0.70866141732283472" top="0.74803149606299213" bottom="0.74803149606299213" header="0.31496062992125984" footer="0.31496062992125984"/>
  <pageSetup paperSize="9" scale="52" fitToHeight="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BAF11C07-61DC-4031-BD9B-0150BD87B3DB}">
          <x14:formula1>
            <xm:f>'コード '!$B$12:$B$13</xm:f>
          </x14:formula1>
          <xm:sqref>D11:D20</xm:sqref>
        </x14:dataValidation>
        <x14:dataValidation type="list" allowBlank="1" showInputMessage="1" showErrorMessage="1" xr:uid="{00000000-0002-0000-0200-000003000000}">
          <x14:formula1>
            <xm:f>'コード '!$B$51:$B$57</xm:f>
          </x14:formula1>
          <xm:sqref>G11:G20</xm:sqref>
        </x14:dataValidation>
        <x14:dataValidation type="list" allowBlank="1" showInputMessage="1" showErrorMessage="1" xr:uid="{DAC8A559-A11F-4465-85B3-687F2A4327BD}">
          <x14:formula1>
            <xm:f>'コード '!$B$84:$B$98</xm:f>
          </x14:formula1>
          <xm:sqref>K11:K20</xm:sqref>
        </x14:dataValidation>
        <x14:dataValidation type="list" allowBlank="1" showInputMessage="1" xr:uid="{11C173AB-63B1-46ED-A888-FE70F45A2372}">
          <x14:formula1>
            <xm:f>'コード '!$B$162:$B$168</xm:f>
          </x14:formula1>
          <xm:sqref>P11:P20</xm:sqref>
        </x14:dataValidation>
        <x14:dataValidation type="list" allowBlank="1" showInputMessage="1" showErrorMessage="1" xr:uid="{00000000-0002-0000-0200-000004000000}">
          <x14:formula1>
            <xm:f>'コード '!$B$60:$B$70</xm:f>
          </x14:formula1>
          <xm:sqref>H11:H20</xm:sqref>
        </x14:dataValidation>
        <x14:dataValidation type="list" allowBlank="1" showInputMessage="1" showErrorMessage="1" xr:uid="{77B9B0B7-9992-4979-AA63-11FD34F654C9}">
          <x14:formula1>
            <xm:f>'コード '!$B$101:$B$102</xm:f>
          </x14:formula1>
          <xm:sqref>L11:L20</xm:sqref>
        </x14:dataValidation>
        <x14:dataValidation type="list" allowBlank="1" showInputMessage="1" showErrorMessage="1" xr:uid="{00000000-0002-0000-0200-000005000000}">
          <x14:formula1>
            <xm:f>'コード '!$B$6:$B$9</xm:f>
          </x14:formula1>
          <xm:sqref>C11:C20</xm:sqref>
        </x14:dataValidation>
        <x14:dataValidation type="list" allowBlank="1" showInputMessage="1" showErrorMessage="1" xr:uid="{00000000-0002-0000-0200-000006000000}">
          <x14:formula1>
            <xm:f>'コード '!$B$16:$B$17</xm:f>
          </x14:formula1>
          <xm:sqref>E11:E20</xm:sqref>
        </x14:dataValidation>
        <x14:dataValidation type="list" allowBlank="1" showInputMessage="1" showErrorMessage="1" xr:uid="{00000000-0002-0000-0200-000002000000}">
          <x14:formula1>
            <xm:f>'コード '!$B$20:$B$48</xm:f>
          </x14:formula1>
          <xm:sqref>F11:F20</xm:sqref>
        </x14:dataValidation>
        <x14:dataValidation type="list" allowBlank="1" showInputMessage="1" showErrorMessage="1" xr:uid="{EAB88C2C-4A97-44D4-BDA2-BED4FC3B467C}">
          <x14:formula1>
            <xm:f>'コード '!$B$73:$B$75</xm:f>
          </x14:formula1>
          <xm:sqref>I11:I20</xm:sqref>
        </x14:dataValidation>
        <x14:dataValidation type="list" allowBlank="1" showInputMessage="1" showErrorMessage="1" xr:uid="{51D3976C-E773-4684-8EE8-85E1F88476F1}">
          <x14:formula1>
            <xm:f>'コード '!$B$78:$B$81</xm:f>
          </x14:formula1>
          <xm:sqref>J11:J20</xm:sqref>
        </x14:dataValidation>
        <x14:dataValidation type="list" allowBlank="1" showInputMessage="1" showErrorMessage="1" xr:uid="{3FEF02E7-4F00-42C1-9237-70F329E0524A}">
          <x14:formula1>
            <xm:f>'コード '!$B$112:$B$113</xm:f>
          </x14:formula1>
          <xm:sqref>N11:N20</xm:sqref>
        </x14:dataValidation>
        <x14:dataValidation type="list" allowBlank="1" showInputMessage="1" showErrorMessage="1" xr:uid="{15A851E3-E7B4-40D5-A072-8F6540184F83}">
          <x14:formula1>
            <xm:f>'コード '!$B$105:$B$109</xm:f>
          </x14:formula1>
          <xm:sqref>M11:M20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zoomScale="90" zoomScaleNormal="90" zoomScaleSheetLayoutView="90" workbookViewId="0">
      <selection activeCell="I14" sqref="I14"/>
    </sheetView>
  </sheetViews>
  <sheetFormatPr defaultColWidth="9" defaultRowHeight="13.5"/>
  <cols>
    <col min="1" max="1" width="1.875" style="2" customWidth="1"/>
    <col min="2" max="2" width="5.125" style="2" customWidth="1"/>
    <col min="3" max="3" width="5" style="2" customWidth="1"/>
    <col min="4" max="5" width="25.5" style="2" customWidth="1"/>
    <col min="6" max="6" width="28.125" style="2" customWidth="1"/>
    <col min="7" max="7" width="1.875" style="2" customWidth="1"/>
    <col min="8" max="16384" width="9" style="2"/>
  </cols>
  <sheetData>
    <row r="1" spans="1:6" ht="17.25">
      <c r="A1" s="151"/>
      <c r="B1" s="153" t="str">
        <f>'コード '!A1</f>
        <v>溶融亜鉛めっき鋼帯及び鋼板（海外供給者）</v>
      </c>
    </row>
    <row r="2" spans="1:6" ht="6.75" customHeight="1"/>
    <row r="3" spans="1:6" ht="15.75">
      <c r="B3" s="1" t="s">
        <v>78</v>
      </c>
      <c r="C3" s="1"/>
      <c r="D3" s="1"/>
    </row>
    <row r="4" spans="1:6" ht="6" customHeight="1" thickBot="1"/>
    <row r="5" spans="1:6" s="175" customFormat="1" ht="15.95" customHeight="1" thickBot="1">
      <c r="B5" s="757" t="s">
        <v>65</v>
      </c>
      <c r="C5" s="758"/>
      <c r="D5" s="758"/>
      <c r="E5" s="759" t="str">
        <f>IF(様式一覧表!D5="","",様式一覧表!D5)</f>
        <v/>
      </c>
      <c r="F5" s="760"/>
    </row>
    <row r="6" spans="1:6" ht="6" customHeight="1"/>
    <row r="7" spans="1:6">
      <c r="B7" s="2" t="s">
        <v>79</v>
      </c>
    </row>
    <row r="8" spans="1:6" ht="6.75" customHeight="1"/>
    <row r="9" spans="1:6" ht="14.25">
      <c r="A9" s="3"/>
      <c r="B9" s="11" t="s">
        <v>80</v>
      </c>
      <c r="C9" s="576" t="str">
        <f>'コード '!$B$3</f>
        <v>2024年1月1日から2024年12月31日まで</v>
      </c>
      <c r="D9" s="317"/>
      <c r="E9" s="378"/>
    </row>
    <row r="10" spans="1:6" ht="8.25" customHeight="1"/>
    <row r="11" spans="1:6" ht="41.1" customHeight="1">
      <c r="B11" s="762" t="s">
        <v>81</v>
      </c>
      <c r="C11" s="763"/>
      <c r="D11" s="763"/>
      <c r="E11" s="763"/>
      <c r="F11" s="764"/>
    </row>
    <row r="12" spans="1:6" ht="14.1" customHeight="1" thickBot="1">
      <c r="B12" s="131"/>
      <c r="C12" s="131"/>
      <c r="D12" s="131"/>
      <c r="E12" s="131"/>
      <c r="F12" s="131"/>
    </row>
    <row r="13" spans="1:6" ht="29.25" customHeight="1">
      <c r="B13" s="312" t="s">
        <v>82</v>
      </c>
      <c r="C13" s="765" t="s">
        <v>83</v>
      </c>
      <c r="D13" s="765"/>
      <c r="E13" s="310" t="s">
        <v>84</v>
      </c>
      <c r="F13" s="5" t="s">
        <v>587</v>
      </c>
    </row>
    <row r="14" spans="1:6">
      <c r="B14" s="6">
        <v>1</v>
      </c>
      <c r="C14" s="761"/>
      <c r="D14" s="761"/>
      <c r="E14" s="487"/>
      <c r="F14" s="488"/>
    </row>
    <row r="15" spans="1:6">
      <c r="B15" s="6">
        <v>2</v>
      </c>
      <c r="C15" s="761"/>
      <c r="D15" s="761"/>
      <c r="E15" s="487"/>
      <c r="F15" s="488"/>
    </row>
    <row r="16" spans="1:6">
      <c r="B16" s="6">
        <v>3</v>
      </c>
      <c r="C16" s="761"/>
      <c r="D16" s="761"/>
      <c r="E16" s="487"/>
      <c r="F16" s="488"/>
    </row>
    <row r="17" spans="2:6">
      <c r="B17" s="6">
        <v>4</v>
      </c>
      <c r="C17" s="761"/>
      <c r="D17" s="761"/>
      <c r="E17" s="487"/>
      <c r="F17" s="488"/>
    </row>
    <row r="18" spans="2:6">
      <c r="B18" s="6">
        <v>5</v>
      </c>
      <c r="C18" s="761"/>
      <c r="D18" s="761"/>
      <c r="E18" s="487"/>
      <c r="F18" s="488"/>
    </row>
    <row r="19" spans="2:6">
      <c r="B19" s="6">
        <v>6</v>
      </c>
      <c r="C19" s="761"/>
      <c r="D19" s="761"/>
      <c r="E19" s="487"/>
      <c r="F19" s="488"/>
    </row>
    <row r="20" spans="2:6">
      <c r="B20" s="6">
        <v>7</v>
      </c>
      <c r="C20" s="761"/>
      <c r="D20" s="761"/>
      <c r="E20" s="487"/>
      <c r="F20" s="488"/>
    </row>
    <row r="21" spans="2:6">
      <c r="B21" s="6">
        <v>8</v>
      </c>
      <c r="C21" s="761"/>
      <c r="D21" s="761"/>
      <c r="E21" s="487"/>
      <c r="F21" s="488"/>
    </row>
    <row r="22" spans="2:6">
      <c r="B22" s="6">
        <v>9</v>
      </c>
      <c r="C22" s="761"/>
      <c r="D22" s="761"/>
      <c r="E22" s="487"/>
      <c r="F22" s="488"/>
    </row>
    <row r="23" spans="2:6">
      <c r="B23" s="6">
        <v>10</v>
      </c>
      <c r="C23" s="761"/>
      <c r="D23" s="761"/>
      <c r="E23" s="487"/>
      <c r="F23" s="488"/>
    </row>
    <row r="24" spans="2:6">
      <c r="B24" s="6">
        <v>11</v>
      </c>
      <c r="C24" s="761"/>
      <c r="D24" s="761"/>
      <c r="E24" s="487"/>
      <c r="F24" s="488"/>
    </row>
    <row r="25" spans="2:6">
      <c r="B25" s="6">
        <v>12</v>
      </c>
      <c r="C25" s="761"/>
      <c r="D25" s="761"/>
      <c r="E25" s="487"/>
      <c r="F25" s="488"/>
    </row>
    <row r="26" spans="2:6">
      <c r="B26" s="6">
        <v>13</v>
      </c>
      <c r="C26" s="761"/>
      <c r="D26" s="761"/>
      <c r="E26" s="487"/>
      <c r="F26" s="488"/>
    </row>
    <row r="27" spans="2:6">
      <c r="B27" s="6">
        <v>14</v>
      </c>
      <c r="C27" s="761"/>
      <c r="D27" s="761"/>
      <c r="E27" s="487"/>
      <c r="F27" s="488"/>
    </row>
    <row r="28" spans="2:6">
      <c r="B28" s="6">
        <v>15</v>
      </c>
      <c r="C28" s="761"/>
      <c r="D28" s="761"/>
      <c r="E28" s="487"/>
      <c r="F28" s="488"/>
    </row>
    <row r="29" spans="2:6">
      <c r="B29" s="6">
        <v>16</v>
      </c>
      <c r="C29" s="761"/>
      <c r="D29" s="761"/>
      <c r="E29" s="487"/>
      <c r="F29" s="488"/>
    </row>
    <row r="30" spans="2:6">
      <c r="B30" s="6">
        <v>17</v>
      </c>
      <c r="C30" s="761"/>
      <c r="D30" s="761"/>
      <c r="E30" s="487"/>
      <c r="F30" s="488"/>
    </row>
    <row r="31" spans="2:6">
      <c r="B31" s="6">
        <v>18</v>
      </c>
      <c r="C31" s="761"/>
      <c r="D31" s="761"/>
      <c r="E31" s="487"/>
      <c r="F31" s="488"/>
    </row>
    <row r="32" spans="2:6">
      <c r="B32" s="6">
        <v>19</v>
      </c>
      <c r="C32" s="761"/>
      <c r="D32" s="761"/>
      <c r="E32" s="487"/>
      <c r="F32" s="488"/>
    </row>
    <row r="33" spans="2:6">
      <c r="B33" s="6">
        <v>20</v>
      </c>
      <c r="C33" s="761"/>
      <c r="D33" s="761"/>
      <c r="E33" s="487"/>
      <c r="F33" s="488"/>
    </row>
    <row r="34" spans="2:6" ht="14.25" thickBot="1">
      <c r="B34" s="766" t="s">
        <v>85</v>
      </c>
      <c r="C34" s="767"/>
      <c r="D34" s="767"/>
      <c r="E34" s="7"/>
      <c r="F34" s="326" t="str">
        <f>IF(SUM(F14:F33)&lt;&gt;0,SUM(F14:F33),"")</f>
        <v/>
      </c>
    </row>
  </sheetData>
  <mergeCells count="25">
    <mergeCell ref="C30:D30"/>
    <mergeCell ref="C31:D31"/>
    <mergeCell ref="C32:D32"/>
    <mergeCell ref="C33:D33"/>
    <mergeCell ref="B34:D34"/>
    <mergeCell ref="C29:D29"/>
    <mergeCell ref="C18:D18"/>
    <mergeCell ref="C19:D19"/>
    <mergeCell ref="C20:D20"/>
    <mergeCell ref="C21:D21"/>
    <mergeCell ref="C22:D22"/>
    <mergeCell ref="C23:D23"/>
    <mergeCell ref="C24:D24"/>
    <mergeCell ref="C25:D25"/>
    <mergeCell ref="C26:D26"/>
    <mergeCell ref="C27:D27"/>
    <mergeCell ref="C28:D28"/>
    <mergeCell ref="B5:D5"/>
    <mergeCell ref="E5:F5"/>
    <mergeCell ref="C17:D17"/>
    <mergeCell ref="B11:F11"/>
    <mergeCell ref="C13:D13"/>
    <mergeCell ref="C14:D14"/>
    <mergeCell ref="C15:D15"/>
    <mergeCell ref="C16:D16"/>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35D61-F74D-41BE-B8E5-D0172D7F85F0}">
  <sheetPr>
    <tabColor rgb="FF92D050"/>
    <pageSetUpPr fitToPage="1"/>
  </sheetPr>
  <dimension ref="A1:I34"/>
  <sheetViews>
    <sheetView showGridLines="0" view="pageBreakPreview" zoomScale="90" zoomScaleNormal="90" zoomScaleSheetLayoutView="90" workbookViewId="0">
      <selection activeCell="H6" sqref="H6"/>
    </sheetView>
  </sheetViews>
  <sheetFormatPr defaultColWidth="9" defaultRowHeight="13.5"/>
  <cols>
    <col min="1" max="1" width="1.875" style="2" customWidth="1"/>
    <col min="2" max="2" width="5.125" style="2" customWidth="1"/>
    <col min="3" max="3" width="5" style="2" customWidth="1"/>
    <col min="4" max="5" width="25.5" style="2" customWidth="1"/>
    <col min="6" max="6" width="28.125" style="2" customWidth="1"/>
    <col min="7" max="7" width="1.875" style="2" customWidth="1"/>
    <col min="8" max="16384" width="9" style="2"/>
  </cols>
  <sheetData>
    <row r="1" spans="1:9" ht="17.25">
      <c r="A1" s="151"/>
      <c r="B1" s="153" t="str">
        <f>'コード '!A1</f>
        <v>溶融亜鉛めっき鋼帯及び鋼板（海外供給者）</v>
      </c>
    </row>
    <row r="2" spans="1:9" ht="6.75" customHeight="1"/>
    <row r="3" spans="1:9" ht="14.25">
      <c r="B3" s="1" t="s">
        <v>86</v>
      </c>
      <c r="C3" s="1"/>
      <c r="D3" s="1"/>
    </row>
    <row r="4" spans="1:9" ht="6" customHeight="1" thickBot="1"/>
    <row r="5" spans="1:9" s="175" customFormat="1" ht="15.95" customHeight="1" thickBot="1">
      <c r="B5" s="757" t="s">
        <v>65</v>
      </c>
      <c r="C5" s="758"/>
      <c r="D5" s="758"/>
      <c r="E5" s="759" t="str">
        <f>IF(様式一覧表!D5="","",様式一覧表!D5)</f>
        <v/>
      </c>
      <c r="F5" s="760"/>
    </row>
    <row r="6" spans="1:9" ht="6" customHeight="1"/>
    <row r="7" spans="1:9">
      <c r="B7" s="2" t="s">
        <v>79</v>
      </c>
    </row>
    <row r="8" spans="1:9" ht="6.75" customHeight="1"/>
    <row r="9" spans="1:9" ht="14.25">
      <c r="A9" s="3"/>
      <c r="B9" s="11" t="s">
        <v>80</v>
      </c>
      <c r="C9" s="576" t="str">
        <f>'コード '!$B$3</f>
        <v>2024年1月1日から2024年12月31日まで</v>
      </c>
      <c r="D9" s="317"/>
      <c r="E9" s="378"/>
    </row>
    <row r="10" spans="1:9" ht="8.25" customHeight="1">
      <c r="I10" s="442"/>
    </row>
    <row r="11" spans="1:9" ht="41.1" customHeight="1">
      <c r="B11" s="762" t="s">
        <v>81</v>
      </c>
      <c r="C11" s="763"/>
      <c r="D11" s="763"/>
      <c r="E11" s="763"/>
      <c r="F11" s="764"/>
    </row>
    <row r="12" spans="1:9" ht="14.1" customHeight="1" thickBot="1">
      <c r="B12" s="131"/>
      <c r="C12" s="131"/>
      <c r="D12" s="131"/>
      <c r="E12" s="131"/>
      <c r="F12" s="131"/>
    </row>
    <row r="13" spans="1:9" ht="29.25" customHeight="1">
      <c r="B13" s="312" t="s">
        <v>82</v>
      </c>
      <c r="C13" s="765" t="s">
        <v>83</v>
      </c>
      <c r="D13" s="765"/>
      <c r="E13" s="310" t="s">
        <v>84</v>
      </c>
      <c r="F13" s="5" t="str">
        <f>'様式E-2-2-1-①'!F13</f>
        <v>購入金額
（通貨：　　　）</v>
      </c>
    </row>
    <row r="14" spans="1:9">
      <c r="B14" s="6">
        <v>1</v>
      </c>
      <c r="C14" s="768" t="str">
        <f>IF('様式E-2-2-1-①'!B14:D14="","",'様式E-2-2-1-①'!B14:D14)</f>
        <v/>
      </c>
      <c r="D14" s="768"/>
      <c r="E14" s="489"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490"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9">
      <c r="B15" s="6">
        <v>2</v>
      </c>
      <c r="C15" s="768" t="str">
        <f>IF('様式E-2-2-1-①'!B15:D15="","",'様式E-2-2-1-①'!B15:D15)</f>
        <v/>
      </c>
      <c r="D15" s="768"/>
      <c r="E15" s="489"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490"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9">
      <c r="B16" s="6">
        <v>3</v>
      </c>
      <c r="C16" s="768" t="str">
        <f>IF('様式E-2-2-1-①'!B16:D16="","",'様式E-2-2-1-①'!B16:D16)</f>
        <v/>
      </c>
      <c r="D16" s="768"/>
      <c r="E16" s="489"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490"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c r="B17" s="6">
        <v>4</v>
      </c>
      <c r="C17" s="768" t="str">
        <f>IF('様式E-2-2-1-①'!B17:D17="","",'様式E-2-2-1-①'!B17:D17)</f>
        <v/>
      </c>
      <c r="D17" s="768"/>
      <c r="E17" s="489"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490"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c r="B18" s="6">
        <v>5</v>
      </c>
      <c r="C18" s="768" t="str">
        <f>IF('様式E-2-2-1-①'!B18:D18="","",'様式E-2-2-1-①'!B18:D18)</f>
        <v/>
      </c>
      <c r="D18" s="768"/>
      <c r="E18" s="489"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490"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c r="B19" s="6">
        <v>6</v>
      </c>
      <c r="C19" s="768" t="str">
        <f>IF('様式E-2-2-1-①'!B19:D19="","",'様式E-2-2-1-①'!B19:D19)</f>
        <v/>
      </c>
      <c r="D19" s="768"/>
      <c r="E19" s="489"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490"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c r="B20" s="6">
        <v>7</v>
      </c>
      <c r="C20" s="768" t="str">
        <f>IF('様式E-2-2-1-①'!B20:D20="","",'様式E-2-2-1-①'!B20:D20)</f>
        <v/>
      </c>
      <c r="D20" s="768"/>
      <c r="E20" s="489"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490"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c r="B21" s="6">
        <v>8</v>
      </c>
      <c r="C21" s="768" t="str">
        <f>IF('様式E-2-2-1-①'!B21:D21="","",'様式E-2-2-1-①'!B21:D21)</f>
        <v/>
      </c>
      <c r="D21" s="768"/>
      <c r="E21" s="489"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490"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c r="B22" s="6">
        <v>9</v>
      </c>
      <c r="C22" s="768" t="str">
        <f>IF('様式E-2-2-1-①'!B22:D22="","",'様式E-2-2-1-①'!B22:D22)</f>
        <v/>
      </c>
      <c r="D22" s="768"/>
      <c r="E22" s="489"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490"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c r="B23" s="6">
        <v>10</v>
      </c>
      <c r="C23" s="768" t="str">
        <f>IF('様式E-2-2-1-①'!B23:D23="","",'様式E-2-2-1-①'!B23:D23)</f>
        <v/>
      </c>
      <c r="D23" s="768"/>
      <c r="E23" s="489"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490"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c r="B24" s="6">
        <v>11</v>
      </c>
      <c r="C24" s="768" t="str">
        <f>IF('様式E-2-2-1-①'!B24:D24="","",'様式E-2-2-1-①'!B24:D24)</f>
        <v/>
      </c>
      <c r="D24" s="768"/>
      <c r="E24" s="489"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490"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c r="B25" s="6">
        <v>12</v>
      </c>
      <c r="C25" s="768" t="str">
        <f>IF('様式E-2-2-1-①'!B25:D25="","",'様式E-2-2-1-①'!B25:D25)</f>
        <v/>
      </c>
      <c r="D25" s="768"/>
      <c r="E25" s="489"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490"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c r="B26" s="6">
        <v>13</v>
      </c>
      <c r="C26" s="768" t="str">
        <f>IF('様式E-2-2-1-①'!B26:D26="","",'様式E-2-2-1-①'!B26:D26)</f>
        <v/>
      </c>
      <c r="D26" s="768"/>
      <c r="E26" s="489"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490"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c r="B27" s="6">
        <v>14</v>
      </c>
      <c r="C27" s="768" t="str">
        <f>IF('様式E-2-2-1-①'!B27:D27="","",'様式E-2-2-1-①'!B27:D27)</f>
        <v/>
      </c>
      <c r="D27" s="768"/>
      <c r="E27" s="489"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490"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c r="B28" s="6">
        <v>15</v>
      </c>
      <c r="C28" s="768" t="str">
        <f>IF('様式E-2-2-1-①'!B28:D28="","",'様式E-2-2-1-①'!B28:D28)</f>
        <v/>
      </c>
      <c r="D28" s="768"/>
      <c r="E28" s="489"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490"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c r="B29" s="6">
        <v>16</v>
      </c>
      <c r="C29" s="768" t="str">
        <f>IF('様式E-2-2-1-①'!B29:D29="","",'様式E-2-2-1-①'!B29:D29)</f>
        <v/>
      </c>
      <c r="D29" s="768"/>
      <c r="E29" s="489"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490"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c r="B30" s="6">
        <v>17</v>
      </c>
      <c r="C30" s="768" t="str">
        <f>IF('様式E-2-2-1-①'!B30:D30="","",'様式E-2-2-1-①'!B30:D30)</f>
        <v/>
      </c>
      <c r="D30" s="768"/>
      <c r="E30" s="489"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490"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c r="B31" s="6">
        <v>18</v>
      </c>
      <c r="C31" s="768" t="str">
        <f>IF('様式E-2-2-1-①'!B31:D31="","",'様式E-2-2-1-①'!B31:D31)</f>
        <v/>
      </c>
      <c r="D31" s="768"/>
      <c r="E31" s="489"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490"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c r="B32" s="6">
        <v>19</v>
      </c>
      <c r="C32" s="768" t="str">
        <f>IF('様式E-2-2-1-①'!B32:D32="","",'様式E-2-2-1-①'!B32:D32)</f>
        <v/>
      </c>
      <c r="D32" s="768"/>
      <c r="E32" s="489"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490"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c r="B33" s="6">
        <v>20</v>
      </c>
      <c r="C33" s="768" t="str">
        <f>IF('様式E-2-2-1-①'!B33:D33="","",'様式E-2-2-1-①'!B33:D33)</f>
        <v/>
      </c>
      <c r="D33" s="768"/>
      <c r="E33" s="489"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490"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4.25" thickBot="1">
      <c r="B34" s="766" t="s">
        <v>85</v>
      </c>
      <c r="C34" s="767"/>
      <c r="D34" s="767"/>
      <c r="E34" s="7"/>
      <c r="F34" s="424"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C15:D15"/>
    <mergeCell ref="B5:D5"/>
    <mergeCell ref="E5:F5"/>
    <mergeCell ref="B11:F11"/>
    <mergeCell ref="C13:D13"/>
    <mergeCell ref="C14:D14"/>
    <mergeCell ref="C27:D27"/>
    <mergeCell ref="C16:D16"/>
    <mergeCell ref="C17:D17"/>
    <mergeCell ref="C18:D18"/>
    <mergeCell ref="C19:D19"/>
    <mergeCell ref="C20:D20"/>
    <mergeCell ref="C21:D21"/>
    <mergeCell ref="C22:D22"/>
    <mergeCell ref="C23:D23"/>
    <mergeCell ref="C24:D24"/>
    <mergeCell ref="C25:D25"/>
    <mergeCell ref="C26:D26"/>
    <mergeCell ref="B34:D34"/>
    <mergeCell ref="C28:D28"/>
    <mergeCell ref="C29:D29"/>
    <mergeCell ref="C30:D30"/>
    <mergeCell ref="C31:D31"/>
    <mergeCell ref="C32:D32"/>
    <mergeCell ref="C33:D33"/>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
  <sheetViews>
    <sheetView showGridLines="0" view="pageBreakPreview" zoomScale="90" zoomScaleNormal="90" zoomScaleSheetLayoutView="90" workbookViewId="0">
      <selection activeCell="H15" sqref="H15"/>
    </sheetView>
  </sheetViews>
  <sheetFormatPr defaultColWidth="9" defaultRowHeight="13.5"/>
  <cols>
    <col min="1" max="1" width="2.5" style="2" customWidth="1"/>
    <col min="2" max="2" width="6.5" style="2" customWidth="1"/>
    <col min="3" max="3" width="13.125" style="2" customWidth="1"/>
    <col min="4" max="4" width="1.875" style="2" customWidth="1"/>
    <col min="5" max="5" width="15.5" style="2" customWidth="1"/>
    <col min="6" max="9" width="14.5" style="2" customWidth="1"/>
    <col min="10" max="10" width="8.375" style="2" bestFit="1" customWidth="1"/>
    <col min="11" max="14" width="14.5" style="2" customWidth="1"/>
    <col min="15" max="15" width="1.5" style="2" customWidth="1"/>
    <col min="16" max="16" width="14.5" style="2" customWidth="1"/>
    <col min="17" max="17" width="1.5" style="2" customWidth="1"/>
    <col min="18" max="16384" width="9" style="2"/>
  </cols>
  <sheetData>
    <row r="1" spans="1:16" ht="17.25">
      <c r="A1" s="150"/>
      <c r="B1" s="153" t="str">
        <f>'コード '!A1</f>
        <v>溶融亜鉛めっき鋼帯及び鋼板（海外供給者）</v>
      </c>
    </row>
    <row r="2" spans="1:16" ht="15.75">
      <c r="B2" s="1" t="s">
        <v>87</v>
      </c>
      <c r="C2" s="1"/>
      <c r="D2" s="1"/>
      <c r="E2" s="1"/>
      <c r="F2" s="1"/>
    </row>
    <row r="3" spans="1:16" ht="6" customHeight="1" thickBot="1"/>
    <row r="4" spans="1:16" ht="17.25" customHeight="1" thickBot="1">
      <c r="B4" s="757" t="s">
        <v>65</v>
      </c>
      <c r="C4" s="758"/>
      <c r="D4" s="758"/>
      <c r="E4" s="758"/>
      <c r="F4" s="759" t="str">
        <f>IF(様式一覧表!D5="","",様式一覧表!D5)</f>
        <v/>
      </c>
      <c r="G4" s="759"/>
      <c r="H4" s="760"/>
    </row>
    <row r="5" spans="1:16" ht="6" customHeight="1"/>
    <row r="6" spans="1:16" ht="36" customHeight="1">
      <c r="B6" s="783" t="s">
        <v>88</v>
      </c>
      <c r="C6" s="783"/>
      <c r="D6" s="783"/>
      <c r="E6" s="783"/>
      <c r="F6" s="783"/>
      <c r="G6" s="783"/>
      <c r="H6" s="783"/>
      <c r="I6" s="783"/>
      <c r="J6" s="783"/>
      <c r="K6" s="783"/>
      <c r="L6" s="783"/>
      <c r="M6" s="783"/>
      <c r="N6" s="783"/>
      <c r="O6" s="231"/>
      <c r="P6" s="231"/>
    </row>
    <row r="7" spans="1:16" ht="6.75" customHeight="1"/>
    <row r="8" spans="1:16" ht="14.25">
      <c r="A8" s="3"/>
      <c r="B8" s="11" t="s">
        <v>80</v>
      </c>
      <c r="C8" s="576" t="str">
        <f>'コード '!$B$3</f>
        <v>2024年1月1日から2024年12月31日まで</v>
      </c>
      <c r="D8" s="11"/>
      <c r="E8" s="317"/>
      <c r="F8" s="317"/>
      <c r="G8" s="4"/>
    </row>
    <row r="9" spans="1:16" ht="7.5" customHeight="1" thickBot="1">
      <c r="B9" s="131"/>
      <c r="C9" s="131"/>
      <c r="D9" s="131"/>
      <c r="E9" s="131"/>
      <c r="F9" s="131"/>
      <c r="G9" s="131"/>
      <c r="H9" s="131"/>
    </row>
    <row r="10" spans="1:16" ht="28.5" customHeight="1">
      <c r="B10" s="778" t="s">
        <v>89</v>
      </c>
      <c r="C10" s="779"/>
      <c r="D10" s="780"/>
      <c r="E10" s="136" t="s">
        <v>90</v>
      </c>
      <c r="F10" s="136" t="s">
        <v>91</v>
      </c>
      <c r="G10" s="136" t="s">
        <v>92</v>
      </c>
      <c r="H10" s="136" t="s">
        <v>93</v>
      </c>
      <c r="I10" s="136" t="s">
        <v>94</v>
      </c>
      <c r="J10" s="136" t="s">
        <v>95</v>
      </c>
      <c r="K10" s="136" t="s">
        <v>96</v>
      </c>
      <c r="L10" s="136" t="s">
        <v>97</v>
      </c>
      <c r="M10" s="136" t="s">
        <v>98</v>
      </c>
      <c r="N10" s="183" t="s">
        <v>99</v>
      </c>
    </row>
    <row r="11" spans="1:16" ht="18.75" customHeight="1">
      <c r="B11" s="775"/>
      <c r="C11" s="776"/>
      <c r="D11" s="777"/>
      <c r="E11" s="426"/>
      <c r="F11" s="133"/>
      <c r="G11" s="140"/>
      <c r="H11" s="414"/>
      <c r="I11" s="493"/>
      <c r="J11" s="563"/>
      <c r="K11" s="494"/>
      <c r="L11" s="132"/>
      <c r="M11" s="494"/>
      <c r="N11" s="331" t="str">
        <f>IF(M11&lt;&gt;0,M11/$M$20,"")</f>
        <v/>
      </c>
    </row>
    <row r="12" spans="1:16" ht="18.75" customHeight="1">
      <c r="B12" s="784"/>
      <c r="C12" s="785"/>
      <c r="D12" s="786"/>
      <c r="E12" s="426"/>
      <c r="F12" s="133"/>
      <c r="G12" s="140"/>
      <c r="H12" s="414"/>
      <c r="I12" s="493"/>
      <c r="J12" s="563"/>
      <c r="K12" s="494"/>
      <c r="L12" s="132"/>
      <c r="M12" s="494"/>
      <c r="N12" s="331" t="str">
        <f t="shared" ref="N12:N20" si="0">IF(M12&lt;&gt;0,M12/$M$20,"")</f>
        <v/>
      </c>
    </row>
    <row r="13" spans="1:16" ht="18.75" customHeight="1">
      <c r="B13" s="775"/>
      <c r="C13" s="781"/>
      <c r="D13" s="782"/>
      <c r="E13" s="133"/>
      <c r="F13" s="133"/>
      <c r="G13" s="140"/>
      <c r="H13" s="414"/>
      <c r="I13" s="493"/>
      <c r="J13" s="563"/>
      <c r="K13" s="494"/>
      <c r="L13" s="132"/>
      <c r="M13" s="494"/>
      <c r="N13" s="331" t="str">
        <f t="shared" si="0"/>
        <v/>
      </c>
    </row>
    <row r="14" spans="1:16" ht="18.75" customHeight="1">
      <c r="B14" s="137" t="s">
        <v>100</v>
      </c>
      <c r="C14" s="135" t="s">
        <v>586</v>
      </c>
      <c r="D14" s="134" t="s">
        <v>101</v>
      </c>
      <c r="E14" s="133"/>
      <c r="F14" s="133"/>
      <c r="G14" s="140"/>
      <c r="H14" s="414"/>
      <c r="I14" s="493"/>
      <c r="J14" s="563"/>
      <c r="K14" s="494"/>
      <c r="L14" s="132"/>
      <c r="M14" s="494"/>
      <c r="N14" s="331" t="str">
        <f t="shared" si="0"/>
        <v/>
      </c>
    </row>
    <row r="15" spans="1:16" ht="18.75" customHeight="1">
      <c r="B15" s="137" t="s">
        <v>100</v>
      </c>
      <c r="C15" s="135" t="s">
        <v>586</v>
      </c>
      <c r="D15" s="134" t="s">
        <v>101</v>
      </c>
      <c r="E15" s="133"/>
      <c r="F15" s="133"/>
      <c r="G15" s="140"/>
      <c r="H15" s="414"/>
      <c r="I15" s="493"/>
      <c r="J15" s="563"/>
      <c r="K15" s="494"/>
      <c r="L15" s="132"/>
      <c r="M15" s="494"/>
      <c r="N15" s="331" t="str">
        <f t="shared" si="0"/>
        <v/>
      </c>
    </row>
    <row r="16" spans="1:16" ht="18.75" customHeight="1">
      <c r="B16" s="772" t="s">
        <v>102</v>
      </c>
      <c r="C16" s="773"/>
      <c r="D16" s="774"/>
      <c r="E16" s="133"/>
      <c r="F16" s="133"/>
      <c r="G16" s="140"/>
      <c r="H16" s="414"/>
      <c r="I16" s="493"/>
      <c r="J16" s="563"/>
      <c r="K16" s="494"/>
      <c r="L16" s="132"/>
      <c r="M16" s="494"/>
      <c r="N16" s="331" t="str">
        <f t="shared" si="0"/>
        <v/>
      </c>
    </row>
    <row r="17" spans="2:14" ht="18.75" customHeight="1">
      <c r="B17" s="772" t="s">
        <v>103</v>
      </c>
      <c r="C17" s="773"/>
      <c r="D17" s="774"/>
      <c r="E17" s="139"/>
      <c r="F17" s="139"/>
      <c r="G17" s="140"/>
      <c r="H17" s="414"/>
      <c r="I17" s="498"/>
      <c r="J17" s="564"/>
      <c r="K17" s="495"/>
      <c r="L17" s="138"/>
      <c r="M17" s="494"/>
      <c r="N17" s="331" t="str">
        <f t="shared" si="0"/>
        <v/>
      </c>
    </row>
    <row r="18" spans="2:14" ht="18.75" customHeight="1">
      <c r="B18" s="772" t="s">
        <v>104</v>
      </c>
      <c r="C18" s="773"/>
      <c r="D18" s="774"/>
      <c r="E18" s="139"/>
      <c r="F18" s="139"/>
      <c r="G18" s="140"/>
      <c r="H18" s="414"/>
      <c r="I18" s="498"/>
      <c r="J18" s="564"/>
      <c r="K18" s="495"/>
      <c r="L18" s="138"/>
      <c r="M18" s="494"/>
      <c r="N18" s="331" t="str">
        <f t="shared" si="0"/>
        <v/>
      </c>
    </row>
    <row r="19" spans="2:14" ht="18.75" customHeight="1">
      <c r="B19" s="772" t="s">
        <v>105</v>
      </c>
      <c r="C19" s="773"/>
      <c r="D19" s="774"/>
      <c r="E19" s="139"/>
      <c r="F19" s="139"/>
      <c r="G19" s="140"/>
      <c r="H19" s="414"/>
      <c r="I19" s="498"/>
      <c r="J19" s="564"/>
      <c r="K19" s="495"/>
      <c r="L19" s="138"/>
      <c r="M19" s="494"/>
      <c r="N19" s="331" t="str">
        <f t="shared" si="0"/>
        <v/>
      </c>
    </row>
    <row r="20" spans="2:14" ht="18.75" customHeight="1" thickBot="1">
      <c r="B20" s="769" t="s">
        <v>106</v>
      </c>
      <c r="C20" s="770"/>
      <c r="D20" s="771"/>
      <c r="E20" s="327"/>
      <c r="F20" s="327"/>
      <c r="G20" s="328"/>
      <c r="H20" s="327"/>
      <c r="I20" s="491" t="str">
        <f>IF(SUM(I11:I19)&lt;&gt;0,SUM(I11:I19),"")</f>
        <v/>
      </c>
      <c r="J20" s="327"/>
      <c r="K20" s="327"/>
      <c r="L20" s="327"/>
      <c r="M20" s="492" t="str">
        <f>IF(SUM(M11:M19)&lt;&gt;0,SUM(M11:M19),"")</f>
        <v/>
      </c>
      <c r="N20" s="330" t="e">
        <f t="shared" si="0"/>
        <v>#VALUE!</v>
      </c>
    </row>
    <row r="21" spans="2:14" ht="10.5" customHeight="1"/>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0"/>
  <pageMargins left="0.70866141732283472" right="0.70866141732283472" top="0.74803149606299213" bottom="0.74803149606299213" header="0.31496062992125984" footer="0.31496062992125984"/>
  <pageSetup paperSize="9" scale="80"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8C2A502-5E57-4AD2-9C9E-BEC17FDD1205}">
          <x14:formula1>
            <xm:f>'コード '!$B$120:$B$127</xm:f>
          </x14:formula1>
          <xm:sqref>H11:H19</xm:sqref>
        </x14:dataValidation>
        <x14:dataValidation type="list" allowBlank="1" showInputMessage="1" showErrorMessage="1" xr:uid="{F5651F14-B03E-4F20-A28F-D6D2B9193EB4}">
          <x14:formula1>
            <xm:f>'コード '!$B$116:$B$117</xm:f>
          </x14:formula1>
          <xm:sqref>G11:G19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42C8D-D96C-4388-B428-6EA4D12663C5}">
  <sheetPr>
    <tabColor rgb="FF92D050"/>
    <pageSetUpPr fitToPage="1"/>
  </sheetPr>
  <dimension ref="A1:P21"/>
  <sheetViews>
    <sheetView showGridLines="0" view="pageBreakPreview" zoomScale="90" zoomScaleNormal="90" zoomScaleSheetLayoutView="90" workbookViewId="0">
      <selection activeCell="H19" sqref="H19"/>
    </sheetView>
  </sheetViews>
  <sheetFormatPr defaultColWidth="9" defaultRowHeight="13.5"/>
  <cols>
    <col min="1" max="1" width="2.5" style="2" customWidth="1"/>
    <col min="2" max="2" width="6.5" style="2" customWidth="1"/>
    <col min="3" max="3" width="13.125" style="2" customWidth="1"/>
    <col min="4" max="4" width="1.875" style="2" customWidth="1"/>
    <col min="5" max="5" width="15.5" style="2" customWidth="1"/>
    <col min="6" max="14" width="14.5" style="2" customWidth="1"/>
    <col min="15" max="15" width="1.5" style="2" customWidth="1"/>
    <col min="16" max="16" width="14.5" style="2" customWidth="1"/>
    <col min="17" max="17" width="1.5" style="2" customWidth="1"/>
    <col min="18" max="16384" width="9" style="2"/>
  </cols>
  <sheetData>
    <row r="1" spans="1:16" ht="17.25">
      <c r="A1" s="150"/>
      <c r="B1" s="153" t="str">
        <f>'コード '!A1</f>
        <v>溶融亜鉛めっき鋼帯及び鋼板（海外供給者）</v>
      </c>
    </row>
    <row r="2" spans="1:16" ht="14.25">
      <c r="B2" s="1" t="s">
        <v>107</v>
      </c>
      <c r="C2" s="1"/>
      <c r="D2" s="1"/>
      <c r="E2" s="1"/>
      <c r="F2" s="1"/>
    </row>
    <row r="3" spans="1:16" ht="6" customHeight="1" thickBot="1"/>
    <row r="4" spans="1:16" ht="17.25" customHeight="1" thickBot="1">
      <c r="B4" s="757" t="s">
        <v>65</v>
      </c>
      <c r="C4" s="758"/>
      <c r="D4" s="758"/>
      <c r="E4" s="758"/>
      <c r="F4" s="759" t="str">
        <f>IF(様式一覧表!D5="","",様式一覧表!D5)</f>
        <v/>
      </c>
      <c r="G4" s="759"/>
      <c r="H4" s="760"/>
    </row>
    <row r="5" spans="1:16" ht="6" customHeight="1"/>
    <row r="6" spans="1:16" ht="36" customHeight="1">
      <c r="B6" s="783" t="s">
        <v>88</v>
      </c>
      <c r="C6" s="783"/>
      <c r="D6" s="783"/>
      <c r="E6" s="783"/>
      <c r="F6" s="783"/>
      <c r="G6" s="783"/>
      <c r="H6" s="783"/>
      <c r="I6" s="783"/>
      <c r="J6" s="783"/>
      <c r="K6" s="783"/>
      <c r="L6" s="783"/>
      <c r="M6" s="783"/>
      <c r="N6" s="783"/>
      <c r="O6" s="231"/>
      <c r="P6" s="231"/>
    </row>
    <row r="7" spans="1:16" ht="6.75" customHeight="1"/>
    <row r="8" spans="1:16" ht="14.25">
      <c r="A8" s="3"/>
      <c r="B8" s="11" t="s">
        <v>80</v>
      </c>
      <c r="C8" s="576" t="str">
        <f>'コード '!$B$3</f>
        <v>2024年1月1日から2024年12月31日まで</v>
      </c>
      <c r="D8" s="11"/>
      <c r="E8" s="317"/>
      <c r="F8" s="317"/>
      <c r="G8" s="4"/>
    </row>
    <row r="9" spans="1:16" ht="7.5" customHeight="1" thickBot="1">
      <c r="B9" s="131"/>
      <c r="C9" s="131"/>
      <c r="D9" s="131"/>
      <c r="E9" s="131"/>
      <c r="F9" s="131"/>
      <c r="G9" s="131"/>
      <c r="H9" s="131"/>
    </row>
    <row r="10" spans="1:16" ht="28.5" customHeight="1">
      <c r="B10" s="778" t="s">
        <v>89</v>
      </c>
      <c r="C10" s="779"/>
      <c r="D10" s="780"/>
      <c r="E10" s="136" t="s">
        <v>90</v>
      </c>
      <c r="F10" s="136" t="s">
        <v>91</v>
      </c>
      <c r="G10" s="136" t="s">
        <v>92</v>
      </c>
      <c r="H10" s="136" t="s">
        <v>93</v>
      </c>
      <c r="I10" s="136" t="s">
        <v>94</v>
      </c>
      <c r="J10" s="136" t="s">
        <v>95</v>
      </c>
      <c r="K10" s="136" t="s">
        <v>96</v>
      </c>
      <c r="L10" s="136" t="s">
        <v>97</v>
      </c>
      <c r="M10" s="136" t="s">
        <v>98</v>
      </c>
      <c r="N10" s="183" t="s">
        <v>99</v>
      </c>
    </row>
    <row r="11" spans="1:16" ht="18.75" customHeight="1">
      <c r="B11" s="775" t="str">
        <f>IF('様式E-2-2-1-②'!B11="","",'様式E-2-2-1-②'!B11)</f>
        <v/>
      </c>
      <c r="C11" s="776"/>
      <c r="D11" s="777"/>
      <c r="E11" s="133" t="str">
        <f>IF('様式E-2-2-1-②'!E11="","",'様式E-2-2-1-②'!E11)</f>
        <v/>
      </c>
      <c r="F11" s="133" t="str">
        <f>IF('様式E-2-2-1-②'!F11="","",'様式E-2-2-1-②'!F11)</f>
        <v/>
      </c>
      <c r="G11" s="140" t="str">
        <f>IF('様式E-2-2-1-②'!G11="","",'様式E-2-2-1-②'!G11)</f>
        <v/>
      </c>
      <c r="H11" s="414" t="str">
        <f>IF('様式E-2-2-1-②'!H11="","",'様式E-2-2-1-②'!H11)</f>
        <v/>
      </c>
      <c r="I11" s="496"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563" t="str">
        <f>IF('様式E-2-2-1-②'!J11="","",'様式E-2-2-1-②'!J11)</f>
        <v/>
      </c>
      <c r="K11" s="496"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563" t="str">
        <f>IF('様式E-2-2-1-②'!L11="","",'様式E-2-2-1-②'!L11)</f>
        <v/>
      </c>
      <c r="M11" s="496"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331"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18.75" customHeight="1">
      <c r="B12" s="784" t="str">
        <f>IF('様式E-2-2-1-②'!B12="","",'様式E-2-2-1-②'!B12)</f>
        <v/>
      </c>
      <c r="C12" s="785"/>
      <c r="D12" s="786"/>
      <c r="E12" s="133" t="str">
        <f>IF('様式E-2-2-1-②'!E12="","",'様式E-2-2-1-②'!E12)</f>
        <v/>
      </c>
      <c r="F12" s="133" t="str">
        <f>IF('様式E-2-2-1-②'!F12="","",'様式E-2-2-1-②'!F12)</f>
        <v/>
      </c>
      <c r="G12" s="140" t="str">
        <f>IF('様式E-2-2-1-②'!G12="","",'様式E-2-2-1-②'!G12)</f>
        <v/>
      </c>
      <c r="H12" s="414" t="str">
        <f>IF('様式E-2-2-1-②'!H12="","",'様式E-2-2-1-②'!H12)</f>
        <v/>
      </c>
      <c r="I12" s="496"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563" t="str">
        <f>IF('様式E-2-2-1-②'!J12="","",'様式E-2-2-1-②'!J12)</f>
        <v/>
      </c>
      <c r="K12" s="496"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563" t="str">
        <f>IF('様式E-2-2-1-②'!L12="","",'様式E-2-2-1-②'!L12)</f>
        <v/>
      </c>
      <c r="M12" s="496"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331"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18.75" customHeight="1">
      <c r="B13" s="775" t="str">
        <f>IF('様式E-2-2-1-②'!B13="","",'様式E-2-2-1-②'!B13)</f>
        <v/>
      </c>
      <c r="C13" s="781"/>
      <c r="D13" s="782"/>
      <c r="E13" s="133" t="str">
        <f>IF('様式E-2-2-1-②'!E13="","",'様式E-2-2-1-②'!E13)</f>
        <v/>
      </c>
      <c r="F13" s="133" t="str">
        <f>IF('様式E-2-2-1-②'!F13="","",'様式E-2-2-1-②'!F13)</f>
        <v/>
      </c>
      <c r="G13" s="140" t="str">
        <f>IF('様式E-2-2-1-②'!G13="","",'様式E-2-2-1-②'!G13)</f>
        <v/>
      </c>
      <c r="H13" s="414" t="str">
        <f>IF('様式E-2-2-1-②'!H13="","",'様式E-2-2-1-②'!H13)</f>
        <v/>
      </c>
      <c r="I13" s="496"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563" t="str">
        <f>IF('様式E-2-2-1-②'!J13="","",'様式E-2-2-1-②'!J13)</f>
        <v/>
      </c>
      <c r="K13" s="496"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563" t="str">
        <f>IF('様式E-2-2-1-②'!L13="","",'様式E-2-2-1-②'!L13)</f>
        <v/>
      </c>
      <c r="M13" s="496"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331"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18.75" customHeight="1">
      <c r="B14" s="137" t="s">
        <v>100</v>
      </c>
      <c r="C14" s="135" t="str">
        <f>'様式E-2-2-1-②'!C14</f>
        <v>名称：</v>
      </c>
      <c r="D14" s="134" t="s">
        <v>101</v>
      </c>
      <c r="E14" s="133" t="str">
        <f>IF('様式E-2-2-1-②'!E14="","",'様式E-2-2-1-②'!E14)</f>
        <v/>
      </c>
      <c r="F14" s="133" t="str">
        <f>IF('様式E-2-2-1-②'!F14="","",'様式E-2-2-1-②'!F14)</f>
        <v/>
      </c>
      <c r="G14" s="140" t="str">
        <f>IF('様式E-2-2-1-②'!G14="","",'様式E-2-2-1-②'!G14)</f>
        <v/>
      </c>
      <c r="H14" s="414" t="str">
        <f>IF('様式E-2-2-1-②'!H14="","",'様式E-2-2-1-②'!H14)</f>
        <v/>
      </c>
      <c r="I14" s="496"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563" t="str">
        <f>IF('様式E-2-2-1-②'!J14="","",'様式E-2-2-1-②'!J14)</f>
        <v/>
      </c>
      <c r="K14" s="496"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563" t="str">
        <f>IF('様式E-2-2-1-②'!L14="","",'様式E-2-2-1-②'!L14)</f>
        <v/>
      </c>
      <c r="M14" s="496"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331"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18.75" customHeight="1">
      <c r="B15" s="137" t="s">
        <v>100</v>
      </c>
      <c r="C15" s="135" t="str">
        <f>IF('様式E-2-2-1-②'!C15="","",'様式E-2-2-1-②'!C15)</f>
        <v>名称：</v>
      </c>
      <c r="D15" s="134" t="s">
        <v>101</v>
      </c>
      <c r="E15" s="133" t="str">
        <f>IF('様式E-2-2-1-②'!E15="","",'様式E-2-2-1-②'!E15)</f>
        <v/>
      </c>
      <c r="F15" s="133" t="str">
        <f>IF('様式E-2-2-1-②'!F15="","",'様式E-2-2-1-②'!F15)</f>
        <v/>
      </c>
      <c r="G15" s="140" t="str">
        <f>IF('様式E-2-2-1-②'!G15="","",'様式E-2-2-1-②'!G15)</f>
        <v/>
      </c>
      <c r="H15" s="414" t="str">
        <f>IF('様式E-2-2-1-②'!H15="","",'様式E-2-2-1-②'!H15)</f>
        <v/>
      </c>
      <c r="I15" s="496"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563" t="str">
        <f>IF('様式E-2-2-1-②'!J15="","",'様式E-2-2-1-②'!J15)</f>
        <v/>
      </c>
      <c r="K15" s="496"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563" t="str">
        <f>IF('様式E-2-2-1-②'!L15="","",'様式E-2-2-1-②'!L15)</f>
        <v/>
      </c>
      <c r="M15" s="496"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331"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18.75" customHeight="1">
      <c r="B16" s="772" t="s">
        <v>102</v>
      </c>
      <c r="C16" s="773"/>
      <c r="D16" s="774"/>
      <c r="E16" s="133" t="str">
        <f>IF('様式E-2-2-1-②'!E16="","",'様式E-2-2-1-②'!E16)</f>
        <v/>
      </c>
      <c r="F16" s="133" t="str">
        <f>IF('様式E-2-2-1-②'!F16="","",'様式E-2-2-1-②'!F16)</f>
        <v/>
      </c>
      <c r="G16" s="140" t="str">
        <f>IF('様式E-2-2-1-②'!G16="","",'様式E-2-2-1-②'!G16)</f>
        <v/>
      </c>
      <c r="H16" s="414" t="str">
        <f>IF('様式E-2-2-1-②'!H16="","",'様式E-2-2-1-②'!H16)</f>
        <v/>
      </c>
      <c r="I16" s="496"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563" t="str">
        <f>IF('様式E-2-2-1-②'!J16="","",'様式E-2-2-1-②'!J16)</f>
        <v/>
      </c>
      <c r="K16" s="496"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563" t="str">
        <f>IF('様式E-2-2-1-②'!L16="","",'様式E-2-2-1-②'!L16)</f>
        <v/>
      </c>
      <c r="M16" s="496"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331"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18.75" customHeight="1">
      <c r="B17" s="772" t="s">
        <v>103</v>
      </c>
      <c r="C17" s="773"/>
      <c r="D17" s="774"/>
      <c r="E17" s="139" t="str">
        <f>IF('様式E-2-2-1-②'!E17="","",'様式E-2-2-1-②'!E17)</f>
        <v/>
      </c>
      <c r="F17" s="139" t="str">
        <f>IF('様式E-2-2-1-②'!F17="","",'様式E-2-2-1-②'!F17)</f>
        <v/>
      </c>
      <c r="G17" s="140" t="str">
        <f>IF('様式E-2-2-1-②'!G17="","",'様式E-2-2-1-②'!G17)</f>
        <v/>
      </c>
      <c r="H17" s="414" t="str">
        <f>IF('様式E-2-2-1-②'!H17="","",'様式E-2-2-1-②'!H17)</f>
        <v/>
      </c>
      <c r="I17" s="497"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564" t="str">
        <f>IF('様式E-2-2-1-②'!J17="","",'様式E-2-2-1-②'!J17)</f>
        <v/>
      </c>
      <c r="K17" s="497"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564" t="str">
        <f>IF('様式E-2-2-1-②'!L17="","",'様式E-2-2-1-②'!L17)</f>
        <v/>
      </c>
      <c r="M17" s="496"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331"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18.75" customHeight="1">
      <c r="B18" s="772" t="s">
        <v>104</v>
      </c>
      <c r="C18" s="773"/>
      <c r="D18" s="774"/>
      <c r="E18" s="139" t="str">
        <f>IF('様式E-2-2-1-②'!E18="","",'様式E-2-2-1-②'!E18)</f>
        <v/>
      </c>
      <c r="F18" s="139" t="str">
        <f>IF('様式E-2-2-1-②'!F18="","",'様式E-2-2-1-②'!F18)</f>
        <v/>
      </c>
      <c r="G18" s="140" t="str">
        <f>IF('様式E-2-2-1-②'!G18="","",'様式E-2-2-1-②'!G18)</f>
        <v/>
      </c>
      <c r="H18" s="414" t="str">
        <f>IF('様式E-2-2-1-②'!H18="","",'様式E-2-2-1-②'!H18)</f>
        <v/>
      </c>
      <c r="I18" s="497"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564" t="str">
        <f>IF('様式E-2-2-1-②'!J18="","",'様式E-2-2-1-②'!J18)</f>
        <v/>
      </c>
      <c r="K18" s="497"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564" t="str">
        <f>IF('様式E-2-2-1-②'!L18="","",'様式E-2-2-1-②'!L18)</f>
        <v/>
      </c>
      <c r="M18" s="496"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331"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18.75" customHeight="1">
      <c r="B19" s="772" t="s">
        <v>105</v>
      </c>
      <c r="C19" s="773"/>
      <c r="D19" s="774"/>
      <c r="E19" s="139" t="str">
        <f>IF('様式E-2-2-1-②'!E19="","",'様式E-2-2-1-②'!E19)</f>
        <v/>
      </c>
      <c r="F19" s="139" t="str">
        <f>IF('様式E-2-2-1-②'!F19="","",'様式E-2-2-1-②'!F19)</f>
        <v/>
      </c>
      <c r="G19" s="140" t="str">
        <f>IF('様式E-2-2-1-②'!G19="","",'様式E-2-2-1-②'!G19)</f>
        <v/>
      </c>
      <c r="H19" s="414" t="str">
        <f>IF('様式E-2-2-1-②'!H19="","",'様式E-2-2-1-②'!H19)</f>
        <v/>
      </c>
      <c r="I19" s="497"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564" t="str">
        <f>IF('様式E-2-2-1-②'!J19="","",'様式E-2-2-1-②'!J19)</f>
        <v/>
      </c>
      <c r="K19" s="497"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564" t="str">
        <f>IF('様式E-2-2-1-②'!L19="","",'様式E-2-2-1-②'!L19)</f>
        <v/>
      </c>
      <c r="M19" s="496"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331"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c r="B20" s="769" t="s">
        <v>106</v>
      </c>
      <c r="C20" s="770"/>
      <c r="D20" s="771"/>
      <c r="E20" s="327"/>
      <c r="F20" s="327"/>
      <c r="G20" s="328"/>
      <c r="H20" s="327"/>
      <c r="I20" s="329"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327" t="str">
        <f ca="1">IF('様式E-2-2-1-②'!J20="","","【"&amp;ROUND(IFERROR(IF(ABS('様式E-2-2-1-②'!J20)&gt;=10,IF('様式E-2-2-1-②'!J20&gt;=0,'様式E-2-2-1-②'!J20*RANDBETWEEN(80,90)*0.01,'様式E-2-2-1-②'!J20*RANDBETWEEN(110,120)*0.01),'様式E-2-2-1-②'!J20-RANDBETWEEN(1,3)),0),0)&amp;"～"&amp;ROUND(IFERROR(IF(ABS('様式E-2-2-1-②'!J20)&gt;=10,IF('様式E-2-2-1-②'!J20&gt;=0,'様式E-2-2-1-②'!J20*RANDBETWEEN(110,120)*0.01,'様式E-2-2-1-②'!J20*RANDBETWEEN(80,90)*0.01),'様式E-2-2-1-②'!J20+RANDBETWEEN(1,3)),0),0)&amp;"】")</f>
        <v/>
      </c>
      <c r="K20" s="327"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327" t="str">
        <f ca="1">IF('様式E-2-2-1-②'!L20="","","【"&amp;ROUND(IFERROR(IF(ABS('様式E-2-2-1-②'!L20)&gt;=10,IF('様式E-2-2-1-②'!L20&gt;=0,'様式E-2-2-1-②'!L20*RANDBETWEEN(80,90)*0.01,'様式E-2-2-1-②'!L20*RANDBETWEEN(110,120)*0.01),'様式E-2-2-1-②'!L20-RANDBETWEEN(1,3)),0),0)&amp;"～"&amp;ROUND(IFERROR(IF(ABS('様式E-2-2-1-②'!L20)&gt;=10,IF('様式E-2-2-1-②'!L20&gt;=0,'様式E-2-2-1-②'!L20*RANDBETWEEN(110,120)*0.01,'様式E-2-2-1-②'!L20*RANDBETWEEN(80,90)*0.01),'様式E-2-2-1-②'!L20+RANDBETWEEN(1,3)),0),0)&amp;"】")</f>
        <v/>
      </c>
      <c r="M20" s="329"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330"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sheetData>
  <mergeCells count="12">
    <mergeCell ref="B13:D13"/>
    <mergeCell ref="B4:E4"/>
    <mergeCell ref="F4:H4"/>
    <mergeCell ref="B6:N6"/>
    <mergeCell ref="B10:D10"/>
    <mergeCell ref="B11:D11"/>
    <mergeCell ref="B12:D12"/>
    <mergeCell ref="B16:D16"/>
    <mergeCell ref="B17:D17"/>
    <mergeCell ref="B18:D18"/>
    <mergeCell ref="B19:D19"/>
    <mergeCell ref="B20:D20"/>
  </mergeCells>
  <phoneticPr fontId="10"/>
  <pageMargins left="0.70866141732283472" right="0.70866141732283472" top="0.74803149606299213" bottom="0.74803149606299213" header="0.31496062992125984" footer="0.31496062992125984"/>
  <pageSetup paperSize="9" scale="78"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AA0FF6F-58B1-4D7E-9ADA-6D6AD90AAADD}">
          <x14:formula1>
            <xm:f>'コード '!$B$120:$B$127</xm:f>
          </x14:formula1>
          <xm:sqref>H11:H19</xm:sqref>
        </x14:dataValidation>
        <x14:dataValidation type="list" allowBlank="1" showInputMessage="1" showErrorMessage="1" xr:uid="{844F824B-5ED5-4ED4-A08B-B9FE0329293D}">
          <x14:formula1>
            <xm:f>'コード '!$B$116:$B$117</xm:f>
          </x14:formula1>
          <xm:sqref>G11:G19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9"/>
  <sheetViews>
    <sheetView view="pageBreakPreview" zoomScale="90" zoomScaleNormal="100" zoomScaleSheetLayoutView="90" workbookViewId="0">
      <selection activeCell="H32" sqref="H32"/>
    </sheetView>
  </sheetViews>
  <sheetFormatPr defaultColWidth="9" defaultRowHeight="13.5"/>
  <cols>
    <col min="1" max="1" width="1.875" style="238" customWidth="1"/>
    <col min="2" max="2" width="12.5" style="238" customWidth="1"/>
    <col min="3" max="9" width="10.875" style="238" customWidth="1"/>
    <col min="10" max="10" width="13.5" style="238" customWidth="1"/>
    <col min="11" max="11" width="2.5" style="238" customWidth="1"/>
    <col min="12" max="16384" width="9" style="238"/>
  </cols>
  <sheetData>
    <row r="1" spans="1:10" ht="17.25">
      <c r="A1" s="237"/>
      <c r="B1" s="153" t="str">
        <f>'コード '!A1</f>
        <v>溶融亜鉛めっき鋼帯及び鋼板（海外供給者）</v>
      </c>
    </row>
    <row r="2" spans="1:10" ht="15.75">
      <c r="B2" s="239" t="s">
        <v>108</v>
      </c>
    </row>
    <row r="3" spans="1:10" s="2" customFormat="1" ht="6" customHeight="1" thickBot="1"/>
    <row r="4" spans="1:10" s="2" customFormat="1" ht="14.45" customHeight="1" thickBot="1">
      <c r="B4" s="735" t="s">
        <v>65</v>
      </c>
      <c r="C4" s="787"/>
      <c r="D4" s="788" t="str">
        <f>IF(様式一覧表!D5="","",様式一覧表!D5)</f>
        <v/>
      </c>
      <c r="E4" s="789"/>
      <c r="F4" s="789"/>
      <c r="G4" s="789"/>
      <c r="H4" s="790"/>
    </row>
    <row r="5" spans="1:10" s="2" customFormat="1" ht="6" customHeight="1"/>
    <row r="6" spans="1:10" ht="60.75" customHeight="1">
      <c r="B6" s="791" t="s">
        <v>109</v>
      </c>
      <c r="C6" s="791"/>
      <c r="D6" s="791"/>
      <c r="E6" s="791"/>
      <c r="F6" s="791"/>
      <c r="G6" s="791"/>
      <c r="H6" s="791"/>
      <c r="I6" s="791"/>
      <c r="J6" s="791"/>
    </row>
    <row r="7" spans="1:10" ht="9" customHeight="1" thickBot="1"/>
    <row r="8" spans="1:10" ht="13.5" customHeight="1" thickBot="1">
      <c r="B8" s="798" t="s">
        <v>110</v>
      </c>
      <c r="C8" s="799"/>
      <c r="D8" s="799"/>
      <c r="E8" s="799"/>
      <c r="F8" s="799"/>
      <c r="G8" s="799"/>
      <c r="H8" s="799"/>
      <c r="I8" s="800"/>
      <c r="J8" s="116"/>
    </row>
    <row r="9" spans="1:10" ht="30" customHeight="1">
      <c r="B9" s="796"/>
      <c r="C9" s="401" t="s">
        <v>111</v>
      </c>
      <c r="D9" s="401" t="s">
        <v>112</v>
      </c>
      <c r="E9" s="402" t="s">
        <v>113</v>
      </c>
      <c r="F9" s="401" t="s">
        <v>114</v>
      </c>
      <c r="G9" s="401" t="s">
        <v>115</v>
      </c>
      <c r="H9" s="403" t="s">
        <v>116</v>
      </c>
      <c r="I9" s="404" t="s">
        <v>117</v>
      </c>
    </row>
    <row r="10" spans="1:10" ht="15.75" customHeight="1">
      <c r="B10" s="797"/>
      <c r="C10" s="142"/>
      <c r="D10" s="571"/>
      <c r="E10" s="570"/>
      <c r="F10" s="565"/>
      <c r="G10" s="565"/>
      <c r="H10" s="565"/>
      <c r="I10" s="566" t="e">
        <f>H10/$H$13</f>
        <v>#VALUE!</v>
      </c>
    </row>
    <row r="11" spans="1:10" ht="15.75" customHeight="1">
      <c r="B11" s="797"/>
      <c r="C11" s="142"/>
      <c r="D11" s="571"/>
      <c r="E11" s="570"/>
      <c r="F11" s="565"/>
      <c r="G11" s="565"/>
      <c r="H11" s="565"/>
      <c r="I11" s="566" t="e">
        <f t="shared" ref="I11:I13" si="0">H11/$H$13</f>
        <v>#VALUE!</v>
      </c>
    </row>
    <row r="12" spans="1:10" ht="15.75" customHeight="1">
      <c r="B12" s="797"/>
      <c r="C12" s="142"/>
      <c r="D12" s="571"/>
      <c r="E12" s="570"/>
      <c r="F12" s="565"/>
      <c r="G12" s="565"/>
      <c r="H12" s="565"/>
      <c r="I12" s="566" t="e">
        <f t="shared" si="0"/>
        <v>#VALUE!</v>
      </c>
    </row>
    <row r="13" spans="1:10" ht="14.25" thickBot="1">
      <c r="B13" s="141" t="s">
        <v>85</v>
      </c>
      <c r="C13" s="332"/>
      <c r="D13" s="572" t="str">
        <f>IF(SUM(D10:D12)&lt;&gt;0,SUM(D10:D12),"")</f>
        <v/>
      </c>
      <c r="E13" s="400"/>
      <c r="F13" s="567"/>
      <c r="G13" s="568" t="str">
        <f t="shared" ref="G13:H13" si="1">IF(SUM(G10:G12)&lt;&gt;0,SUM(G10:G12),"")</f>
        <v/>
      </c>
      <c r="H13" s="568" t="str">
        <f t="shared" si="1"/>
        <v/>
      </c>
      <c r="I13" s="569" t="e">
        <f t="shared" si="0"/>
        <v>#VALUE!</v>
      </c>
    </row>
    <row r="15" spans="1:10" ht="14.25" thickBot="1">
      <c r="B15" s="792" t="s">
        <v>118</v>
      </c>
      <c r="C15" s="792"/>
      <c r="D15" s="792"/>
      <c r="E15" s="792"/>
      <c r="F15" s="792"/>
      <c r="G15" s="792"/>
      <c r="H15" s="792"/>
      <c r="I15" s="792"/>
      <c r="J15" s="792"/>
    </row>
    <row r="16" spans="1:10" ht="38.25" customHeight="1" thickBot="1">
      <c r="B16" s="793"/>
      <c r="C16" s="794"/>
      <c r="D16" s="794"/>
      <c r="E16" s="794"/>
      <c r="F16" s="794"/>
      <c r="G16" s="794"/>
      <c r="H16" s="794"/>
      <c r="I16" s="794"/>
      <c r="J16" s="795"/>
    </row>
    <row r="18" spans="2:10" ht="14.25" thickBot="1">
      <c r="B18" s="792" t="s">
        <v>119</v>
      </c>
      <c r="C18" s="792"/>
      <c r="D18" s="792"/>
      <c r="E18" s="792"/>
      <c r="F18" s="792"/>
      <c r="G18" s="792"/>
      <c r="H18" s="792"/>
      <c r="I18" s="792"/>
      <c r="J18" s="792"/>
    </row>
    <row r="19" spans="2:10" ht="38.25" customHeight="1" thickBot="1">
      <c r="B19" s="793"/>
      <c r="C19" s="794"/>
      <c r="D19" s="794"/>
      <c r="E19" s="794"/>
      <c r="F19" s="794"/>
      <c r="G19" s="794"/>
      <c r="H19" s="794"/>
      <c r="I19" s="794"/>
      <c r="J19" s="795"/>
    </row>
  </sheetData>
  <mergeCells count="9">
    <mergeCell ref="B4:C4"/>
    <mergeCell ref="D4:H4"/>
    <mergeCell ref="B6:J6"/>
    <mergeCell ref="B18:J18"/>
    <mergeCell ref="B19:J19"/>
    <mergeCell ref="B9:B12"/>
    <mergeCell ref="B16:J16"/>
    <mergeCell ref="B15:J15"/>
    <mergeCell ref="B8:I8"/>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847E847-4056-4D1D-B138-B449EC252DE7}"/>
</file>

<file path=customXml/itemProps2.xml><?xml version="1.0" encoding="utf-8"?>
<ds:datastoreItem xmlns:ds="http://schemas.openxmlformats.org/officeDocument/2006/customXml" ds:itemID="{803CACE5-A7EC-46CC-AE44-EB7079740FFD}"/>
</file>

<file path=customXml/itemProps3.xml><?xml version="1.0" encoding="utf-8"?>
<ds:datastoreItem xmlns:ds="http://schemas.openxmlformats.org/officeDocument/2006/customXml" ds:itemID="{A138E165-EDBC-4A3B-B05A-4C3163BA3C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35</vt:i4>
      </vt:variant>
      <vt:variant>
        <vt:lpstr>名前付き一覧</vt:lpstr>
      </vt:variant>
      <vt:variant>
        <vt:i4>35</vt:i4>
      </vt:variant>
    </vt:vector>
  </HeadingPairs>
  <TitlesOfParts>
    <vt:vector size="70" baseType="lpstr">
      <vt:lpstr>開示版説明</vt:lpstr>
      <vt:lpstr>様式一覧表</vt:lpstr>
      <vt:lpstr>添付資料一覧表</vt:lpstr>
      <vt:lpstr>様式E-2-1-1-3-3</vt:lpstr>
      <vt:lpstr>様式E-2-2-1-①</vt:lpstr>
      <vt:lpstr>様式E-2-2-1-① (開示版)</vt:lpstr>
      <vt:lpstr>様式E-2-2-1-②</vt:lpstr>
      <vt:lpstr>様式E-2-2-1-② (開示版)</vt:lpstr>
      <vt:lpstr>様式E-2-3-1</vt:lpstr>
      <vt:lpstr>様式E-2-3-1 (開示版)</vt:lpstr>
      <vt:lpstr>様式E-2-4-1</vt:lpstr>
      <vt:lpstr>様式E-2-4-1 (開示版)</vt:lpstr>
      <vt:lpstr>様式E-2-4-2</vt:lpstr>
      <vt:lpstr>様式E-2-4-2 (開示版)</vt:lpstr>
      <vt:lpstr>様式E-2-4-5-1</vt:lpstr>
      <vt:lpstr>様式E-2-4-5-1 (開示版)</vt:lpstr>
      <vt:lpstr>様式E-2-4-6-1</vt:lpstr>
      <vt:lpstr>様式E-2-4-6-1 (開示版)</vt:lpstr>
      <vt:lpstr>様式E-2-4-6-2</vt:lpstr>
      <vt:lpstr>様式E-2-4-6-2 (開示版)</vt:lpstr>
      <vt:lpstr>様式E-2-4-7</vt:lpstr>
      <vt:lpstr>様式E-2-4-7 (開示版)</vt:lpstr>
      <vt:lpstr>様式E-2-4-8</vt:lpstr>
      <vt:lpstr>様式E-2-4-8 (開示版)</vt:lpstr>
      <vt:lpstr>様式E-2-4-9-3</vt:lpstr>
      <vt:lpstr>様式E-2-4-9-3 (開示版)</vt:lpstr>
      <vt:lpstr>様式E </vt:lpstr>
      <vt:lpstr>様式E  (開示版)</vt:lpstr>
      <vt:lpstr>様式E-3-4</vt:lpstr>
      <vt:lpstr>様式E-3-4 (開示版)</vt:lpstr>
      <vt:lpstr>様式E-4-1</vt:lpstr>
      <vt:lpstr>様式E-4-1 (開示版)</vt:lpstr>
      <vt:lpstr>様式E-4-2</vt:lpstr>
      <vt:lpstr>様式E-4-2 (開示版)</vt:lpstr>
      <vt:lpstr>コード </vt:lpstr>
      <vt:lpstr>開示版説明!Print_Area</vt:lpstr>
      <vt:lpstr>添付資料一覧表!Print_Area</vt:lpstr>
      <vt:lpstr>'様式E  (開示版)'!Print_Area</vt:lpstr>
      <vt:lpstr>'様式E-2-1-1-3-3'!Print_Area</vt:lpstr>
      <vt:lpstr>'様式E-2-2-1-①'!Print_Area</vt:lpstr>
      <vt:lpstr>'様式E-2-2-1-① (開示版)'!Print_Area</vt:lpstr>
      <vt:lpstr>'様式E-2-2-1-②'!Print_Area</vt:lpstr>
      <vt:lpstr>'様式E-2-2-1-② (開示版)'!Print_Area</vt:lpstr>
      <vt:lpstr>'様式E-2-3-1 (開示版)'!Print_Area</vt:lpstr>
      <vt:lpstr>'様式E-2-4-1'!Print_Area</vt:lpstr>
      <vt:lpstr>'様式E-2-4-1 (開示版)'!Print_Area</vt:lpstr>
      <vt:lpstr>'様式E-2-4-2'!Print_Area</vt:lpstr>
      <vt:lpstr>'様式E-2-4-2 (開示版)'!Print_Area</vt:lpstr>
      <vt:lpstr>'様式E-2-4-5-1'!Print_Area</vt:lpstr>
      <vt:lpstr>'様式E-2-4-5-1 (開示版)'!Print_Area</vt:lpstr>
      <vt:lpstr>'様式E-2-4-6-1'!Print_Area</vt:lpstr>
      <vt:lpstr>'様式E-2-4-6-1 (開示版)'!Print_Area</vt:lpstr>
      <vt:lpstr>'様式E-2-4-6-2'!Print_Area</vt:lpstr>
      <vt:lpstr>'様式E-2-4-6-2 (開示版)'!Print_Area</vt:lpstr>
      <vt:lpstr>'様式E-2-4-7'!Print_Area</vt:lpstr>
      <vt:lpstr>'様式E-2-4-7 (開示版)'!Print_Area</vt:lpstr>
      <vt:lpstr>'様式E-2-4-8'!Print_Area</vt:lpstr>
      <vt:lpstr>'様式E-2-4-8 (開示版)'!Print_Area</vt:lpstr>
      <vt:lpstr>'様式E-2-4-9-3'!Print_Area</vt:lpstr>
      <vt:lpstr>'様式E-2-4-9-3 (開示版)'!Print_Area</vt:lpstr>
      <vt:lpstr>'様式E-3-4'!Print_Area</vt:lpstr>
      <vt:lpstr>'様式E-3-4 (開示版)'!Print_Area</vt:lpstr>
      <vt:lpstr>'様式E-4-1'!Print_Area</vt:lpstr>
      <vt:lpstr>'様式E-4-1 (開示版)'!Print_Area</vt:lpstr>
      <vt:lpstr>'様式E-4-2'!Print_Area</vt:lpstr>
      <vt:lpstr>'様式E-4-2 (開示版)'!Print_Area</vt:lpstr>
      <vt:lpstr>様式一覧表!Print_Area</vt:lpstr>
      <vt:lpstr>添付資料一覧表!Print_Titles</vt:lpstr>
      <vt:lpstr>'様式E-3-4'!Print_Titles</vt:lpstr>
      <vt:lpstr>'様式E-3-4 (開示版)'!Print_Titles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2025-08-08T05:04:34Z</dcterms:created>
  <dcterms:modified xsi:type="dcterms:W3CDTF">2025-08-08T05:04:37Z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