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3.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DB79335A-4CBE-4D0A-A46F-E3FF8F67FEAF}" xr6:coauthVersionLast="47" xr6:coauthVersionMax="47" xr10:uidLastSave="{00000000-0000-0000-0000-000000000000}"/>
  <workbookProtection workbookAlgorithmName="SHA-512" workbookHashValue="tB2ckWMpkWEe1Xb2GXa0FcenP4Ul7/MUL9PvLtmKYjP15QIkauKQBfQp5u4+pRcPwPYAExfz9IT+6NXKeqpC6g==" workbookSaltValue="4k+kysaTK5RAAixUXWOzJA==" workbookSpinCount="100000" lockStructure="1"/>
  <bookViews>
    <workbookView xWindow="27735" yWindow="4080" windowWidth="21600" windowHeight="11295" tabRatio="856" activeTab="2" xr2:uid="{00000000-000D-0000-FFFF-FFFF00000000}"/>
  </bookViews>
  <sheets>
    <sheet name="DX推進指標とは" sheetId="25" r:id="rId1"/>
    <sheet name="企業プロフィール" sheetId="33" r:id="rId2"/>
    <sheet name="【定性指標】1.経営ビジョン・ビジネスモデルの策定" sheetId="31" r:id="rId3"/>
    <sheet name="【定性指標】2.DX戦略の策定" sheetId="17" r:id="rId4"/>
    <sheet name="【定性指標】3-1.組織づくり" sheetId="18" r:id="rId5"/>
    <sheet name="【定性指標】3ｰ2.デジタル人材の育成・確保" sheetId="19" r:id="rId6"/>
    <sheet name="【定性指標】3-3.ITシステム・サイバーセキュリティ" sheetId="20" r:id="rId7"/>
    <sheet name="【定性指標】4.成果指標の設定・DX戦略の見直し" sheetId="21" r:id="rId8"/>
    <sheet name="【定性指標】5.ステークホルダーとの対話" sheetId="24" r:id="rId9"/>
    <sheet name="【定量指標】" sheetId="26" r:id="rId10"/>
    <sheet name="定性指標一覧" sheetId="32" r:id="rId11"/>
    <sheet name="成熟度レベル" sheetId="6" state="hidden" r:id="rId12"/>
    <sheet name="マスタ" sheetId="35" state="hidden" r:id="rId13"/>
    <sheet name="バージョン情報" sheetId="36" state="hidden" r:id="rId14"/>
  </sheets>
  <definedNames>
    <definedName name="_xlnm._FilterDatabase" localSheetId="9" hidden="1">【定量指標】!$B$3:$I$25</definedName>
    <definedName name="DXの目的1">マスタ!$I$2:$I$9</definedName>
    <definedName name="DXの目的2">マスタ!$J$2:$J$9</definedName>
    <definedName name="DXの目的3">マスタ!$K$2:$K$9</definedName>
    <definedName name="_xlnm.Print_Area" localSheetId="2">【定性指標】1.経営ビジョン・ビジネスモデルの策定!$A$1:$I$56</definedName>
    <definedName name="_xlnm.Print_Area" localSheetId="3">【定性指標】2.DX戦略の策定!$A$1:$I$101</definedName>
    <definedName name="_xlnm.Print_Area" localSheetId="4">'【定性指標】3-1.組織づくり'!$A$1:$I$161</definedName>
    <definedName name="_xlnm.Print_Area" localSheetId="6">'【定性指標】3-3.ITシステム・サイバーセキュリティ'!$A$1:$I$120</definedName>
    <definedName name="_xlnm.Print_Area" localSheetId="5">【定性指標】3ｰ2.デジタル人材の育成・確保!$A$1:$I$56</definedName>
    <definedName name="_xlnm.Print_Area" localSheetId="7">【定性指標】4.成果指標の設定・DX戦略の見直し!$A$1:$I$45</definedName>
    <definedName name="_xlnm.Print_Area" localSheetId="8">【定性指標】5.ステークホルダーとの対話!$A$1:$I$75</definedName>
    <definedName name="_xlnm.Print_Area" localSheetId="9">【定量指標】!$A$1:$J$25</definedName>
    <definedName name="_xlnm.Print_Area" localSheetId="0">DX推進指標とは!$A$1:$N$34</definedName>
    <definedName name="_xlnm.Print_Area" localSheetId="1">企業プロフィール!$A$1:$K$36</definedName>
    <definedName name="_xlnm.Print_Area" localSheetId="10">定性指標一覧!$A$1:$K$50</definedName>
    <definedName name="成熟度レベル">成熟度レベル!$A$1:$A$6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3" l="1"/>
  <c r="L20" i="33" l="1"/>
  <c r="L19" i="33"/>
  <c r="L18" i="33"/>
  <c r="J69" i="24"/>
  <c r="J54" i="24"/>
  <c r="J24" i="24"/>
  <c r="J39" i="24"/>
  <c r="J39" i="21"/>
  <c r="J24" i="21"/>
  <c r="J114" i="20"/>
  <c r="J99" i="20"/>
  <c r="J84" i="20"/>
  <c r="J69" i="20"/>
  <c r="J54" i="20"/>
  <c r="J39" i="20"/>
  <c r="J24" i="20"/>
  <c r="J50" i="19"/>
  <c r="J35" i="19"/>
  <c r="J20" i="19"/>
  <c r="I27" i="32"/>
  <c r="J155" i="18"/>
  <c r="J140" i="18"/>
  <c r="J125" i="18"/>
  <c r="J110" i="18"/>
  <c r="J95" i="18"/>
  <c r="J80" i="18"/>
  <c r="J65" i="18"/>
  <c r="J50" i="18"/>
  <c r="J35" i="18"/>
  <c r="J20" i="18"/>
  <c r="J95" i="17"/>
  <c r="J80" i="17"/>
  <c r="J65" i="17"/>
  <c r="J50" i="17"/>
  <c r="J35" i="17"/>
  <c r="J20" i="17"/>
  <c r="J35" i="31"/>
  <c r="J20" i="31"/>
  <c r="G3" i="18" l="1"/>
  <c r="G3" i="17"/>
  <c r="D20" i="17"/>
  <c r="D80" i="17"/>
  <c r="D50" i="17"/>
  <c r="D20" i="19"/>
  <c r="G3" i="19"/>
  <c r="D114" i="20"/>
  <c r="G3" i="20"/>
  <c r="D39" i="20"/>
  <c r="D69" i="20"/>
  <c r="D99" i="20"/>
  <c r="D24" i="20"/>
  <c r="D54" i="20"/>
  <c r="D84" i="20"/>
  <c r="G3" i="21"/>
  <c r="D39" i="21"/>
  <c r="D69" i="24"/>
  <c r="D24" i="24"/>
  <c r="D54" i="24"/>
  <c r="D39" i="24"/>
  <c r="D24" i="21"/>
  <c r="G3" i="24"/>
  <c r="D35" i="19"/>
  <c r="D50" i="19"/>
  <c r="D20" i="18"/>
  <c r="D50" i="18"/>
  <c r="D80" i="18"/>
  <c r="D110" i="18"/>
  <c r="D140" i="18"/>
  <c r="D35" i="18"/>
  <c r="D65" i="18"/>
  <c r="D95" i="18"/>
  <c r="D125" i="18"/>
  <c r="D155" i="18"/>
  <c r="D35" i="17"/>
  <c r="D65" i="17"/>
  <c r="D95" i="17"/>
  <c r="J50" i="31"/>
  <c r="K2" i="35" a="1"/>
  <c r="K2" i="35" s="1"/>
  <c r="J2" i="35" a="1"/>
  <c r="J2" i="35" s="1"/>
  <c r="I2" i="35" a="1"/>
  <c r="I2" i="35" s="1"/>
  <c r="D50" i="31" l="1"/>
  <c r="D20" i="31"/>
  <c r="D35" i="31"/>
  <c r="G3" i="31"/>
  <c r="L17" i="33"/>
  <c r="L16" i="33"/>
  <c r="L15" i="33"/>
  <c r="L7" i="33"/>
  <c r="H4" i="33" l="1"/>
  <c r="G35" i="32"/>
  <c r="F6" i="32"/>
  <c r="F33" i="32"/>
  <c r="J50" i="32"/>
  <c r="I50" i="32"/>
  <c r="H50" i="32"/>
  <c r="G50" i="32"/>
  <c r="J49" i="32"/>
  <c r="I49" i="32"/>
  <c r="H49" i="32"/>
  <c r="G49" i="32"/>
  <c r="J48" i="32"/>
  <c r="I48" i="32"/>
  <c r="H48" i="32"/>
  <c r="G48" i="32"/>
  <c r="J47" i="32"/>
  <c r="I47" i="32"/>
  <c r="H47" i="32"/>
  <c r="G47" i="32"/>
  <c r="F46" i="32"/>
  <c r="F45" i="32"/>
  <c r="J44" i="32"/>
  <c r="I44" i="32"/>
  <c r="H44" i="32"/>
  <c r="G44" i="32"/>
  <c r="J43" i="32"/>
  <c r="I43" i="32"/>
  <c r="H43" i="32"/>
  <c r="G43" i="32"/>
  <c r="F42" i="32"/>
  <c r="F41" i="32"/>
  <c r="J40" i="32"/>
  <c r="I40" i="32"/>
  <c r="H40" i="32"/>
  <c r="G40" i="32"/>
  <c r="J39" i="32"/>
  <c r="I39" i="32"/>
  <c r="H39" i="32"/>
  <c r="G39" i="32"/>
  <c r="J38" i="32"/>
  <c r="I38" i="32"/>
  <c r="H38" i="32"/>
  <c r="G38" i="32"/>
  <c r="J37" i="32"/>
  <c r="I37" i="32"/>
  <c r="H37" i="32"/>
  <c r="G37" i="32"/>
  <c r="J36" i="32"/>
  <c r="I36" i="32"/>
  <c r="H36" i="32"/>
  <c r="G36" i="32"/>
  <c r="J35" i="32"/>
  <c r="I35" i="32"/>
  <c r="H35" i="32"/>
  <c r="J34" i="32"/>
  <c r="I34" i="32"/>
  <c r="H34" i="32"/>
  <c r="G34" i="32"/>
  <c r="F32" i="32"/>
  <c r="J31" i="32"/>
  <c r="I31" i="32"/>
  <c r="H31" i="32"/>
  <c r="G31" i="32"/>
  <c r="J30" i="32"/>
  <c r="I30" i="32"/>
  <c r="H30" i="32"/>
  <c r="G30" i="32"/>
  <c r="J29" i="32"/>
  <c r="I29" i="32"/>
  <c r="H29" i="32"/>
  <c r="G29" i="32"/>
  <c r="F28" i="32"/>
  <c r="J27" i="32"/>
  <c r="H27" i="32"/>
  <c r="G27" i="32"/>
  <c r="J26" i="32"/>
  <c r="I26" i="32"/>
  <c r="H26" i="32"/>
  <c r="G26" i="32"/>
  <c r="J25" i="32"/>
  <c r="I25" i="32"/>
  <c r="H25" i="32"/>
  <c r="G25" i="32"/>
  <c r="J24" i="32"/>
  <c r="I24" i="32"/>
  <c r="H24" i="32"/>
  <c r="G24" i="32"/>
  <c r="J23" i="32"/>
  <c r="I23" i="32"/>
  <c r="H23" i="32"/>
  <c r="G23" i="32"/>
  <c r="J22" i="32"/>
  <c r="I22" i="32"/>
  <c r="H22" i="32"/>
  <c r="G22" i="32"/>
  <c r="J21" i="32"/>
  <c r="I21" i="32"/>
  <c r="H21" i="32"/>
  <c r="G21" i="32"/>
  <c r="J20" i="32"/>
  <c r="I20" i="32"/>
  <c r="H20" i="32"/>
  <c r="G20" i="32"/>
  <c r="J19" i="32"/>
  <c r="I19" i="32"/>
  <c r="H19" i="32"/>
  <c r="G19" i="32"/>
  <c r="J18" i="32"/>
  <c r="I18" i="32"/>
  <c r="H18" i="32"/>
  <c r="G18" i="32"/>
  <c r="F17" i="32"/>
  <c r="J16" i="32"/>
  <c r="I16" i="32"/>
  <c r="H16" i="32"/>
  <c r="G16" i="32"/>
  <c r="J15" i="32"/>
  <c r="I15" i="32"/>
  <c r="H15" i="32"/>
  <c r="G15" i="32"/>
  <c r="J14" i="32"/>
  <c r="I14" i="32"/>
  <c r="H14" i="32"/>
  <c r="G14" i="32"/>
  <c r="J13" i="32"/>
  <c r="I13" i="32"/>
  <c r="H13" i="32"/>
  <c r="G13" i="32"/>
  <c r="J12" i="32"/>
  <c r="I12" i="32"/>
  <c r="H12" i="32"/>
  <c r="G12" i="32"/>
  <c r="J11" i="32"/>
  <c r="I11" i="32"/>
  <c r="H11" i="32"/>
  <c r="G11" i="32"/>
  <c r="F10" i="32"/>
  <c r="J9" i="32"/>
  <c r="I9" i="32"/>
  <c r="H9" i="32"/>
  <c r="G9" i="32"/>
  <c r="J8" i="32"/>
  <c r="I8" i="32"/>
  <c r="H8" i="32"/>
  <c r="G8" i="32"/>
  <c r="J7" i="32"/>
  <c r="I7" i="32"/>
  <c r="H7" i="32"/>
  <c r="G7"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<sst xmlns="http://schemas.openxmlformats.org/spreadsheetml/2006/main" count="1121" uniqueCount="587">
  <si>
    <t>■DX推進指標の目的</t>
    <rPh sb="3" eb="5">
      <t>スイシン</t>
    </rPh>
    <rPh sb="5" eb="7">
      <t>シヒョウ</t>
    </rPh>
    <rPh sb="8" eb="10">
      <t>モクテキ</t>
    </rPh>
    <phoneticPr fontId="1"/>
  </si>
  <si>
    <r>
      <t>・DXを推進していくに当たっては、</t>
    </r>
    <r>
      <rPr>
        <b/>
        <sz val="12"/>
        <rFont val="Meiryo UI"/>
        <family val="3"/>
        <charset val="128"/>
      </rPr>
      <t>経営幹部、事業部門、DX部門、IT部門など、関係者が現状や課題に対する認識を共有し、アクションにつなげていくことが不可欠です</t>
    </r>
    <r>
      <rPr>
        <sz val="12"/>
        <rFont val="Meiryo UI"/>
        <family val="3"/>
        <charset val="128"/>
      </rPr>
      <t>。</t>
    </r>
    <rPh sb="11" eb="12">
      <t>ア</t>
    </rPh>
    <phoneticPr fontId="1"/>
  </si>
  <si>
    <r>
      <t>・「DX推進指標」は、</t>
    </r>
    <r>
      <rPr>
        <b/>
        <sz val="12"/>
        <rFont val="Meiryo UI"/>
        <family val="3"/>
        <charset val="128"/>
      </rPr>
      <t>自己診断を基本</t>
    </r>
    <r>
      <rPr>
        <sz val="12"/>
        <rFont val="Meiryo UI"/>
        <family val="3"/>
        <charset val="128"/>
      </rPr>
      <t>とし、関係者が</t>
    </r>
    <r>
      <rPr>
        <b/>
        <sz val="12"/>
        <rFont val="Meiryo UI"/>
        <family val="3"/>
        <charset val="128"/>
      </rPr>
      <t>取組の現状、あるべき姿と現状とのギャップ、あるべき姿に向けた対応策について認識を共有し、必要なアクションを取るための気付きの機会を提供することを目的</t>
    </r>
    <r>
      <rPr>
        <sz val="12"/>
        <rFont val="Meiryo UI"/>
        <family val="3"/>
        <charset val="128"/>
      </rPr>
      <t>としています。</t>
    </r>
    <rPh sb="78" eb="79">
      <t>ト</t>
    </rPh>
    <phoneticPr fontId="1"/>
  </si>
  <si>
    <t>■DX推進指標の使い方（例）</t>
    <phoneticPr fontId="1"/>
  </si>
  <si>
    <r>
      <t>・関係者が集まって議論しながら、</t>
    </r>
    <r>
      <rPr>
        <b/>
        <sz val="12"/>
        <rFont val="Meiryo UI"/>
        <family val="3"/>
        <charset val="128"/>
      </rPr>
      <t>認識の共有を図り、今後の方向性について議論</t>
    </r>
    <r>
      <rPr>
        <sz val="12"/>
        <rFont val="Meiryo UI"/>
        <family val="3"/>
        <charset val="128"/>
      </rPr>
      <t>する。</t>
    </r>
    <phoneticPr fontId="1"/>
  </si>
  <si>
    <r>
      <t>・自社の現状や課題の認識を共有した上で、あるべき姿を目指すために</t>
    </r>
    <r>
      <rPr>
        <b/>
        <sz val="12"/>
        <rFont val="Meiryo UI"/>
        <family val="3"/>
        <charset val="128"/>
      </rPr>
      <t>次に何をするべきか、アクションについて議論し、実際のアクションにつなげる</t>
    </r>
    <r>
      <rPr>
        <sz val="12"/>
        <rFont val="Meiryo UI"/>
        <family val="3"/>
        <charset val="128"/>
      </rPr>
      <t>。</t>
    </r>
    <phoneticPr fontId="1"/>
  </si>
  <si>
    <t>■DX推進指標への回答方法</t>
    <rPh sb="9" eb="11">
      <t>カイトウ</t>
    </rPh>
    <rPh sb="11" eb="13">
      <t>ホウホウ</t>
    </rPh>
    <phoneticPr fontId="1"/>
  </si>
  <si>
    <t>【定性指標】</t>
    <rPh sb="1" eb="3">
      <t>テイセイ</t>
    </rPh>
    <rPh sb="3" eb="5">
      <t>シヒョウ</t>
    </rPh>
    <phoneticPr fontId="1"/>
  </si>
  <si>
    <r>
      <t>・デジタルガバナンス・コード3.0※の（１）基本的事項（①柱となる考え方及び②認定基準）及び（２）望ましい方向性に対応し、</t>
    </r>
    <r>
      <rPr>
        <b/>
        <sz val="12"/>
        <rFont val="Meiryo UI"/>
        <family val="3"/>
        <charset val="128"/>
      </rPr>
      <t>②認定基準に基づく設問</t>
    </r>
    <r>
      <rPr>
        <sz val="12"/>
        <rFont val="Meiryo UI"/>
        <family val="3"/>
        <charset val="128"/>
      </rPr>
      <t>と</t>
    </r>
    <r>
      <rPr>
        <b/>
        <sz val="12"/>
        <rFont val="Meiryo UI"/>
        <family val="3"/>
        <charset val="128"/>
      </rPr>
      <t>（２）望ましい方向性に基づく設問</t>
    </r>
    <r>
      <rPr>
        <sz val="12"/>
        <rFont val="Meiryo UI"/>
        <family val="3"/>
        <charset val="128"/>
      </rPr>
      <t>の２種類により構成されております。各設問において、該当するものをプルダウンから選択してください。</t>
    </r>
    <phoneticPr fontId="1"/>
  </si>
  <si>
    <t>※デジタルガバナンスコード3.0：</t>
    <phoneticPr fontId="1"/>
  </si>
  <si>
    <t>https://www.meti.go.jp/policy/it_policy/investment/dgc/dgc3.0.pdf</t>
    <phoneticPr fontId="1"/>
  </si>
  <si>
    <t>・DX認定未取得の場合は、②認定基準に基づく設問及び（２）望ましい方向性に基づく設問について回答してください。</t>
    <phoneticPr fontId="1"/>
  </si>
  <si>
    <t>・DX認定を取得している場合は、（２）望ましい方向性に基づく設問について回答してください。</t>
    <phoneticPr fontId="1"/>
  </si>
  <si>
    <t>・「現在のレベル」に関し、判断根拠の欄への記入は任意となります。ただし、レベル５を選択した場合は、判断根拠への回答が必須となります。</t>
    <phoneticPr fontId="1"/>
  </si>
  <si>
    <t>・定性指標への各回答はシート名：「定性指標一覧」へ自動的に反映されます。経年比較等にご活用ください。</t>
    <phoneticPr fontId="1"/>
  </si>
  <si>
    <t>【定量指標】</t>
    <phoneticPr fontId="1"/>
  </si>
  <si>
    <t>・全ての項目について回答は任意となります。</t>
    <phoneticPr fontId="1"/>
  </si>
  <si>
    <t>・記載されている定量指標を参考に、自社にとって必要となる定量指標を特定し、現状を把握する、3年後の数値目標を立て、進捗管理を行う、といった活用方法を想定しています。</t>
    <phoneticPr fontId="1"/>
  </si>
  <si>
    <r>
      <t>■</t>
    </r>
    <r>
      <rPr>
        <b/>
        <u/>
        <sz val="14"/>
        <rFont val="Meiryo UI"/>
        <family val="3"/>
        <charset val="128"/>
      </rPr>
      <t>DX推進指標提出者に対するベンチマークの提供等</t>
    </r>
    <rPh sb="3" eb="5">
      <t>スイシン</t>
    </rPh>
    <rPh sb="5" eb="7">
      <t>シヒョウ</t>
    </rPh>
    <rPh sb="7" eb="9">
      <t>テイシュツ</t>
    </rPh>
    <rPh sb="9" eb="10">
      <t>シャ</t>
    </rPh>
    <rPh sb="11" eb="12">
      <t>タイ</t>
    </rPh>
    <rPh sb="21" eb="23">
      <t>テイキョウ</t>
    </rPh>
    <rPh sb="23" eb="24">
      <t>トウ</t>
    </rPh>
    <phoneticPr fontId="1"/>
  </si>
  <si>
    <t>・独立行政法人情報処理推進機構（以下、IPA）は、ご提出をいただいたDX推進指標を総合的に分析し、他者とのデータ比較が可能となるベンチマークを作成いたします。</t>
    <phoneticPr fontId="1"/>
  </si>
  <si>
    <t>・ベンチマークは、DX推進指標の提出者のみを対象に、DX推進ポータルにて提供いたします。</t>
    <phoneticPr fontId="1"/>
  </si>
  <si>
    <t>・ベンチマークを活用することで、自社が優れている点、不足している点等を把握し、次に取るべきアクションについて理解を深めることが可能となります。</t>
    <phoneticPr fontId="1"/>
  </si>
  <si>
    <r>
      <t>■</t>
    </r>
    <r>
      <rPr>
        <b/>
        <u/>
        <sz val="14"/>
        <rFont val="Meiryo UI"/>
        <family val="3"/>
        <charset val="128"/>
      </rPr>
      <t>自己診断結果の提出方法</t>
    </r>
    <rPh sb="1" eb="3">
      <t>ジコ</t>
    </rPh>
    <rPh sb="3" eb="5">
      <t>シンダン</t>
    </rPh>
    <rPh sb="5" eb="7">
      <t>ケッカ</t>
    </rPh>
    <rPh sb="8" eb="10">
      <t>テイシュツ</t>
    </rPh>
    <rPh sb="10" eb="12">
      <t>ホウホウ</t>
    </rPh>
    <phoneticPr fontId="1"/>
  </si>
  <si>
    <t>https://www.ipa.go.jp/digital/dx-suishin/about.html</t>
    <phoneticPr fontId="1"/>
  </si>
  <si>
    <t>・公表を希望しない場合を除き、DX推進指標の提出者名を公表いたします。ただし、DX推進指標への回答内容自体を公表することはありません。</t>
    <phoneticPr fontId="1"/>
  </si>
  <si>
    <t>・個人情報については、個人情報保護関係諸法令に従い取り扱っております。</t>
    <rPh sb="1" eb="3">
      <t>コジン</t>
    </rPh>
    <rPh sb="3" eb="5">
      <t>ジョウホウ</t>
    </rPh>
    <rPh sb="11" eb="13">
      <t>コジン</t>
    </rPh>
    <rPh sb="13" eb="15">
      <t>ジョウホウ</t>
    </rPh>
    <rPh sb="15" eb="17">
      <t>ホゴ</t>
    </rPh>
    <rPh sb="17" eb="19">
      <t>カンケイ</t>
    </rPh>
    <rPh sb="19" eb="22">
      <t>ショホウレイ</t>
    </rPh>
    <rPh sb="23" eb="24">
      <t>シタガ</t>
    </rPh>
    <rPh sb="25" eb="26">
      <t>ト</t>
    </rPh>
    <rPh sb="27" eb="28">
      <t>アツカ</t>
    </rPh>
    <phoneticPr fontId="1"/>
  </si>
  <si>
    <t>・上記のほか、回答内容などに関し、経済産業省及びIPAから確認等をする場合や、先行事例の収集等を目的にヒアリングをお願いする場合があります。</t>
    <phoneticPr fontId="1"/>
  </si>
  <si>
    <r>
      <rPr>
        <b/>
        <sz val="11"/>
        <color rgb="FFFF0000"/>
        <rFont val="Meiryo UI"/>
        <family val="3"/>
        <charset val="128"/>
      </rPr>
      <t>無効回答の基準について</t>
    </r>
    <r>
      <rPr>
        <b/>
        <sz val="11"/>
        <rFont val="Meiryo UI"/>
        <family val="3"/>
        <charset val="128"/>
      </rPr>
      <t xml:space="preserve">
</t>
    </r>
    <r>
      <rPr>
        <sz val="11"/>
        <rFont val="Meiryo UI"/>
        <family val="3"/>
        <charset val="128"/>
      </rPr>
      <t>ベンチマークの作成にあたり、無効な回答として扱うデータの条件を無効回答基準として定めております。
以下に該当するデータは、DX推進ポータルから提出が出来ず、またベンチマーク作成のためのデータから除外させていただきますのでご注意ください。
　・必須項目に未入力箇所があるもの
　・定性指標の目標が現在より低い項目があるもの</t>
    </r>
    <rPh sb="0" eb="2">
      <t>ムコウ</t>
    </rPh>
    <rPh sb="2" eb="4">
      <t>カイトウ</t>
    </rPh>
    <rPh sb="5" eb="7">
      <t>キジュン</t>
    </rPh>
    <phoneticPr fontId="1"/>
  </si>
  <si>
    <t>■以下、ベンチマークのデータで用いる項目となりますので、必須項目はプルダウンから選択ください。</t>
    <rPh sb="1" eb="3">
      <t>イカ</t>
    </rPh>
    <rPh sb="15" eb="16">
      <t>モチ</t>
    </rPh>
    <rPh sb="18" eb="20">
      <t>コウモク</t>
    </rPh>
    <rPh sb="28" eb="30">
      <t>ヒッス</t>
    </rPh>
    <rPh sb="30" eb="32">
      <t>コウモク</t>
    </rPh>
    <rPh sb="40" eb="42">
      <t>センタク</t>
    </rPh>
    <phoneticPr fontId="1"/>
  </si>
  <si>
    <r>
      <rPr>
        <b/>
        <sz val="11"/>
        <color rgb="FFFF0000"/>
        <rFont val="Meiryo UI"/>
        <family val="3"/>
        <charset val="128"/>
      </rPr>
      <t>＊</t>
    </r>
    <r>
      <rPr>
        <b/>
        <sz val="11"/>
        <rFont val="Meiryo UI"/>
        <family val="3"/>
        <charset val="128"/>
      </rPr>
      <t>：必須項目</t>
    </r>
    <phoneticPr fontId="1"/>
  </si>
  <si>
    <t>法人番号</t>
    <rPh sb="0" eb="2">
      <t>ホウジン</t>
    </rPh>
    <rPh sb="2" eb="4">
      <t>バンゴウ</t>
    </rPh>
    <phoneticPr fontId="1"/>
  </si>
  <si>
    <t>※gBizIDから取得するため入力不要</t>
    <rPh sb="9" eb="11">
      <t>シュトク</t>
    </rPh>
    <rPh sb="15" eb="17">
      <t>ニュウリョク</t>
    </rPh>
    <rPh sb="17" eb="19">
      <t>フヨウ</t>
    </rPh>
    <phoneticPr fontId="1"/>
  </si>
  <si>
    <t>法人名</t>
    <rPh sb="0" eb="2">
      <t>ホウジン</t>
    </rPh>
    <rPh sb="2" eb="3">
      <t>メイ</t>
    </rPh>
    <phoneticPr fontId="1"/>
  </si>
  <si>
    <r>
      <t>業種</t>
    </r>
    <r>
      <rPr>
        <b/>
        <sz val="12"/>
        <color rgb="FFFF0000"/>
        <rFont val="Meiryo UI"/>
        <family val="3"/>
        <charset val="128"/>
      </rPr>
      <t>＊</t>
    </r>
    <r>
      <rPr>
        <b/>
        <sz val="12"/>
        <rFont val="Meiryo UI"/>
        <family val="3"/>
        <charset val="128"/>
      </rPr>
      <t xml:space="preserve">
</t>
    </r>
    <rPh sb="0" eb="2">
      <t>ギョウシュ</t>
    </rPh>
    <phoneticPr fontId="5"/>
  </si>
  <si>
    <r>
      <rPr>
        <b/>
        <sz val="12"/>
        <color rgb="FF000000"/>
        <rFont val="Meiryo UI"/>
        <family val="3"/>
        <charset val="128"/>
      </rPr>
      <t>売上高規模</t>
    </r>
    <r>
      <rPr>
        <b/>
        <sz val="12"/>
        <color rgb="FFFF0000"/>
        <rFont val="Meiryo UI"/>
        <family val="3"/>
        <charset val="128"/>
      </rPr>
      <t>＊</t>
    </r>
    <rPh sb="3" eb="5">
      <t>キボ</t>
    </rPh>
    <phoneticPr fontId="1"/>
  </si>
  <si>
    <r>
      <t>従業員数</t>
    </r>
    <r>
      <rPr>
        <b/>
        <sz val="12"/>
        <color rgb="FFFF0000"/>
        <rFont val="Meiryo UI"/>
        <family val="3"/>
        <charset val="128"/>
      </rPr>
      <t>＊</t>
    </r>
    <rPh sb="0" eb="3">
      <t>ジュウギョウイン</t>
    </rPh>
    <rPh sb="3" eb="4">
      <t>スウ</t>
    </rPh>
    <phoneticPr fontId="5"/>
  </si>
  <si>
    <r>
      <t>所在地</t>
    </r>
    <r>
      <rPr>
        <b/>
        <sz val="12"/>
        <color rgb="FFFF0000"/>
        <rFont val="Meiryo UI"/>
        <family val="3"/>
        <charset val="128"/>
      </rPr>
      <t>＊</t>
    </r>
    <rPh sb="0" eb="3">
      <t>ショザイチ</t>
    </rPh>
    <phoneticPr fontId="5"/>
  </si>
  <si>
    <t>連絡先</t>
    <rPh sb="0" eb="3">
      <t>レンラクサキ</t>
    </rPh>
    <phoneticPr fontId="1"/>
  </si>
  <si>
    <t>担当者氏名</t>
    <rPh sb="0" eb="3">
      <t>タントウシャ</t>
    </rPh>
    <rPh sb="3" eb="5">
      <t>シメイ</t>
    </rPh>
    <phoneticPr fontId="1"/>
  </si>
  <si>
    <t>所属部署</t>
    <rPh sb="0" eb="2">
      <t>ショゾク</t>
    </rPh>
    <rPh sb="2" eb="4">
      <t>ブショ</t>
    </rPh>
    <phoneticPr fontId="1"/>
  </si>
  <si>
    <t>電話番号</t>
    <rPh sb="0" eb="2">
      <t>デンワ</t>
    </rPh>
    <rPh sb="2" eb="4">
      <t>バンゴウ</t>
    </rPh>
    <phoneticPr fontId="1"/>
  </si>
  <si>
    <t>メールアドレス</t>
    <phoneticPr fontId="1"/>
  </si>
  <si>
    <t>■以下は、DX推進指標を提出された企業の分析等に活用させていただきますので、任意でご回答ください。</t>
    <rPh sb="1" eb="3">
      <t>イカ</t>
    </rPh>
    <rPh sb="7" eb="9">
      <t>スイシン</t>
    </rPh>
    <rPh sb="9" eb="11">
      <t>シヒョウ</t>
    </rPh>
    <rPh sb="12" eb="14">
      <t>テイシュツ</t>
    </rPh>
    <rPh sb="17" eb="19">
      <t>キギョウ</t>
    </rPh>
    <rPh sb="20" eb="22">
      <t>ブンセキ</t>
    </rPh>
    <rPh sb="22" eb="23">
      <t>トウ</t>
    </rPh>
    <rPh sb="24" eb="26">
      <t>カツヨウ</t>
    </rPh>
    <rPh sb="38" eb="40">
      <t>ニンイ</t>
    </rPh>
    <rPh sb="42" eb="44">
      <t>カイトウ</t>
    </rPh>
    <phoneticPr fontId="1"/>
  </si>
  <si>
    <r>
      <t xml:space="preserve">DXの取り組み年数
</t>
    </r>
    <r>
      <rPr>
        <sz val="9"/>
        <rFont val="Meiryo UI"/>
        <family val="3"/>
        <charset val="128"/>
      </rPr>
      <t>※経営方針等でDXに取り組むと社内で設定してからの年数を選択ください。</t>
    </r>
    <rPh sb="3" eb="4">
      <t>ト</t>
    </rPh>
    <rPh sb="5" eb="6">
      <t>ク</t>
    </rPh>
    <rPh sb="7" eb="9">
      <t>ネンスウ</t>
    </rPh>
    <phoneticPr fontId="5"/>
  </si>
  <si>
    <t>DXに取り組む目的　上位①</t>
    <rPh sb="3" eb="4">
      <t>ト</t>
    </rPh>
    <rPh sb="5" eb="6">
      <t>ク</t>
    </rPh>
    <rPh sb="7" eb="9">
      <t>モクテキ</t>
    </rPh>
    <rPh sb="10" eb="12">
      <t>ジョウイ</t>
    </rPh>
    <phoneticPr fontId="5"/>
  </si>
  <si>
    <t>DXに取り組む目的　上位②</t>
    <rPh sb="3" eb="4">
      <t>ト</t>
    </rPh>
    <rPh sb="5" eb="6">
      <t>ク</t>
    </rPh>
    <rPh sb="7" eb="9">
      <t>モクテキ</t>
    </rPh>
    <phoneticPr fontId="5"/>
  </si>
  <si>
    <t>DXに取り組む目的　上位③</t>
    <rPh sb="3" eb="4">
      <t>ト</t>
    </rPh>
    <rPh sb="5" eb="6">
      <t>ク</t>
    </rPh>
    <rPh sb="7" eb="9">
      <t>モクテキ</t>
    </rPh>
    <phoneticPr fontId="5"/>
  </si>
  <si>
    <t>DX推進指標を活用した動機
（複数回答可）</t>
    <rPh sb="2" eb="4">
      <t>スイシン</t>
    </rPh>
    <rPh sb="4" eb="6">
      <t>シヒョウ</t>
    </rPh>
    <rPh sb="7" eb="9">
      <t>カツヨウ</t>
    </rPh>
    <rPh sb="11" eb="13">
      <t>ドウキ</t>
    </rPh>
    <rPh sb="15" eb="17">
      <t>フクスウ</t>
    </rPh>
    <rPh sb="17" eb="19">
      <t>カイトウ</t>
    </rPh>
    <rPh sb="19" eb="20">
      <t>カ</t>
    </rPh>
    <phoneticPr fontId="5"/>
  </si>
  <si>
    <t>IPA/経産省のサイトから存在を知り、自社自己評価のために自発的に実施&amp;提出</t>
  </si>
  <si>
    <t>DX認定取得にあたり必要項目として実施&amp;提出</t>
  </si>
  <si>
    <t>都道府県、市・町等の行政からの案内・依頼</t>
  </si>
  <si>
    <t>金融機関やIT伴走支援者等の支援機関からの案内・依頼</t>
  </si>
  <si>
    <t>地域のDX推進ラボやソフトウェアセンターからの案内・依頼</t>
  </si>
  <si>
    <t>業界団体や他企業からの案内・依頼</t>
  </si>
  <si>
    <t>その他(　　　　　　　　　　　　　　　　　　　　　　　　　　　　　　　　　　　　　　　　　　　　　)</t>
    <phoneticPr fontId="1"/>
  </si>
  <si>
    <t>■定性指標</t>
    <rPh sb="1" eb="3">
      <t>テイセイ</t>
    </rPh>
    <rPh sb="3" eb="5">
      <t>シヒョウ</t>
    </rPh>
    <phoneticPr fontId="1"/>
  </si>
  <si>
    <t>1.</t>
    <phoneticPr fontId="1"/>
  </si>
  <si>
    <t>経営ビジョン・ビジネスモデルの策定</t>
    <phoneticPr fontId="1"/>
  </si>
  <si>
    <r>
      <t>参考：デジタルガバナンス・コード3.0より
（１）基本的事項
①柱となる考え方
・企業は、データ活用やデジタル技術の進化による社会及び競争環境の変化が自社にもたらす影響（リスク・機会）も踏まえて、経営ビジョン及び経営ビジョンの実現に向けたビジネスモデルを策定する。
②認定基準
・データ活用やデジタル技術の進化による社会及び競争環境の変化の影響</t>
    </r>
    <r>
      <rPr>
        <strike/>
        <sz val="11"/>
        <color theme="1"/>
        <rFont val="Meiryo UI"/>
        <family val="3"/>
        <charset val="128"/>
      </rPr>
      <t>も</t>
    </r>
    <r>
      <rPr>
        <sz val="11"/>
        <color theme="1"/>
        <rFont val="Meiryo UI"/>
        <family val="3"/>
        <charset val="128"/>
      </rPr>
      <t xml:space="preserve">踏まえた経営ビジョン及びビジネスモデルの方向性を公表していること。 </t>
    </r>
    <rPh sb="0" eb="2">
      <t>サンコウ</t>
    </rPh>
    <rPh sb="25" eb="28">
      <t>キホンテキ</t>
    </rPh>
    <rPh sb="28" eb="30">
      <t>ジコウ</t>
    </rPh>
    <rPh sb="32" eb="33">
      <t>ハシラ</t>
    </rPh>
    <rPh sb="36" eb="37">
      <t>カンガ</t>
    </rPh>
    <rPh sb="38" eb="39">
      <t>カタ</t>
    </rPh>
    <rPh sb="134" eb="136">
      <t>ニンテイ</t>
    </rPh>
    <rPh sb="136" eb="138">
      <t>キジュン</t>
    </rPh>
    <rPh sb="143" eb="145">
      <t>カツヨウ</t>
    </rPh>
    <rPh sb="153" eb="155">
      <t>シンカ</t>
    </rPh>
    <phoneticPr fontId="5"/>
  </si>
  <si>
    <t>■以下、②認定基準に基づく設問です。DX認定未取得の場合は必ず回答してください。</t>
    <phoneticPr fontId="1"/>
  </si>
  <si>
    <t>①</t>
    <phoneticPr fontId="1"/>
  </si>
  <si>
    <t>データ活用やデジタル技術の進化による社会及び競争環境の変化が自社にもたらす影響（リスク・機会）も踏まえた、DX推進に向けた経営ビジョンを策定しているか。</t>
    <phoneticPr fontId="1"/>
  </si>
  <si>
    <t>策定している。</t>
    <rPh sb="0" eb="2">
      <t>サクテイ</t>
    </rPh>
    <phoneticPr fontId="1"/>
  </si>
  <si>
    <t>策定していない。</t>
    <rPh sb="0" eb="2">
      <t>サクテイ</t>
    </rPh>
    <phoneticPr fontId="1"/>
  </si>
  <si>
    <t>回答</t>
    <rPh sb="0" eb="2">
      <t>カイトウ</t>
    </rPh>
    <phoneticPr fontId="5"/>
  </si>
  <si>
    <t>■以下、（２）望ましい方向性に基づく設問です。</t>
    <rPh sb="1" eb="3">
      <t>イカ</t>
    </rPh>
    <rPh sb="7" eb="8">
      <t>ノゾ</t>
    </rPh>
    <rPh sb="11" eb="14">
      <t>ホウコウセイ</t>
    </rPh>
    <rPh sb="15" eb="17">
      <t>モトズ</t>
    </rPh>
    <rPh sb="18" eb="20">
      <t>セツモン</t>
    </rPh>
    <phoneticPr fontId="1"/>
  </si>
  <si>
    <t>データや知恵などを共有することにより、企業間連携を行っているか。</t>
    <phoneticPr fontId="1"/>
  </si>
  <si>
    <t>レベル0</t>
    <phoneticPr fontId="1"/>
  </si>
  <si>
    <t>データや知恵などの共有は行っておらず、企業間連携を行っていない。</t>
    <phoneticPr fontId="1"/>
  </si>
  <si>
    <t>レベル1</t>
    <phoneticPr fontId="1"/>
  </si>
  <si>
    <t>データや知恵などの共有に関する全社方針はなく、一部の部門において散発的に、データや知恵などを共有することによる企業間連携を行っている。</t>
    <phoneticPr fontId="1"/>
  </si>
  <si>
    <t>レベル2</t>
    <phoneticPr fontId="1"/>
  </si>
  <si>
    <t>データや知恵などの共有に関する全社方針があり、全社方針に基づき企業間連携が求められている部門の一部において、データや知恵などを共有することによる企業間連携を行っている。</t>
    <phoneticPr fontId="1"/>
  </si>
  <si>
    <t>レベル3</t>
    <phoneticPr fontId="1"/>
  </si>
  <si>
    <t>データや知恵などの共有に関する全社方針があり、全社方針に基づき企業間連携が求められている各部門において、データや知恵などを共有することによる企業間連携を行っている。</t>
    <phoneticPr fontId="1"/>
  </si>
  <si>
    <t>レベル4</t>
    <phoneticPr fontId="1"/>
  </si>
  <si>
    <t>データや知恵などの共有に関する全社方針があり、全社方針に基づき企業間連携が求められている各部門において、不断の見直しを図りながら、データや知恵などを共有することによる企業間連携を行っている。</t>
    <phoneticPr fontId="1"/>
  </si>
  <si>
    <t>レベル5</t>
    <phoneticPr fontId="1"/>
  </si>
  <si>
    <t>レベル4を満たした上で、個社の取組を超え、社会価値を創出している。
※例えば、「高度なリーダシップを発揮し、多様なステークホルダーを巻き込んだDXの推進」、「先進的なモデルの創出」などが期待される。</t>
    <phoneticPr fontId="1"/>
  </si>
  <si>
    <t>現在の
レベル</t>
    <rPh sb="0" eb="2">
      <t>ゲンザイ</t>
    </rPh>
    <phoneticPr fontId="5"/>
  </si>
  <si>
    <r>
      <t>回答</t>
    </r>
    <r>
      <rPr>
        <b/>
        <sz val="11"/>
        <color rgb="FFFF0000"/>
        <rFont val="Meiryo UI"/>
        <family val="3"/>
        <charset val="128"/>
      </rPr>
      <t>（必須）</t>
    </r>
    <rPh sb="3" eb="5">
      <t>ヒッス</t>
    </rPh>
    <phoneticPr fontId="1"/>
  </si>
  <si>
    <r>
      <t>判断根拠（任意）</t>
    </r>
    <r>
      <rPr>
        <sz val="11"/>
        <color theme="1"/>
        <rFont val="Meiryo UI"/>
        <family val="3"/>
        <charset val="128"/>
      </rPr>
      <t>※レベル5を選択した場合は必須</t>
    </r>
    <phoneticPr fontId="1"/>
  </si>
  <si>
    <t>目標とする
レベル
（3年後）</t>
    <rPh sb="0" eb="2">
      <t>モクヒョウ</t>
    </rPh>
    <rPh sb="12" eb="14">
      <t>ネンゴ</t>
    </rPh>
    <phoneticPr fontId="1"/>
  </si>
  <si>
    <t>回答（任意）</t>
    <rPh sb="3" eb="5">
      <t>ニンイ</t>
    </rPh>
    <phoneticPr fontId="1"/>
  </si>
  <si>
    <t>達成に向けた今後のアクション（任意）</t>
    <phoneticPr fontId="13"/>
  </si>
  <si>
    <t>社会や業界の課題解決に向けてDXを牽引しようとしているか。</t>
    <phoneticPr fontId="1"/>
  </si>
  <si>
    <t>社会や業界の課題解決に向けてDXを牽引しようとする動きはない。</t>
    <phoneticPr fontId="1"/>
  </si>
  <si>
    <t>自社を越えたDXの取組に関する全社方針はなく、一部の部門において散発的に、社会や業界の課題解決に向けてDXを牽引しようとする動きがある。</t>
    <phoneticPr fontId="1"/>
  </si>
  <si>
    <t>自社を越えたDXの取組に関する全社方針があり、一部の部門において、社会や業界の課題解決に向けてDXを牽引しようとする動きがある。</t>
    <phoneticPr fontId="1"/>
  </si>
  <si>
    <t>自社を越えたDXの取組に関する全社方針があり、各部門において、社会や業界の課題解決に向けてDXを牽引しようとする動きがある。</t>
    <phoneticPr fontId="1"/>
  </si>
  <si>
    <t>自社を越えたDXの取組に関する全社方針があり、全社的・持続的な、社会や業界の課題解決に向けてDXを牽引しようとする動きがある。</t>
    <phoneticPr fontId="1"/>
  </si>
  <si>
    <r>
      <t>回答</t>
    </r>
    <r>
      <rPr>
        <b/>
        <sz val="11"/>
        <color rgb="FFFF0000"/>
        <rFont val="Meiryo UI"/>
        <family val="3"/>
        <charset val="128"/>
      </rPr>
      <t>（必須）</t>
    </r>
    <phoneticPr fontId="1"/>
  </si>
  <si>
    <r>
      <rPr>
        <b/>
        <sz val="11"/>
        <color rgb="FF000000"/>
        <rFont val="Meiryo UI"/>
        <family val="3"/>
        <charset val="128"/>
      </rPr>
      <t>判断根拠（任意）</t>
    </r>
    <r>
      <rPr>
        <sz val="11"/>
        <color rgb="FF000000"/>
        <rFont val="Meiryo UI"/>
        <family val="3"/>
        <charset val="128"/>
      </rPr>
      <t>※レベル5を選択した場合は必須</t>
    </r>
    <phoneticPr fontId="1"/>
  </si>
  <si>
    <t>ビジネスモデルの変革が、経営方針転換やグローバル展開等に迅速に対応できるものとなっているか。</t>
    <phoneticPr fontId="1"/>
  </si>
  <si>
    <t>経営方針転換に迅速に対応できるビジネスモデルの変革に取り組んでいない。</t>
    <phoneticPr fontId="1"/>
  </si>
  <si>
    <t>ビジネスモデルの変革に関する全社方針はなく、一部の部門において散発的に、経営方針転換に迅速に対応できるビジネスモデルの変革に取り組んでいる。</t>
    <phoneticPr fontId="1"/>
  </si>
  <si>
    <t>ビジネスモデルの変革に関する全社方針があり、一部の部門において、経営方針転換に迅速に対応できるビジネスモデルの変革に取り組んでいる。</t>
    <phoneticPr fontId="1"/>
  </si>
  <si>
    <t>ビジネスモデルの変革に関する全社方針があり、各部門において、経営方針転換（経営方針転換においてグローバル展開を重要とする企業においてはその内容を含む）に迅速に対応できるビジネスモデルの変革に取り組んでいる。</t>
    <rPh sb="14" eb="16">
      <t>ゼンシャ</t>
    </rPh>
    <rPh sb="16" eb="18">
      <t>ホウシン</t>
    </rPh>
    <rPh sb="22" eb="25">
      <t>カクブモン</t>
    </rPh>
    <rPh sb="92" eb="94">
      <t>ヘンカク</t>
    </rPh>
    <rPh sb="95" eb="96">
      <t>ト</t>
    </rPh>
    <rPh sb="97" eb="98">
      <t>ク</t>
    </rPh>
    <phoneticPr fontId="1"/>
  </si>
  <si>
    <t>ビジネスモデルの変革に関する全社方針があり、部門横断的・持続的に経営方針転換（経営方針転換においてグローバル展開を重要とする企業においてはその内容を含む）に迅速に対応できるビジネスモデルの変革に取り組んでいる。</t>
    <phoneticPr fontId="1"/>
  </si>
  <si>
    <r>
      <t>判断根拠（任意）</t>
    </r>
    <r>
      <rPr>
        <sz val="11"/>
        <color rgb="FF000000"/>
        <rFont val="Meiryo UI"/>
        <family val="3"/>
        <charset val="128"/>
      </rPr>
      <t>※レベル5を選択した場合は必須</t>
    </r>
    <phoneticPr fontId="1"/>
  </si>
  <si>
    <t>2.</t>
    <phoneticPr fontId="1"/>
  </si>
  <si>
    <t>DX戦略の策定</t>
    <phoneticPr fontId="1"/>
  </si>
  <si>
    <t xml:space="preserve">参考：デジタルガバナンス・コード3.0より
（１）基本的事項
①柱となる考え方
・企業は、データ活用やデジタル技術の進化による社会及び競争環境の変化も踏まえて目指すビジネスモデルを実現するための方策としてDX戦略を策定する。
②認定基準
・データ活用やデジタル技術の進化による社会及び競争環境の変化の影響も踏まえて策定したビジネスモデルを実現するための方策として、DX戦略を公表していること。 </t>
    <rPh sb="25" eb="28">
      <t>キホンテキ</t>
    </rPh>
    <rPh sb="28" eb="30">
      <t>ジコウ</t>
    </rPh>
    <rPh sb="123" eb="125">
      <t>カツヨウ</t>
    </rPh>
    <rPh sb="133" eb="135">
      <t>シンカ</t>
    </rPh>
    <phoneticPr fontId="5"/>
  </si>
  <si>
    <t>②</t>
    <phoneticPr fontId="1"/>
  </si>
  <si>
    <t>①の経営ビジョンを実現するために、DX戦略を策定しているか。</t>
    <phoneticPr fontId="1"/>
  </si>
  <si>
    <t>経営者自らが主体的に検討を行い、経営ビジョンを実現する変革シナリオとして、具体的なDX戦略が構築できているか。</t>
    <phoneticPr fontId="1"/>
  </si>
  <si>
    <t>レベル0</t>
  </si>
  <si>
    <t>経営者自らが主体的に検討を行っておらず、DX戦略を構築していない。</t>
    <phoneticPr fontId="1"/>
  </si>
  <si>
    <t>レベル1</t>
  </si>
  <si>
    <t>一部の部門が散発的にDX戦略を構築しているが、経営者は関与しておらず、経営者自らが主体的に検討を行っていない。</t>
    <phoneticPr fontId="1"/>
  </si>
  <si>
    <t>レベル2</t>
  </si>
  <si>
    <t>経営者自らが主体的に検討を行っており、具体的なDX戦略の構築に着手している。</t>
    <phoneticPr fontId="1"/>
  </si>
  <si>
    <t>レベル3</t>
  </si>
  <si>
    <t>経営者自らが主体的に検討を行い、経営ビジョンを実現する変革シナリオとして、具体的なDX戦略を構築している。</t>
    <phoneticPr fontId="1"/>
  </si>
  <si>
    <t>レベル4</t>
  </si>
  <si>
    <t>経営者自らが主体的に検討を行い、経営ビジョンを実現する変革シナリオとして、具体的なDX戦略を構築している。DX戦略について、継続的かつ部門横断的にモニタリングや見直しを行っている。</t>
    <phoneticPr fontId="1"/>
  </si>
  <si>
    <t>レベル5</t>
  </si>
  <si>
    <t>レベル4を満たした上で、個社の取組を超え、社会価値を創出している。
※例えば、「高度なリーダシップを発揮し、多様なステークホルダーを巻き込んだDXの推進」、「先進的なモデルの創出」などが期待される。</t>
  </si>
  <si>
    <t>自社の保有データを発掘・整理・管理する能力を高め、社会の状況変化や課題を迅速に把握し、柔軟に対応できているか。</t>
    <phoneticPr fontId="1"/>
  </si>
  <si>
    <t>自社の保有データを発掘・整理・管理する能力を高めていない。</t>
    <phoneticPr fontId="1"/>
  </si>
  <si>
    <t>データマネジメントに関する全社戦略はなく、一部の部門において散発的に、自社の保有データを発掘・整理・管理する能力を高めている。</t>
    <phoneticPr fontId="1"/>
  </si>
  <si>
    <t>データマネジメントに関する全社戦略があり、一部の部門において、自社の保有データを発掘・整理・管理する能力を高めている。</t>
    <rPh sb="21" eb="23">
      <t>イチブ</t>
    </rPh>
    <rPh sb="24" eb="26">
      <t>ブモン</t>
    </rPh>
    <phoneticPr fontId="1"/>
  </si>
  <si>
    <t>データマネジメントに関する全社戦略があり、各部門において、自社の保有データを発掘・整理・管理する能力を高め、社会の状況変化や課題を迅速に把握し、柔軟に対応している。</t>
    <phoneticPr fontId="1"/>
  </si>
  <si>
    <t>データマネジメントに関する全社戦略があり、不断の見直しを図りながら、部門横断的に、自社の保有データを発掘・整理・管理する能力を高め、社会の状況変化や課題を迅速に把握し、柔軟に対応している。</t>
    <phoneticPr fontId="1"/>
  </si>
  <si>
    <t>経営陣がデータを様々な部門で価値を生み出すことができる重要な資産の一つとして認識し、目指すビジネスモデル実現に向けて、データを活用しているか。</t>
  </si>
  <si>
    <t>経営陣がデータを様々な部門で価値を生み出すことができる重要な資産の一つとして認識していない。</t>
    <phoneticPr fontId="1"/>
  </si>
  <si>
    <t>経営陣がデータを様々な部門で価値を生み出すことができる重要な資産の一つとして認識しているが、データに関する全社戦略はなく、目指すビジネスモデル実現に向けて、一部の部門において散発的にデータを活用している。</t>
  </si>
  <si>
    <t>経営陣がデータを様々な部門で価値を生み出すことができる重要な資産の一つとして認識しており、データに関する全社戦略に基づき、目指すビジネスモデル実現に向けて、一部の部門においてデータを活用している。</t>
  </si>
  <si>
    <t>経営陣がデータを様々な部門で価値を生み出すことができる重要な資産の一つとして認識しており、データに関する全社戦略に基づき、目指すビジネスモデル実現に向けて、各部門においてデータを活用している。</t>
  </si>
  <si>
    <t>経営陣がデータを様々な部門で価値を生み出すことができる重要な資産の一つとして認識しており、データに関する全社戦略に基づき、目指すビジネスモデル実現に向けて、不断の見直しを図りながら、部門横断的にデータを活用している。</t>
  </si>
  <si>
    <t>データガバナンスに関して、法令やガイドライン等により求められる事項や期待される事項に基づき、サプライチェーン内の取引先や関係企業とのデータ連携を行っているか。</t>
    <rPh sb="26" eb="27">
      <t>モト</t>
    </rPh>
    <rPh sb="31" eb="33">
      <t>ジコウ</t>
    </rPh>
    <rPh sb="34" eb="36">
      <t>キタイ</t>
    </rPh>
    <rPh sb="39" eb="41">
      <t>ジコウ</t>
    </rPh>
    <rPh sb="60" eb="62">
      <t>カンケイ</t>
    </rPh>
    <phoneticPr fontId="1"/>
  </si>
  <si>
    <t>データガバナンスに関して、法令やガイドライン等により求められる事項や期待される事項を整理しておらず、サプライチェーン内の取引先や関係企業とのデータ連携も行っていない。</t>
    <phoneticPr fontId="1"/>
  </si>
  <si>
    <t>データガバナンスに関して、法令やガイドライン等により求められる事項や期待される事項に基づく全社方針はなく、一部の部門において散発的に、サプライチェーン内の取引先や関係企業とのデータ連携を行っている。</t>
    <phoneticPr fontId="1"/>
  </si>
  <si>
    <t>データガバナンスに関して、法令やガイドライン等により求められる事項や期待される事項に基づく全社方針を策定し、一部の部門において、サプライチェーン内の取引先や関係企業とのデータ連携を行っている。</t>
    <phoneticPr fontId="1"/>
  </si>
  <si>
    <t>データガバナンスに関して、法令やガイドライン等により求められる事項や期待される事項に基づく全社方針を策定し、各部門において、サプライチェーン内の取引先や関係企業とのデータ連携を行っている。</t>
    <phoneticPr fontId="1"/>
  </si>
  <si>
    <t>データガバナンスに関して、法令やガイドライン等により求められる事項や期待される事項に基づく全社方針を策定し、不断の見直しを図っている。その方針に基づき、部門横断的にサプライチェーン内の取引先や関係企業とのデータ連携を行っている。</t>
    <phoneticPr fontId="1"/>
  </si>
  <si>
    <t>既存ビジネスモデルの強みと弱みを明確化した上で、既存ビジネスモデルの変革を目指す取組（強みの強化や弱みの改善による顧客関係やマーケティング、既存の製品やサービス、オペレーション等の変革による満足度向上等）が明示されており、その取組が実施され、効果が出ているか。</t>
    <rPh sb="21" eb="22">
      <t>ウエ</t>
    </rPh>
    <rPh sb="24" eb="26">
      <t>キゾン</t>
    </rPh>
    <phoneticPr fontId="1"/>
  </si>
  <si>
    <t>既存ビジネスモデルの強みと弱みを明確化していない。既存ビジネスモデルの変革を目指す取組は明示されておらず、取組も実施していない。</t>
    <phoneticPr fontId="1"/>
  </si>
  <si>
    <t>既存ビジネスモデルの強みと弱みを明確化しているが、DX戦略において既存ビジネスモデルの変革を目指す取組が明示されておらず、一部の部門において散発的に既存ビジネスモデルの変革を目指す取組を実施している。</t>
    <phoneticPr fontId="1"/>
  </si>
  <si>
    <t>既存ビジネスモデルの強みと弱みを明確化した上で、DX戦略において既存ビジネスモデルの変革を目指す取組が明示されており、一部の部門においてその取組を実施している。</t>
    <rPh sb="21" eb="22">
      <t>ウエ</t>
    </rPh>
    <rPh sb="26" eb="28">
      <t>センリャク</t>
    </rPh>
    <rPh sb="45" eb="47">
      <t>メザ</t>
    </rPh>
    <rPh sb="48" eb="50">
      <t>トリクミ</t>
    </rPh>
    <rPh sb="51" eb="53">
      <t>メイジ</t>
    </rPh>
    <rPh sb="59" eb="61">
      <t>イチブ</t>
    </rPh>
    <rPh sb="62" eb="64">
      <t>ブモン</t>
    </rPh>
    <rPh sb="73" eb="75">
      <t>ジッシ</t>
    </rPh>
    <phoneticPr fontId="1"/>
  </si>
  <si>
    <t>既存ビジネスモデルの強みと弱みを明確化した上で、DX戦略において既存ビジネスモデルの変革を目指す取組が明示されており、各部門においてその取組を実施している。</t>
    <phoneticPr fontId="1"/>
  </si>
  <si>
    <t>既存ビジネスモデルの強みと弱みを明確化した上で、DX戦略において既存ビジネスモデルの変革を目指す取組が明示されており、不断の見直しを図りながら、部門横断的にその取組を実施し、企業価値を向上させる効果が出ている。</t>
    <phoneticPr fontId="1"/>
  </si>
  <si>
    <t>データとデジタル技術を活用して新規ビジネスの創出を目指す取組が明示されており、その取組が実施され、効果が出ているか。</t>
    <phoneticPr fontId="1"/>
  </si>
  <si>
    <t>新規ビジネスの創出を目指す取組が明示されておらず、取組も実施していない。</t>
    <phoneticPr fontId="1"/>
  </si>
  <si>
    <t>DX戦略において新規ビジネスの創出を目指す取組が明示されておらず、一部の部門において散発的に新規ビジネスの創出を目指す取組を実施している。</t>
    <phoneticPr fontId="1"/>
  </si>
  <si>
    <t>DX戦略において新規ビジネスの創出を目指す取組が明示されており、一部の部門においてその取組を実施している。</t>
    <phoneticPr fontId="1"/>
  </si>
  <si>
    <t>DX戦略において新規ビジネスの創出を目指す取組が明示されており、各部門においてその取組を実施している。</t>
    <phoneticPr fontId="1"/>
  </si>
  <si>
    <t>DX戦略において新規ビジネスの創出を目指す取組が明示されており、不断の見直しを図りながら、部門横断的にその取組を実施し、企業価値を向上させる効果が出ている。</t>
    <rPh sb="0" eb="78">
      <t>ソウシュツフダンミナオハカジッシコウカデ</t>
    </rPh>
    <phoneticPr fontId="1"/>
  </si>
  <si>
    <t>3-1.</t>
    <phoneticPr fontId="1"/>
  </si>
  <si>
    <t>組織づくり</t>
    <phoneticPr fontId="1"/>
  </si>
  <si>
    <t xml:space="preserve">参考：デジタルガバナンス・コード3.0より
（１）基本的事項
①柱となる考え方
・企業は、DX戦略の推進に必要な体制を構築するとともに、外部組織との関係構築・協業も含め、組織設計・運営の在り方を定める。
②認定基準
・DX戦略において、DX戦略の推進に必要な体制・組織に関する事項を示していること。 </t>
    <rPh sb="25" eb="28">
      <t>キホンテキ</t>
    </rPh>
    <rPh sb="28" eb="30">
      <t>ジコウ</t>
    </rPh>
    <rPh sb="82" eb="83">
      <t>フク</t>
    </rPh>
    <rPh sb="85" eb="87">
      <t>ソシキ</t>
    </rPh>
    <rPh sb="87" eb="89">
      <t>セッケイ</t>
    </rPh>
    <rPh sb="90" eb="92">
      <t>ウンエイ</t>
    </rPh>
    <rPh sb="93" eb="94">
      <t>ア</t>
    </rPh>
    <rPh sb="95" eb="96">
      <t>カタ</t>
    </rPh>
    <rPh sb="97" eb="98">
      <t>サダ</t>
    </rPh>
    <phoneticPr fontId="5"/>
  </si>
  <si>
    <t>③</t>
    <phoneticPr fontId="1"/>
  </si>
  <si>
    <t>DX戦略において、DX戦略の推進に必要な体制・組織に関する事項を示しているか。</t>
    <phoneticPr fontId="1"/>
  </si>
  <si>
    <t>示している。</t>
    <rPh sb="0" eb="1">
      <t>シメ</t>
    </rPh>
    <phoneticPr fontId="1"/>
  </si>
  <si>
    <t>示していない。</t>
    <rPh sb="0" eb="1">
      <t>シメ</t>
    </rPh>
    <phoneticPr fontId="1"/>
  </si>
  <si>
    <t>DXを推進するための体制を有しており、全社を巻き込んだDXの推進を行っているか。</t>
    <rPh sb="10" eb="12">
      <t>タイセイ</t>
    </rPh>
    <rPh sb="13" eb="14">
      <t>ユウ</t>
    </rPh>
    <phoneticPr fontId="1"/>
  </si>
  <si>
    <t>DXを推進するための体制を有しておらず、DXの推進に取り組んでいない。</t>
    <phoneticPr fontId="1"/>
  </si>
  <si>
    <t>DXを推進するための体制を有しておらず、一部が散発的にDXの推進に取り組んでいる。</t>
    <phoneticPr fontId="1"/>
  </si>
  <si>
    <t>経営による承認・認可を得たDXを推進するための体制を有しているが、全社に定着しておらず、一部がDXの推進に取り組んでいる。</t>
    <phoneticPr fontId="1"/>
  </si>
  <si>
    <t>経営による承認・認可を得たDXを推進するための体制を有しており、その体制の下、全社を巻き込んだDXの推進に取り組んでいる。</t>
    <rPh sb="0" eb="2">
      <t>ケイエイ</t>
    </rPh>
    <rPh sb="5" eb="7">
      <t>ショウニン</t>
    </rPh>
    <rPh sb="8" eb="10">
      <t>ニンカ</t>
    </rPh>
    <rPh sb="11" eb="12">
      <t>エ</t>
    </rPh>
    <rPh sb="16" eb="18">
      <t>スイシン</t>
    </rPh>
    <rPh sb="23" eb="25">
      <t>タイセイ</t>
    </rPh>
    <rPh sb="26" eb="27">
      <t>ユウ</t>
    </rPh>
    <rPh sb="34" eb="36">
      <t>タイセイ</t>
    </rPh>
    <rPh sb="37" eb="38">
      <t>モト</t>
    </rPh>
    <rPh sb="39" eb="41">
      <t>ゼンシャ</t>
    </rPh>
    <rPh sb="42" eb="43">
      <t>マ</t>
    </rPh>
    <rPh sb="44" eb="45">
      <t>コ</t>
    </rPh>
    <rPh sb="50" eb="52">
      <t>スイシン</t>
    </rPh>
    <rPh sb="53" eb="54">
      <t>ト</t>
    </rPh>
    <rPh sb="55" eb="56">
      <t>ク</t>
    </rPh>
    <phoneticPr fontId="1"/>
  </si>
  <si>
    <t>経営による承認・認可を得たDXを推進するための体制を有しており、その体制の下、不断の見直しを図りながら、全社的・部門横断的にDXの推進に取り組んでいる。</t>
    <rPh sb="0" eb="2">
      <t>ケイエイ</t>
    </rPh>
    <rPh sb="5" eb="7">
      <t>ショウニン</t>
    </rPh>
    <rPh sb="8" eb="10">
      <t>ニンカ</t>
    </rPh>
    <rPh sb="11" eb="12">
      <t>エ</t>
    </rPh>
    <rPh sb="16" eb="18">
      <t>スイシン</t>
    </rPh>
    <rPh sb="23" eb="25">
      <t>タイセイ</t>
    </rPh>
    <rPh sb="26" eb="27">
      <t>ユウ</t>
    </rPh>
    <rPh sb="34" eb="36">
      <t>タイセイ</t>
    </rPh>
    <rPh sb="37" eb="38">
      <t>モト</t>
    </rPh>
    <rPh sb="39" eb="41">
      <t>フダン</t>
    </rPh>
    <rPh sb="42" eb="44">
      <t>ミナオ</t>
    </rPh>
    <rPh sb="46" eb="47">
      <t>ハカ</t>
    </rPh>
    <rPh sb="52" eb="55">
      <t>ゼンシャテキ</t>
    </rPh>
    <rPh sb="56" eb="58">
      <t>ブモン</t>
    </rPh>
    <rPh sb="58" eb="61">
      <t>オウダンテキ</t>
    </rPh>
    <rPh sb="65" eb="67">
      <t>スイシン</t>
    </rPh>
    <rPh sb="68" eb="69">
      <t>ト</t>
    </rPh>
    <rPh sb="70" eb="71">
      <t>ク</t>
    </rPh>
    <phoneticPr fontId="1"/>
  </si>
  <si>
    <t>外部アドバイザー・パートナーの活用、スタートアップ企業との協業など、IT分野において、既存の取引先や受発注関係にとどまらず、外部リソースを活用しているか。</t>
    <rPh sb="25" eb="27">
      <t>キギョウ</t>
    </rPh>
    <rPh sb="29" eb="31">
      <t>キョウギョウ</t>
    </rPh>
    <rPh sb="43" eb="45">
      <t>キゾン</t>
    </rPh>
    <rPh sb="46" eb="49">
      <t>トリヒキサキ</t>
    </rPh>
    <rPh sb="50" eb="53">
      <t>ジュハッチュウ</t>
    </rPh>
    <rPh sb="53" eb="55">
      <t>カンケイ</t>
    </rPh>
    <rPh sb="62" eb="64">
      <t>ガイブ</t>
    </rPh>
    <rPh sb="69" eb="71">
      <t>カツヨウ</t>
    </rPh>
    <phoneticPr fontId="1"/>
  </si>
  <si>
    <t>IT分野における外部リソースの活用に関する全社戦略はなく、外部リソースを活用していない。</t>
    <phoneticPr fontId="1"/>
  </si>
  <si>
    <t>IT分野における外部リソースの活用に関する全社戦略はなく、一部の部門において散発的に、外部アドバイザー・パートナーの活用など、既存の取引先や受発注関係にとどまらず、外部リソースを活用している。</t>
    <rPh sb="2" eb="4">
      <t>ブンヤ</t>
    </rPh>
    <rPh sb="8" eb="10">
      <t>ガイブ</t>
    </rPh>
    <rPh sb="15" eb="17">
      <t>カツヨウ</t>
    </rPh>
    <rPh sb="18" eb="19">
      <t>カン</t>
    </rPh>
    <rPh sb="21" eb="23">
      <t>ゼンシャ</t>
    </rPh>
    <rPh sb="23" eb="25">
      <t>センリャク</t>
    </rPh>
    <rPh sb="29" eb="31">
      <t>イチブ</t>
    </rPh>
    <rPh sb="32" eb="34">
      <t>ブモン</t>
    </rPh>
    <rPh sb="38" eb="41">
      <t>サンパツテキ</t>
    </rPh>
    <phoneticPr fontId="1"/>
  </si>
  <si>
    <t>IT分野における外部リソースの活用に関する全社戦略があり、一部の部門において、外部アドバイザー・パートナーの活用など、既存の取引先や受発注関係にとどまらず、外部リソースを活用している。</t>
    <phoneticPr fontId="1"/>
  </si>
  <si>
    <t>IT分野における外部リソースの活用に関する全社戦略があり、各部門において、外部アドバイザー・パートナーの活用など、既存の取引先や受発注関係にとどまらず、外部リソースを活用している。</t>
    <phoneticPr fontId="1"/>
  </si>
  <si>
    <t>IT分野における外部リソースの活用に関する全社戦略があり、不断の見直しを図りながら、外部アドバイザー・パートナーの活用、スタートアップ企業との協業など、既存の取引先や受発注関係にとどまらず、部門横断的に外部リソースを活用し、外部との協業を行っている。</t>
    <rPh sb="29" eb="31">
      <t>フダン</t>
    </rPh>
    <rPh sb="32" eb="34">
      <t>ミナオ</t>
    </rPh>
    <rPh sb="36" eb="37">
      <t>ハカ</t>
    </rPh>
    <rPh sb="95" eb="97">
      <t>ブモン</t>
    </rPh>
    <rPh sb="97" eb="100">
      <t>オウダンテキ</t>
    </rPh>
    <rPh sb="108" eb="110">
      <t>カツヨウ</t>
    </rPh>
    <rPh sb="112" eb="114">
      <t>ガイブ</t>
    </rPh>
    <rPh sb="116" eb="118">
      <t>キョウギョウ</t>
    </rPh>
    <rPh sb="119" eb="120">
      <t>オコナ</t>
    </rPh>
    <phoneticPr fontId="1"/>
  </si>
  <si>
    <t>外部リソースの活用を含め、DXを推進するために必要となるケイパビリティ（組織能力）を構築し、各部門においてケイパビリティを活用しているか。</t>
    <phoneticPr fontId="1"/>
  </si>
  <si>
    <t>DXを推進するために必要となるケイパビリティを把握できていない。</t>
    <rPh sb="3" eb="5">
      <t>スイシン</t>
    </rPh>
    <rPh sb="10" eb="12">
      <t>ヒツヨウ</t>
    </rPh>
    <rPh sb="23" eb="25">
      <t>ハアク</t>
    </rPh>
    <phoneticPr fontId="1"/>
  </si>
  <si>
    <t>DXを推進するために必要となるケイパビリティを把握できているが、そのケイパビリティを構築できておらず、不足している。</t>
    <rPh sb="3" eb="5">
      <t>スイシン</t>
    </rPh>
    <rPh sb="10" eb="12">
      <t>ヒツヨウ</t>
    </rPh>
    <rPh sb="23" eb="25">
      <t>ハアク</t>
    </rPh>
    <rPh sb="42" eb="44">
      <t>コウチク</t>
    </rPh>
    <rPh sb="51" eb="53">
      <t>フソク</t>
    </rPh>
    <phoneticPr fontId="1"/>
  </si>
  <si>
    <t>DXを推進するために必要となるケイパビリティを一部構築し、そのケイパビリティを部分的に活用している。</t>
    <rPh sb="3" eb="5">
      <t>スイシン</t>
    </rPh>
    <rPh sb="10" eb="12">
      <t>ヒツヨウ</t>
    </rPh>
    <rPh sb="23" eb="25">
      <t>イチブ</t>
    </rPh>
    <rPh sb="25" eb="27">
      <t>コウチク</t>
    </rPh>
    <rPh sb="39" eb="42">
      <t>ブブンテキ</t>
    </rPh>
    <rPh sb="43" eb="45">
      <t>カツヨウ</t>
    </rPh>
    <phoneticPr fontId="1"/>
  </si>
  <si>
    <t>外部リソースの活用を含め、DXを推進するために必要となるケイパビリティを構築し、各部門においてケイパビリティを活用している。</t>
    <rPh sb="16" eb="18">
      <t>スイシン</t>
    </rPh>
    <rPh sb="23" eb="25">
      <t>ヒツヨウ</t>
    </rPh>
    <rPh sb="36" eb="38">
      <t>コウチク</t>
    </rPh>
    <rPh sb="40" eb="43">
      <t>カクブモン</t>
    </rPh>
    <rPh sb="55" eb="57">
      <t>カツヨウ</t>
    </rPh>
    <phoneticPr fontId="1"/>
  </si>
  <si>
    <t>外部リソースの活用を含め、DXを推進するために必要となるケイパビリティを構築し、そのケイパビリティの更なる向上に向けて取り組んでいる。部門横断的にケイパビリティを活用し、事業化等の企業価値の向上を実現している。</t>
    <rPh sb="16" eb="18">
      <t>スイシン</t>
    </rPh>
    <rPh sb="23" eb="25">
      <t>ヒツヨウ</t>
    </rPh>
    <rPh sb="36" eb="38">
      <t>コウチク</t>
    </rPh>
    <rPh sb="50" eb="51">
      <t>サラ</t>
    </rPh>
    <rPh sb="53" eb="55">
      <t>コウジョウ</t>
    </rPh>
    <rPh sb="56" eb="57">
      <t>ム</t>
    </rPh>
    <rPh sb="59" eb="60">
      <t>ト</t>
    </rPh>
    <rPh sb="61" eb="62">
      <t>ク</t>
    </rPh>
    <rPh sb="67" eb="69">
      <t>ブモン</t>
    </rPh>
    <rPh sb="69" eb="71">
      <t>オウダン</t>
    </rPh>
    <rPh sb="71" eb="72">
      <t>テキ</t>
    </rPh>
    <rPh sb="81" eb="83">
      <t>カツヨウ</t>
    </rPh>
    <rPh sb="85" eb="88">
      <t>ジギョウカ</t>
    </rPh>
    <rPh sb="88" eb="89">
      <t>トウ</t>
    </rPh>
    <rPh sb="90" eb="92">
      <t>キギョウ</t>
    </rPh>
    <rPh sb="92" eb="94">
      <t>カチ</t>
    </rPh>
    <rPh sb="95" eb="97">
      <t>コウジョウ</t>
    </rPh>
    <rPh sb="98" eb="100">
      <t>ジツゲン</t>
    </rPh>
    <phoneticPr fontId="1"/>
  </si>
  <si>
    <t>DXを推進するために各人（経営者がら現場まで）が主体的に動き、データやデジタル技術の活用などに取り組むことのできるような役割と権限を規定しており、規定に基づく運営をしているか。</t>
    <phoneticPr fontId="1"/>
  </si>
  <si>
    <t>DXを推進するために各人が主体的に動き、データやデジタル技術の活用などに取り組むことができるような役割と権限を規定していない。</t>
    <rPh sb="3" eb="5">
      <t>スイシン</t>
    </rPh>
    <rPh sb="10" eb="12">
      <t>カクジン</t>
    </rPh>
    <rPh sb="13" eb="16">
      <t>シュタイテキ</t>
    </rPh>
    <rPh sb="17" eb="18">
      <t>ウゴ</t>
    </rPh>
    <rPh sb="28" eb="30">
      <t>ギジュツ</t>
    </rPh>
    <rPh sb="31" eb="33">
      <t>カツヨウ</t>
    </rPh>
    <rPh sb="36" eb="37">
      <t>ト</t>
    </rPh>
    <rPh sb="38" eb="39">
      <t>ク</t>
    </rPh>
    <rPh sb="49" eb="51">
      <t>ヤクワリ</t>
    </rPh>
    <rPh sb="52" eb="54">
      <t>ケンゲン</t>
    </rPh>
    <rPh sb="55" eb="57">
      <t>キテイ</t>
    </rPh>
    <phoneticPr fontId="1"/>
  </si>
  <si>
    <t>DXを推進するために各人が主体的に動き、データやデジタル技術の活用などに取り組むことのできるような役割と権限を規定しているが、規定に基づく運営はしていない。</t>
    <rPh sb="63" eb="65">
      <t>キテイ</t>
    </rPh>
    <rPh sb="66" eb="67">
      <t>モト</t>
    </rPh>
    <rPh sb="69" eb="71">
      <t>ウンエイ</t>
    </rPh>
    <phoneticPr fontId="1"/>
  </si>
  <si>
    <t>DXを推進するために各人が主体的に動き、データやデジタル技術の活用などに取り組むことのできるような役割と権限を規定しており、一部の部門において規定に基づく運営をしている。</t>
    <rPh sb="62" eb="64">
      <t>イチブ</t>
    </rPh>
    <rPh sb="65" eb="67">
      <t>ブモン</t>
    </rPh>
    <rPh sb="71" eb="73">
      <t>キテイ</t>
    </rPh>
    <rPh sb="74" eb="75">
      <t>モト</t>
    </rPh>
    <rPh sb="77" eb="79">
      <t>ウンエイ</t>
    </rPh>
    <phoneticPr fontId="1"/>
  </si>
  <si>
    <t>DXを推進するために各人が主体的に動き、データやデジタル技術の活用などに取り組むことのできるような役割と権限を規定しており、各部門において規定に基づく運営をしている。</t>
    <rPh sb="59" eb="62">
      <t>カクブモン</t>
    </rPh>
    <rPh sb="66" eb="68">
      <t>キテイ</t>
    </rPh>
    <rPh sb="69" eb="70">
      <t>モト</t>
    </rPh>
    <rPh sb="72" eb="74">
      <t>ウンエイ</t>
    </rPh>
    <phoneticPr fontId="1"/>
  </si>
  <si>
    <t>DXを推進するために各人が主体的に動き、データやデジタル技術の活用などに取り組むことのできるような役割と権限を規定をしており、各部門において規定に基づく運営をしている。規定について、不断の見直しを図りながら、部門横断的に統制・管理を行っている。</t>
    <rPh sb="3" eb="5">
      <t>スイシン</t>
    </rPh>
    <rPh sb="10" eb="12">
      <t>カクジン</t>
    </rPh>
    <rPh sb="13" eb="16">
      <t>シュタイテキ</t>
    </rPh>
    <rPh sb="17" eb="18">
      <t>ウゴ</t>
    </rPh>
    <rPh sb="28" eb="30">
      <t>ギジュツ</t>
    </rPh>
    <rPh sb="31" eb="33">
      <t>カツヨウ</t>
    </rPh>
    <rPh sb="36" eb="37">
      <t>ト</t>
    </rPh>
    <rPh sb="38" eb="39">
      <t>ク</t>
    </rPh>
    <rPh sb="49" eb="51">
      <t>ヤクワリ</t>
    </rPh>
    <rPh sb="52" eb="54">
      <t>ケンゲン</t>
    </rPh>
    <rPh sb="55" eb="57">
      <t>キテイ</t>
    </rPh>
    <rPh sb="70" eb="72">
      <t>キテイ</t>
    </rPh>
    <rPh sb="73" eb="74">
      <t>モト</t>
    </rPh>
    <rPh sb="76" eb="78">
      <t>ウンエイ</t>
    </rPh>
    <rPh sb="84" eb="86">
      <t>キテイ</t>
    </rPh>
    <rPh sb="91" eb="93">
      <t>フダン</t>
    </rPh>
    <rPh sb="94" eb="96">
      <t>ミナオ</t>
    </rPh>
    <rPh sb="98" eb="99">
      <t>ハカ</t>
    </rPh>
    <rPh sb="104" eb="106">
      <t>ブモン</t>
    </rPh>
    <rPh sb="106" eb="108">
      <t>オウダン</t>
    </rPh>
    <rPh sb="108" eb="109">
      <t>テキ</t>
    </rPh>
    <rPh sb="110" eb="112">
      <t>トウセイ</t>
    </rPh>
    <rPh sb="113" eb="115">
      <t>カンリ</t>
    </rPh>
    <rPh sb="116" eb="117">
      <t>オコナ</t>
    </rPh>
    <phoneticPr fontId="1"/>
  </si>
  <si>
    <t>DX推進のための投資等の意思決定において、DXに投じる資金をコストではなく経営にとって必要な投資として位置づけ、リターンの大きさや確度を求めすぎずに、挑戦を促す投資を行っているか。</t>
    <phoneticPr fontId="1"/>
  </si>
  <si>
    <t>DXを推進するための投資等の意思決定において、DXに投じる資金をコストではなく経営にとって必要な投資として位置づけておらず、挑戦を促す投資を行っていない。</t>
    <rPh sb="3" eb="5">
      <t>スイシン</t>
    </rPh>
    <rPh sb="10" eb="12">
      <t>トウシ</t>
    </rPh>
    <rPh sb="12" eb="13">
      <t>トウ</t>
    </rPh>
    <rPh sb="14" eb="16">
      <t>イシ</t>
    </rPh>
    <rPh sb="16" eb="18">
      <t>ケッテイ</t>
    </rPh>
    <rPh sb="26" eb="27">
      <t>トウ</t>
    </rPh>
    <rPh sb="29" eb="31">
      <t>シキン</t>
    </rPh>
    <rPh sb="62" eb="64">
      <t>チョウセン</t>
    </rPh>
    <rPh sb="65" eb="66">
      <t>ウナガ</t>
    </rPh>
    <rPh sb="67" eb="69">
      <t>トウシ</t>
    </rPh>
    <rPh sb="70" eb="71">
      <t>オコナ</t>
    </rPh>
    <phoneticPr fontId="1"/>
  </si>
  <si>
    <t>DXを推進するための投資等の意思決定において、DXに投じる資金をコストではなく経営にとって必要な投資として位置づけておらず、一部の部門において散発的に、リターンの大きさや確度を求めすぎずに、挑戦を促す投資を行っている。</t>
    <phoneticPr fontId="1"/>
  </si>
  <si>
    <t>DXを推進するための投資等の意思決定において、DXに投じる資金をコストではなく経営にとって必要な投資として位置づけており、一部の部門において、リターンの大きさや確度を求めすぎずに、挑戦を促す投資を行っている。</t>
    <phoneticPr fontId="1"/>
  </si>
  <si>
    <t>DXを推進するための投資等の意思決定において、DXに投じる資金をコストではなく経営にとって必要な投資として位置づけており、各部門において、リターンの大きさや確度を求めすぎずに、挑戦を促す投資を行っている。</t>
    <phoneticPr fontId="1"/>
  </si>
  <si>
    <t>DXを推進するための投資等の意思決定において、DXに投じる資金をコストではなく経営にとって必要な投資として位置づけており、部門横断的に、リターンの大きさや確度を求めすぎずに、挑戦を促す投資を行うとともに、不断の見直しを図りながら、経営としての投資管理を行っている。</t>
    <phoneticPr fontId="1"/>
  </si>
  <si>
    <t>DXを推進するための予算をITシステムの保守などの既存のIT予算と別で管理しており、DX推進のための予算として一定の金額又は一定の比率を確保しているか。</t>
    <rPh sb="60" eb="61">
      <t>マタ</t>
    </rPh>
    <phoneticPr fontId="1"/>
  </si>
  <si>
    <t>DXを推進するための予算をITシステムの保守などの既存のIT予算と別で管理しておらず、DXを推進するための予算を確保していない。</t>
    <phoneticPr fontId="1"/>
  </si>
  <si>
    <t>DXを推進するための予算をITシステムの保守などの既存のIT予算と別で管理しておらず、IT部門などの一部の部門において、DXを推進するための予算があるが、十分な予算を確保していない。</t>
  </si>
  <si>
    <t>DXを推進するための予算をITシステムの保守などの既存のIT予算と別で管理しており、IT部門などの一部の部門において、DXを推進するための予算があるが、十分な予算を確保していない。</t>
    <phoneticPr fontId="1"/>
  </si>
  <si>
    <t>DXを推進するための予算をITシステムの保守などの既存のIT予算と別で管理しており、DXを推進するための予算として、各部門のDX関係の予算を集計する形で確保している。</t>
    <phoneticPr fontId="1"/>
  </si>
  <si>
    <t>DXを推進するための予算をITシステムの保守などの既存のIT予算と別で管理しており、DXを推進するための各部門における予算及び部門横断的な予算として、一定の金額又は一定の比率を確保している。予算の確保・配分について不断の見直しを図っている。</t>
  </si>
  <si>
    <t>継続的かつ積極的に挑戦していこうとするマインドセットの醸成のための制度、仕組みが構築されているか。</t>
    <phoneticPr fontId="1"/>
  </si>
  <si>
    <t>継続的かつ積極的に挑戦していこうとするマインドセットの醸成のための制度、仕組みを構築していない。</t>
    <phoneticPr fontId="1"/>
  </si>
  <si>
    <t>継続的かつ積極的に挑戦していこうとするマインドセットの醸成のための制度、仕組みを構築しておらず、一部の部門においてマインドセットの醸成のための制度・仕組みを構築している、あるいはマインドセットの醸成のための取組を行っている。</t>
    <phoneticPr fontId="1"/>
  </si>
  <si>
    <r>
      <t>継続的かつ積極的に挑戦していこうとするマインドセットの醸成のための制度、仕組みが</t>
    </r>
    <r>
      <rPr>
        <sz val="11"/>
        <color theme="1"/>
        <rFont val="Meiryo UI"/>
        <family val="3"/>
        <charset val="128"/>
      </rPr>
      <t>あり</t>
    </r>
    <r>
      <rPr>
        <sz val="11"/>
        <rFont val="Meiryo UI"/>
        <family val="3"/>
        <charset val="128"/>
      </rPr>
      <t>、一部の部門においてその制度、仕組みに基づき取り組んでいる。</t>
    </r>
    <phoneticPr fontId="1"/>
  </si>
  <si>
    <t>継続的かつ積極的に挑戦していこうとするマインドセットの醸成のための制度、仕組みがあり、各部門においてその制度、仕組みに基づき取り組んでいる。</t>
    <phoneticPr fontId="1"/>
  </si>
  <si>
    <t>継続的かつ積極的に挑戦していこうとするマインドセットの醸成のための制度、仕組みがあり、部門横断的にその制度、仕組みに基づき取り組むことで、組織の風土・文化として定着させるとともに、不断の見直しを図っている。</t>
    <phoneticPr fontId="1"/>
  </si>
  <si>
    <t>DXの推進をミッションとする責任者が、組織上位置付けられ、ミッション・役割を含め明確に定義され任命されているか。</t>
    <phoneticPr fontId="1"/>
  </si>
  <si>
    <t>DXの推進をミッションとする責任者は置かれていない。</t>
    <phoneticPr fontId="1"/>
  </si>
  <si>
    <t>DXの推進をミッションとする責任者が置かれているが、ミッションや役割は明確にされていない。</t>
    <phoneticPr fontId="1"/>
  </si>
  <si>
    <t>DXの推進をミッションとする責任者が置かれており、ミッションや役割が明確にされているが、責任者が各部門と連携してDXを推進するためのガバナンスルートは確立していない。</t>
    <phoneticPr fontId="1"/>
  </si>
  <si>
    <t>DXの推進をミッションとする責任者が置かれており、ミッションや役割が明確にされている。責任者が各部門と連携してDXを推進するためのガバナンスルートが確立している。</t>
    <phoneticPr fontId="1"/>
  </si>
  <si>
    <t>DXの推進をミッションとする責任者が、ミッションや役割を明確に定義された上で経営者の一角として組織上位置づけており、かつ各部門にもDXの推進をミッションとする責任者が置かれている。部門横断的にDXを推進するためのガバナンスルートが確立しており、機能している。</t>
    <phoneticPr fontId="1"/>
  </si>
  <si>
    <t>DX推進をミッションとする責任者が、経営会議等の一員として参加するなど、経営の意思決定に対して権限を持っているか。</t>
    <phoneticPr fontId="1"/>
  </si>
  <si>
    <t>DXの推進をミッションとする責任者を置いていない。</t>
    <phoneticPr fontId="1"/>
  </si>
  <si>
    <t>DXの推進をミッションとする責任者を置いているが、経営会議等には参加しておらず、経営の意思決定に対する権限は持っていない。</t>
    <phoneticPr fontId="1"/>
  </si>
  <si>
    <t>DXの推進をミッションとする責任者が、経営会議等にオブザーバーとして参加するなど、経営の意思決定に対して限定的な権限を持っている。</t>
    <phoneticPr fontId="1"/>
  </si>
  <si>
    <t>DXの推進をミッションとする責任者が、経営会議等の一員として参加するなど、経営の意思決定に対する権限を持っている。</t>
    <phoneticPr fontId="1"/>
  </si>
  <si>
    <t>DXの推進をミッションとする責任者が、経営会議等の一員として参加するなど、経営の意思決定に対する権限を持っており、DX推進を経営戦略として取り組む体制や方針が構築され、機能している。</t>
    <phoneticPr fontId="1"/>
  </si>
  <si>
    <t>経営者が、取締役会や経営会議等の場において、最新のデジタル技術や新たな活用事例に関する情報交換を定期的に実施しており、自社のDX戦略に活かしているか。</t>
    <phoneticPr fontId="1"/>
  </si>
  <si>
    <t>経営者が、最新のデジタル技術や新たな活用事例に関する情報交換を実施していない。</t>
    <phoneticPr fontId="1"/>
  </si>
  <si>
    <t>経営者が、取締役会や経営会議等の場において、最新のデジタル技術や新たな活用事例に関する情報交換を不定期に実施している。</t>
    <phoneticPr fontId="1"/>
  </si>
  <si>
    <t>経営者が、取締役会や経営会議等の場において、最新のデジタル技術や新たな活用事例に関する情報交換を定期的に実施している。</t>
    <rPh sb="0" eb="3">
      <t>ケイエイシャ</t>
    </rPh>
    <rPh sb="5" eb="8">
      <t>トリシマリヤク</t>
    </rPh>
    <rPh sb="8" eb="9">
      <t>カイ</t>
    </rPh>
    <rPh sb="10" eb="12">
      <t>ケイエイ</t>
    </rPh>
    <rPh sb="12" eb="15">
      <t>カイギナド</t>
    </rPh>
    <rPh sb="16" eb="17">
      <t>バ</t>
    </rPh>
    <rPh sb="22" eb="24">
      <t>サイシン</t>
    </rPh>
    <rPh sb="29" eb="31">
      <t>ギジュツ</t>
    </rPh>
    <rPh sb="32" eb="33">
      <t>アラ</t>
    </rPh>
    <rPh sb="35" eb="37">
      <t>カツヨウ</t>
    </rPh>
    <rPh sb="37" eb="39">
      <t>ジレイ</t>
    </rPh>
    <rPh sb="40" eb="41">
      <t>カン</t>
    </rPh>
    <rPh sb="43" eb="45">
      <t>ジョウホウ</t>
    </rPh>
    <rPh sb="45" eb="47">
      <t>コウカン</t>
    </rPh>
    <rPh sb="48" eb="51">
      <t>テイキテキ</t>
    </rPh>
    <rPh sb="52" eb="54">
      <t>ジッシ</t>
    </rPh>
    <phoneticPr fontId="1"/>
  </si>
  <si>
    <t>経営者が、取締役会や経営会議等の場において、最新のデジタル技術や新たな活用事例に関する情報交換を定期的に実施しており、自社のDX戦略に活かしている。</t>
    <phoneticPr fontId="1"/>
  </si>
  <si>
    <t>経営者が、最新のデジタル技術や新たな活用事例に関する情報収集に率先して取り組み、取締役会や経営会議等の場において、それらに関する情報交換を定期的に実施しており、不断の見直しを図りながら自社のDX戦略や企業価値の向上に活かしている。</t>
    <phoneticPr fontId="1"/>
  </si>
  <si>
    <t>3-2.</t>
    <phoneticPr fontId="1"/>
  </si>
  <si>
    <t>デジタル人材の育成・確保</t>
    <phoneticPr fontId="1"/>
  </si>
  <si>
    <t>参考：デジタルガバナンス・コード3.0より
（１）基本的事項
①柱となる考え方
・企業は、DX戦略の推進に必要なデジタル人材の育成・確保の方策を定める。
②認定基準
・DX戦略において、DX戦略の推進に必要な人材の育成・確保に関する事項を示していること。</t>
    <rPh sb="25" eb="28">
      <t>キホンテキ</t>
    </rPh>
    <rPh sb="28" eb="30">
      <t>ジコウ</t>
    </rPh>
    <phoneticPr fontId="5"/>
  </si>
  <si>
    <t>④</t>
    <phoneticPr fontId="1"/>
  </si>
  <si>
    <t>DX戦略において、DX戦略の推進に必要な人材の育成・確保に関する事項を示しているか。</t>
    <phoneticPr fontId="1"/>
  </si>
  <si>
    <t>DX戦略に必要な全ての人材に求めるスキルについて、デジタルスキル標準等を参照した上で明確化し、社員のスキル可視化の取組を行っているか。スキルに応じた人材配置の仕組みや、適性評価・処遇について検討しているか。</t>
    <phoneticPr fontId="1"/>
  </si>
  <si>
    <t>DX戦略に必要な全ての人材に求めるスキルについて、デジタルスキル標準等を参照しておらず、明確化していない。</t>
    <phoneticPr fontId="1"/>
  </si>
  <si>
    <t>DX戦略に必要な全ての人材に求めるスキルについて、デジタルスキル標準等を参照した上で明確化しているが、社員のスキル可視化の取組は行っていない。</t>
    <phoneticPr fontId="1"/>
  </si>
  <si>
    <t>DX戦略に必要な全ての人材に求めるスキルについて、デジタルスキル標準等を参照した上で明確化しており、一部の職種において、社員のスキル可視化の取組を行っている。また、スキルに応じた人材配置の仕組みを検討している。</t>
    <phoneticPr fontId="1"/>
  </si>
  <si>
    <t>DX戦略に必要な全ての人材に求めるスキルについて、デジタルスキル標準等を参照した上で明確化し、DX戦略の推進に関わる各職種において、社員のスキル可視化の取組を行っており、スキルに応じた人材配置の仕組みがある。また、スキルに応じた適正評価・処遇について検討している。</t>
    <phoneticPr fontId="1"/>
  </si>
  <si>
    <t>DX戦略に必要な全ての人材に求めるスキルについて、デジタルスキル標準等を参照した上で明確化し、DX戦略の推進に関わる各職種において、社員のスキル可視化の取組を行っており、スキルに応じた適性評価・処遇や人材配置、キャリア形成支援などの人事制度に反映され、運用している。</t>
    <rPh sb="79" eb="80">
      <t>オコナ</t>
    </rPh>
    <phoneticPr fontId="1"/>
  </si>
  <si>
    <t>経営者を含めた全社員のデジタル・リテラシー向上のため、デジタル技術を抵抗なく活用し、自らの業務を変革していくことを支援する、リスキリングやリカレント教育などの制度があるか。</t>
    <phoneticPr fontId="1"/>
  </si>
  <si>
    <t>経営者を含めた全社員のデジタル・リテラシー向上のためのリスキリングやリカレント教育などの制度はない。</t>
    <phoneticPr fontId="1"/>
  </si>
  <si>
    <t>経営者を含めた全社員のデジタル・リテラシー向上のためのリスキリングやリカレント教育などの制度はなく、一部の社員が散発的にデジタル・リテラシー向上の取組を行っている。</t>
    <phoneticPr fontId="1"/>
  </si>
  <si>
    <t>経営者を含めた全社員のデジタル・リテラシー向上のためのリスキリングやリカレント教育などの制度があり、一部の社員がその制度を活用している。</t>
    <phoneticPr fontId="1"/>
  </si>
  <si>
    <t>経営者を含めた全社員のデジタル・リテラシー向上のためのリスキリングやリカレント教育などの制度があり、社員全体の一定割合がその制度を活用している。</t>
    <phoneticPr fontId="1"/>
  </si>
  <si>
    <t>経営者を含めた全社員のデジタル・リテラシー向上のためのリスキリングやリカレント教育などの制度があり、不断の見直しを図っている。全社員がその制度を活用し、デジタル・リテラシーの向上を実現している。</t>
    <phoneticPr fontId="1"/>
  </si>
  <si>
    <t>DXを推進する人材に求めるスキル及び必要となる人材の量が明確になっており、人材確保のための取組（内部人材の計画的な育成、事業部門・IT担当部門間の人事異動、中途採用、外部アドバイザー・パートナーの活用、外部からの出向等）を実施しているか。</t>
  </si>
  <si>
    <t>人材戦略において、DXを推進する人材に求めるスキル及び必要となる人材の量が明確になっておらず、人材確保のための取組も実施していない。</t>
    <phoneticPr fontId="1"/>
  </si>
  <si>
    <t>人材戦略において、DXを推進する人材に求めるスキル及び必要となる人材の量が明確になっておらず、一部の部門において散発的に、内部人材の育成などの、人材確保のための限定的な取組を実施している。</t>
    <phoneticPr fontId="1"/>
  </si>
  <si>
    <t>人材戦略において、DXを推進する人材に求めるスキル及び必要となる人材の量が明確になっており、一部の部門において、内部人材の育成などの、人材確保のための限定的な取組を実施している。</t>
    <phoneticPr fontId="1"/>
  </si>
  <si>
    <t>人材戦略において、DXを推進する人材に求めるスキル及び必要となる人材の質と量が明確になっており、各部門において人材確保のための取組を実施している。</t>
    <phoneticPr fontId="1"/>
  </si>
  <si>
    <t>人材戦略において、DXを推進する人材に求めるスキル及び必要となる人材の質と量が明確になっており、不断の見直しを図っている。部門横断的に人材確保のための取組を実施しており、スキル・量ともに必要となる人材を確保できている。</t>
    <phoneticPr fontId="1"/>
  </si>
  <si>
    <t>3-3.</t>
    <phoneticPr fontId="1"/>
  </si>
  <si>
    <t>ITシステム・サイバーセキュリティ</t>
    <phoneticPr fontId="1"/>
  </si>
  <si>
    <t>⑤</t>
    <phoneticPr fontId="1"/>
  </si>
  <si>
    <t>DX戦略において、ITシステム環境の整備に向けた方策を示しているか。</t>
    <phoneticPr fontId="1"/>
  </si>
  <si>
    <t>⑥</t>
    <phoneticPr fontId="1"/>
  </si>
  <si>
    <t>DX戦略の実施の前提となるサイバーセキュリティ対策を推進しているか。</t>
    <rPh sb="5" eb="7">
      <t>ジッシ</t>
    </rPh>
    <rPh sb="8" eb="10">
      <t>ゼンテイ</t>
    </rPh>
    <rPh sb="23" eb="25">
      <t>タイサク</t>
    </rPh>
    <rPh sb="26" eb="28">
      <t>スイシン</t>
    </rPh>
    <phoneticPr fontId="1"/>
  </si>
  <si>
    <t>推進している。</t>
    <rPh sb="0" eb="2">
      <t>スイシン</t>
    </rPh>
    <phoneticPr fontId="1"/>
  </si>
  <si>
    <t>推進していない。</t>
    <rPh sb="0" eb="2">
      <t>スイシン</t>
    </rPh>
    <phoneticPr fontId="1"/>
  </si>
  <si>
    <t>全社のITシステムがDX推進の足かせとならないように、ビジネス環境や利用状況を踏まえ、ITシステムやデータ等の情報資産の現状を分析・評価し、課題を把握できているか。</t>
    <phoneticPr fontId="1"/>
  </si>
  <si>
    <t>ITシステムやデータ等の情報資産の現状を分析・評価しておらず、課題の把握ができていない。</t>
    <phoneticPr fontId="1"/>
  </si>
  <si>
    <t>ビジネス環境や利用状況を踏まえ、ITシステムやデータ等の情報資産の現状を分析・評価し、課題を一部のみ把握している。</t>
    <phoneticPr fontId="1"/>
  </si>
  <si>
    <t>ビジネス環境や利用状況を踏まえ、ITシステムやデータ等の情報資産の現状を分析・評価し、課題を一定程度把握している。</t>
    <phoneticPr fontId="1"/>
  </si>
  <si>
    <t>ビジネス環境や利用状況を踏まえ、ITシステムやデータ等の情報資産の現状を分析・評価し、課題を把握しており、ITシステムの全社最適に向けた仕組みがある。</t>
    <phoneticPr fontId="1"/>
  </si>
  <si>
    <t>ビジネス環境や利用状況を踏まえ、ITシステムやデータ等の情報資産の現状を分析・評価し、課題を把握しており、ITシステムの全社最適に向けた仕組みがある。また、各部門がオーナーシップを持って、ITシステムの全社最適の実現に取り組んでいる。</t>
    <phoneticPr fontId="1"/>
  </si>
  <si>
    <t>レガシーシステムなどの技術的負債が発生しないための全社戦略があり、関係先への説明が行われているか。その戦略に基づき、各部門において、体制（組織や役割分担）を整え、必要な対策を実施できているか。</t>
    <phoneticPr fontId="1"/>
  </si>
  <si>
    <t>レガシーシステムなどの技術的負債を理解しておらず、体制の整備や必要な対策の実施ができていない。</t>
    <phoneticPr fontId="1"/>
  </si>
  <si>
    <t>レガシーシステムなどの技術的負債が発生しないための全社戦略はなく、技術的負債の現状の把握に着手している。</t>
    <phoneticPr fontId="1"/>
  </si>
  <si>
    <t>レガシーシステムなどの技術的負債が発生しないための全社戦略があり、技術的負債の現状を把握し、体制を整えているが、技術的負債の解消の目途が立っていない。</t>
    <phoneticPr fontId="1"/>
  </si>
  <si>
    <t>レガシーシステムなどの技術的負債が発生しないための全社戦略があり、関係先への説明が行われている。その戦略に基づき、各部門において、体制を整え、必要な対策を実施し、技術的負債を解消済みである、又は解消の目処が立っている。</t>
    <rPh sb="100" eb="102">
      <t>メド</t>
    </rPh>
    <rPh sb="103" eb="104">
      <t>タ</t>
    </rPh>
    <phoneticPr fontId="1"/>
  </si>
  <si>
    <t>レガシーシステムなどの技術的負債が発生しないための全社戦略があり、関係先への説明が行われている。その戦略に基づき、部門横断的に、体制を整え、不断の見直しを図りながら、必要な対策を実施しており、再レガシー化を回避する仕組みが確立されている。</t>
    <phoneticPr fontId="1"/>
  </si>
  <si>
    <t>ビジネス環境の変化に迅速に対応できるよう、既存のITシステム及びデータが、新たに導入する最新デジタル技術とスムーズかつ短期間に連携できているか。</t>
  </si>
  <si>
    <t>ビジネス環境の変化に迅速に対応するための全社戦略に紐付くITシステム及びデータの利活用に関する計画がなく、既存のITシステム及びデータが、新たに導入する最新デジタル技術とスムーズかつ短期間に連携できていない。</t>
  </si>
  <si>
    <t>ビジネス環境の変化に迅速に対応するための全社戦略に紐付くITシステム及びデータの利活用に関する計画はないが、一部の部門において散発的に、既存のITシステム及びデータが、新たに導入する最新デジタル技術とスムーズかつ短期間に連携できている。</t>
    <phoneticPr fontId="1"/>
  </si>
  <si>
    <t>ビジネス環境の変化に迅速に対応するための全社戦略に紐付くITシステム及びデータの利活用に関する計画があり、一部の部門において、既存のITシステム及びデータが、新たに導入する最新デジタル技術とスムーズかつ短期間に連携できている。</t>
  </si>
  <si>
    <t>ビジネス環境の変化に迅速に対応するための全社戦略に紐付くITシステム及びデータの利活用に関する計画があり、各部門において、既存のITシステム及びデータが、新たに導入する最新デジタル技術とスムーズかつ短期間に連携できている。</t>
  </si>
  <si>
    <t>ビジネス環境の変化に迅速に対応するための全社戦略に紐付くITシステム及びデータの利活用に関する計画があり、不断の見直しを図っている。部門横断的に、既存のITシステム及びデータが、新たに導入する最新デジタル技術とスムーズかつ短期間に連携できている。</t>
  </si>
  <si>
    <t>経営者がサイバーセキュリティリスクを経営リスクの一つとして認識し、CISO等の責任者を任命するなど管理体制を構築するとともに、サイバーセキュリティ対策のためのリソース（予算、人材）を確保しているか。体制構築に向けて、情報処理安全確保支援士（登録セキスぺ）の取得や外部人材の活用、社員への教育等を進めているか。</t>
    <phoneticPr fontId="1"/>
  </si>
  <si>
    <t>経営者がサイバーセキュリティリスクを経営リスクの一つとして認識しておらず、サイバーセキュリティに関する全社戦略がない。サイバーセキュリティに関する責任者を任命するなどの管理体制の構築や、サイバーセキュリティ対策のためのリソースを確保していない。</t>
    <phoneticPr fontId="1"/>
  </si>
  <si>
    <t>経営者がサイバーセキュリティリスクを経営リスクの一つとして認識しておらず、サイバーセキュリティに関する全社戦略がない。一部の部門において散発的に、サイバーセキュリティに関する責任者を任命するなどの管理体制の構築や、サイバーセキュリティ対策のためのリソースを確保している。</t>
    <phoneticPr fontId="1"/>
  </si>
  <si>
    <t>経営者がサイバーセキュリティリスクを経営リスクの一つとして認識しており、サイバーセキュリティに関する全社戦略がある。CISO等の責任者を任命するなど、管理体制を一部構築しているが、サイバーセキュリティ対策のためのリソースが不足している、または配分が合理的ではない。</t>
    <phoneticPr fontId="1"/>
  </si>
  <si>
    <t>経営者がサイバーセキュリティリスクを経営リスクの一つとして認識した上で主体的に関わっており、サイバーセキュリティに関する全社戦略がある。CISO等の責任者を任命するなど、各部門において管理体制を構築するとともに、サイバーセキュリティ対策のためのリソースを確保し、適切に配分している。体制構築に向けて、情報処理安全確保支援士の取得や外部人材の活用、社員への教育等を進めている。</t>
    <phoneticPr fontId="1"/>
  </si>
  <si>
    <t>経営者がサイバーセキュリティリスクを経営リスクの一つとして認識した上で主体的に関わっており、サイバーセキュリティに関する全社戦略がある。CISO等の責任者を任命するなど、各部門やグループ全体、子会社等も含め、横断的に、不断の見直しを図りながら管理体制を構築するとともに、サイバーセキュリティ対策のためのリソースを確保し、適切に配分している。体制構築に向けて、情報処理安全確保支援士の取得や外部人材の活用、社員への教育等を進めている。</t>
    <phoneticPr fontId="1"/>
  </si>
  <si>
    <t>サイバーセキュリティリスクとして守るべき情報を特定し、リスクに対応するための計画（システム的・人的）を策定するとともに、防御のための仕組み・体制を構築しているか。</t>
    <phoneticPr fontId="1"/>
  </si>
  <si>
    <t>サイバーセキュリティリスクとして守るべき情報を特定しておらず、リスクに対応するための計画の策定や、防御のための仕組み・体制を構築していない。</t>
    <rPh sb="58" eb="60">
      <t>コウチク</t>
    </rPh>
    <phoneticPr fontId="1"/>
  </si>
  <si>
    <t>サイバーセキュリティリスクとして守るべき情報を特定しておらず、リスクに対応するための計画の策定や、防御のための仕組み・体制を構築していない。一部の部門において散発的に、サイバーセキュリティリスクとして守るべき情報の特定や、防御のための仕組み・体制の構築をしている。</t>
    <phoneticPr fontId="1"/>
  </si>
  <si>
    <t>サイバーセキュリティリスクとして守るべき情報を特定し、リスクに対応するための計画を策定するとともに、防御のための仕組み・体制を構築しており、一部の部門においてサイバーセキュリティリスクに応じた適切な対策を実施している。</t>
    <phoneticPr fontId="1"/>
  </si>
  <si>
    <t>サイバーセキュリティリスクとして守るべき情報を特定し、リスクに対応するための計画を策定するとともに、防御のための仕組み・体制を構築しており、各部門においてサイバーセキュリティリスクに応じた適切な対策を実施している。自社のサイバーセキュリティリスクを評価するために、各部門においてシステム監査やセキュリティ監査など第三者監査を実施している。</t>
    <phoneticPr fontId="1"/>
  </si>
  <si>
    <t>サイバーセキュリティリスクとして守るべき情報を特定し、リスクに対応するための計画を策定するとともに、防御のための仕組み・体制を構築しており、部門横断的に、サイバーセキュリティリスクに応じた適切な対策を実施している。自社のサイバーセキュリティリスクを評価するために、各部門においてシステム監査やセキュリティ監査など第三者監査も活用し、計画や仕組み・体制について不断の見直しを図っている。</t>
    <phoneticPr fontId="1"/>
  </si>
  <si>
    <t>サイバー攻撃による被害を受けた場合の事業継続計画（BCP）を策定するとともに、経営陣も含めて緊急対応に関する演習・訓練を実施しているか。</t>
    <phoneticPr fontId="1"/>
  </si>
  <si>
    <t>サイバー攻撃による被害を受けた場合の事業継続計画を策定しておらず、演習・訓練も実施していない。</t>
    <phoneticPr fontId="1"/>
  </si>
  <si>
    <t>サイバー攻撃による被害を受けた場合の事業継続計画を策定しておらず、不定期に、一部の部門や担当者において、教育や研修の観点から演習・訓練を実施している。</t>
    <phoneticPr fontId="1"/>
  </si>
  <si>
    <t>サイバー攻撃による被害を受けた場合の事業継続計画を策定しており、定期的に、一部の部門や担当者において、教育や研修の観点から演習・訓練を実施している。</t>
    <phoneticPr fontId="1"/>
  </si>
  <si>
    <t>サイバー攻撃による被害を受けた場合の事業継続計画を策定するとともに、定期的かつ全社的に緊急対応に関する演習・訓練を実施している。</t>
    <phoneticPr fontId="1"/>
  </si>
  <si>
    <t>サイバー攻撃による被害を受けた場合の事業継続計画を策定するとともに、不断の見直しを図りながら、定期的かつ経営陣も含めて全社的に、緊急対応に関する演習・訓練を実施している。</t>
    <phoneticPr fontId="1"/>
  </si>
  <si>
    <t>サプライチェーンの保護に向けて、取引先や調達するITサービス等の提供事業者のサイバーセキュリティ対策の強化を促しているか。</t>
    <phoneticPr fontId="1"/>
  </si>
  <si>
    <t>サプライチェーンの保護に向けたサイバーセキュリティ対策に関する全社戦略はなく、取引先や調達するITサービス等の提供事業者のサイバーセキュリティ対策の強化を促していない。</t>
  </si>
  <si>
    <t>サプライチェーンの保護に向けたサイバーセキュリティ対策に関する全社戦略はなく、取引先や調達するITサービス等の提供事業者のサイバーセキュリティ対策の強化を促していないが、自社としてのサイバーセキュリティ対策は実施している。</t>
    <phoneticPr fontId="1"/>
  </si>
  <si>
    <t>サプライチェーンの保護に向けたサイバーセキュリティ対策に関する全社戦略があり、取引先や調達するITサービス等の提供事業者のサイバーセキュリティ対策の強化の啓発に取り組んでいる。</t>
    <phoneticPr fontId="1"/>
  </si>
  <si>
    <t>サプライチェーンの保護に向けたサイバーセキュリティ対策に関する全社戦略があり、取引先や調達するITサービス等の提供事業者と積極的に連携して、サイバーセキュリティ対策の強化に取り組んでいる。</t>
    <phoneticPr fontId="1"/>
  </si>
  <si>
    <t>サプライチェーンの保護に向けたサイバーセキュリティ対策に関する全社戦略があり、サプライチェーン全体におけるリーダーシップを発揮した上で、不断の見直しを図りながら、取引先や調達するITサービス等の提供事業者と積極的に連携し、サイバーセキュリティ対策の強化に取り組んでいる。</t>
    <phoneticPr fontId="1"/>
  </si>
  <si>
    <t>4.</t>
    <phoneticPr fontId="1"/>
  </si>
  <si>
    <t>成果指標の設定・DX戦略の見直し</t>
    <phoneticPr fontId="1"/>
  </si>
  <si>
    <t>⑦</t>
    <phoneticPr fontId="1"/>
  </si>
  <si>
    <t>DX戦略の達成度を測る指標について公表しているか。</t>
    <phoneticPr fontId="1"/>
  </si>
  <si>
    <t>公表している。</t>
    <rPh sb="0" eb="2">
      <t>コウヒョウ</t>
    </rPh>
    <phoneticPr fontId="1"/>
  </si>
  <si>
    <t>公表していない。</t>
    <rPh sb="0" eb="2">
      <t>コウヒョウ</t>
    </rPh>
    <phoneticPr fontId="1"/>
  </si>
  <si>
    <t>⑧</t>
    <phoneticPr fontId="1"/>
  </si>
  <si>
    <t xml:space="preserve"> 経営者のリーダーシップの下で、デジタル技術に係る動向や自社のITシステムの現状を踏まえた課題の把握を行っているか。</t>
    <phoneticPr fontId="1"/>
  </si>
  <si>
    <t>行っている。</t>
    <rPh sb="0" eb="1">
      <t>オコナ</t>
    </rPh>
    <phoneticPr fontId="1"/>
  </si>
  <si>
    <t>行っていない。</t>
    <rPh sb="0" eb="1">
      <t>オコナ</t>
    </rPh>
    <phoneticPr fontId="1"/>
  </si>
  <si>
    <t>DX戦略・施策の達成度について、実施している全ての取組に定量・定性問わず、KPI及びKGIを設定し、評価されているか。</t>
    <phoneticPr fontId="1"/>
  </si>
  <si>
    <t>DX戦略・施策の達成度について、KPI及びKGIを設定しておらず、進捗や成果の把握もしていない。</t>
    <rPh sb="39" eb="41">
      <t>ハアク</t>
    </rPh>
    <phoneticPr fontId="1"/>
  </si>
  <si>
    <t>DX戦略・施策の達成度について、KPI及びKGIを設定しているが、KPIとKGIを連携させていない。一部のDX戦略・施策についてのみ、進捗や成果の把握、評価をしている。</t>
    <phoneticPr fontId="1"/>
  </si>
  <si>
    <t>DX戦略・施策の達成度について、KPI及びKGIを設定しており、KPIとKGIを連携をさせている。ほとんどのDX戦略・施策について、進捗や成果の把握、評価をしている。</t>
    <phoneticPr fontId="1"/>
  </si>
  <si>
    <r>
      <t>DX戦略・施策の達成度について、KPI及びKGIを設定しており、KPIとKGIを連携させている。全てのDX戦略・施策について</t>
    </r>
    <r>
      <rPr>
        <sz val="11"/>
        <color rgb="FFFF0000"/>
        <rFont val="Meiryo UI"/>
        <family val="3"/>
        <charset val="128"/>
      </rPr>
      <t>、</t>
    </r>
    <r>
      <rPr>
        <sz val="11"/>
        <rFont val="Meiryo UI"/>
        <family val="3"/>
        <charset val="128"/>
      </rPr>
      <t>進捗や成果の把握、評価をしている。</t>
    </r>
    <phoneticPr fontId="1"/>
  </si>
  <si>
    <t>DX戦略・施策の達成度について、KPI及びKGIを設定しており、KPIとKGIを連携させている。不断の見直しを図りながら、部門横断的に、全てのDX戦略・施策について、進捗や成果の把握、評価をしている。</t>
    <phoneticPr fontId="1"/>
  </si>
  <si>
    <t>取締役会設置会社の場合は、取締役会が経営陣によるDX施策の執行に対して定期的にモニタリングを行うとともに、取締役会の意見を踏まえて経営陣がDX戦略の見直しを行っているか。</t>
    <phoneticPr fontId="1"/>
  </si>
  <si>
    <t>DX施策の執行に関するモニタリングについての計画はなく、取締役会が経営陣によるDX施策の執行に対してモニタリングを行っていない。</t>
    <phoneticPr fontId="1"/>
  </si>
  <si>
    <t>DX施策の執行に関するモニタリングについての計画はなく、取締役会が経営陣によるDX施策の執行に対して不定期にモニタリングを行っている。</t>
    <phoneticPr fontId="1"/>
  </si>
  <si>
    <t>DX施策の執行に関するモニタリングについての計画があり、取締役会が経営陣によるDX施策の執行に対して定期的にモニタリングを行っている。</t>
    <rPh sb="28" eb="32">
      <t>トリシマリヤクカイ</t>
    </rPh>
    <rPh sb="33" eb="36">
      <t>ケイエイジン</t>
    </rPh>
    <rPh sb="41" eb="43">
      <t>セサク</t>
    </rPh>
    <rPh sb="44" eb="46">
      <t>シッコウ</t>
    </rPh>
    <rPh sb="47" eb="48">
      <t>タイ</t>
    </rPh>
    <rPh sb="50" eb="53">
      <t>テイキテキ</t>
    </rPh>
    <rPh sb="61" eb="62">
      <t>オコナ</t>
    </rPh>
    <phoneticPr fontId="1"/>
  </si>
  <si>
    <t>DX施策の執行に関するモニタリングについての計画があり、取締役会が経営陣によるDX施策の執行に対して定期的にモニタリングし、その内容について企業として継続的に対応している。取締役のモニタリング能力の向上に関する計画があり、全ての取締役に対してモニタリング能力の向上に資する機会を提供している。</t>
    <phoneticPr fontId="1"/>
  </si>
  <si>
    <t>DX施策の執行に関するモニタリングについての計画があり、取締役会が経営陣によるDX施策の執行に対して定期的なモニタリング及び活発な議論を行うとともに、その内容について対外的に公表している。モニタリング及び議論の内容について企業として継続的に対応を行うとともに、必要に応じて戦略の見直しを行っている。取締役のモニタリング能力の向上に関する計画があり、不断の見直しを図りながら、全ての取締役に対してモニタリング能力の向上に資する機会を提供している。</t>
    <phoneticPr fontId="1"/>
  </si>
  <si>
    <r>
      <rPr>
        <b/>
        <sz val="11"/>
        <color rgb="FF000000"/>
        <rFont val="Meiryo UI"/>
        <family val="3"/>
        <charset val="128"/>
      </rPr>
      <t>回答</t>
    </r>
    <r>
      <rPr>
        <b/>
        <sz val="11"/>
        <color rgb="FFFF0000"/>
        <rFont val="Meiryo UI"/>
        <family val="3"/>
        <charset val="128"/>
      </rPr>
      <t>（必須）</t>
    </r>
    <r>
      <rPr>
        <sz val="11"/>
        <color rgb="FFFF0000"/>
        <rFont val="Meiryo UI"/>
        <family val="3"/>
        <charset val="128"/>
      </rPr>
      <t>※取締役会設置会社ではない場合は回答不要</t>
    </r>
    <phoneticPr fontId="1"/>
  </si>
  <si>
    <t>5.</t>
    <phoneticPr fontId="1"/>
  </si>
  <si>
    <t>ステークホルダーとの対話</t>
    <phoneticPr fontId="1"/>
  </si>
  <si>
    <t xml:space="preserve">参考：デジタルガバナンス・コード3.0より
（１）基本的事項
①柱となる考え方
・企業は、経営ビジョンやビジネスモデル、DX戦略、DX戦略の推進に必要な各方策、成果指標に基づく成果について、「価値創造ストーリー」として投資家をはじめとした適切なステークホルダーに示す。
・経営者は、DX戦略の実施に当たり、ステークホルダーへの情報発信を含め、リーダーシップを発揮する。
②認定基準
・経営ビジョンやDX戦略について、経営者が自ら対外的にメッセージの発信を行っていること。  </t>
    <rPh sb="25" eb="28">
      <t>キホンテキ</t>
    </rPh>
    <rPh sb="28" eb="30">
      <t>ジコウ</t>
    </rPh>
    <rPh sb="41" eb="43">
      <t>キギョウ</t>
    </rPh>
    <phoneticPr fontId="5"/>
  </si>
  <si>
    <t>⑨</t>
    <phoneticPr fontId="1"/>
  </si>
  <si>
    <t>経営ビジョンやDX戦略について、対外的に発信しているか。</t>
    <phoneticPr fontId="1"/>
  </si>
  <si>
    <t>発信している。</t>
    <rPh sb="0" eb="2">
      <t>ハッシン</t>
    </rPh>
    <phoneticPr fontId="1"/>
  </si>
  <si>
    <t>発信していない。</t>
    <rPh sb="0" eb="2">
      <t>ハッシン</t>
    </rPh>
    <phoneticPr fontId="1"/>
  </si>
  <si>
    <t>⑩</t>
    <phoneticPr fontId="1"/>
  </si>
  <si>
    <t>⑨での経営ビジョンやDX戦略の対外的な発信について、経営者自らのメッセージで発信しているか。</t>
    <phoneticPr fontId="1"/>
  </si>
  <si>
    <t>ステークホルダーに対し、DX戦略、その実行上の課題、成果指標、具体的施策について発信し、対話を行っているか。</t>
    <phoneticPr fontId="1"/>
  </si>
  <si>
    <t>DX推進のための発信戦略がなく、ステークホルダーに対し、DX戦略、その実行上の課題、具体的施策について、発信を行っていない。</t>
    <phoneticPr fontId="1"/>
  </si>
  <si>
    <t>DX推進のための発信戦略がなく、ステークホルダーに対し、DX戦略、その実行上の課題、具体的施策について、不定期に発信している。</t>
    <phoneticPr fontId="1"/>
  </si>
  <si>
    <t>DX推進のための発信戦略があり、ステークホルダーに対し、DX戦略、その実行上の課題、成果指標、具体的施策について、計画的に発信しているが、頻度は低い。</t>
    <phoneticPr fontId="1"/>
  </si>
  <si>
    <t>DX推進のための発信戦略があり、ステークホルダーに対し、DX戦略、その実行上の課題、成果指標、具体的施策について、計画的かつ適時に発信している。</t>
    <phoneticPr fontId="1"/>
  </si>
  <si>
    <t>DX推進のための発信戦略があり、広範囲のステークホルダーに対し、DX戦略、その実行上の課題、成果指標、具体的施策について、計画的かつ適時に発信を行うとともに、積極的にステークホルダーとの対話の機会を設けている。</t>
    <phoneticPr fontId="1"/>
  </si>
  <si>
    <t>スキルマトリックス等により、経営陣や取締役のデジタルに関係したスキルの項目（デジタルに限らず経営全般に関するスキル項目を含む）を作成し、ステークホルダーに向けて公表・提示しているか。</t>
    <phoneticPr fontId="1"/>
  </si>
  <si>
    <t>経営陣や取締役のスキルの項目を作成していない。</t>
    <phoneticPr fontId="1"/>
  </si>
  <si>
    <t>経営陣や取締役のスキルの項目を作成しているが、デジタルに関係したスキルの項目は含まれていない、又は洗い出しをしていない。スキルの項目について、ステークホルダーに向けて公表・提示している。</t>
    <phoneticPr fontId="1"/>
  </si>
  <si>
    <t>経営陣や取締役のスキルの項目を作成しており、デジタルに関係したスキルの項目が一部のみ含まれている。スキルの項目について、ステークホルダーに向けて公表・提示している。</t>
    <phoneticPr fontId="1"/>
  </si>
  <si>
    <t>スキルマトリックス等により、経営陣や取締役のデジタルに関係したスキルの項目を作成しており、DX推進に必要となる主要な項目が含まれている。スキルマトリックス等について、ステークホルダーに向けて公表・提示している。</t>
    <phoneticPr fontId="1"/>
  </si>
  <si>
    <t>スキルマトリックス等により、経営陣や取締役のデジタルに関係したスキルの項目を作成しており、DX推進に必要となる項目が網羅的に含まれているとともに、不断の見直しを図っている。スキルマトリックス等について、ステークホルダーに向けて公表・提示している。</t>
  </si>
  <si>
    <t>自社のデジタル人材育成・確保に関する考え方を定め、自社へ就職を希望する者も含めたステークホルダーに対して公表・発信しているか。</t>
    <phoneticPr fontId="1"/>
  </si>
  <si>
    <t>自社のデジタル人材育成・確保に関する考え方を定めておらず、自社へ就職を希望する者も含めたステークホルダーに対して公表・発信していない。</t>
    <phoneticPr fontId="1"/>
  </si>
  <si>
    <t>自社のデジタル人材育成・確保に関する考え方を定めているが、自社へ就職を希望する者も含めたステークホルダーに対して公表・発信していない。</t>
    <phoneticPr fontId="1"/>
  </si>
  <si>
    <t>自社のデジタル人材育成・確保に関する考え方を定め、自社へ就職を希望する者も含めたステークホルダーに対して公表・発信している。</t>
    <phoneticPr fontId="1"/>
  </si>
  <si>
    <t>自社のデジタル人材育成・確保に関する考え方を定め、目標設定や成果の把握を行っているが、自社へ就職を希望する者も含めたステークホルダーに対しては、考え方のみを公表・発信している。</t>
    <phoneticPr fontId="1"/>
  </si>
  <si>
    <t>自社のデジタル人材育成・確保に関する考え方を定め、目標設定や成果の把握を行うとともに、不断の見直しを図っている。自社へ就職を希望する者も含めたステークホルダーに対し、考え方や目標設定、成果について効果的に公表・発信している。</t>
    <phoneticPr fontId="1"/>
  </si>
  <si>
    <t>セキュリティリスクの性質・度合いに応じて、セキュリティ報告書、CSR報告書、サステナビリティレポートや有価証券報告書等への記載を通じて開示を行っているか。</t>
    <phoneticPr fontId="1"/>
  </si>
  <si>
    <t>セキュリティリスクに関する情報の開示を行っていない。</t>
    <phoneticPr fontId="1"/>
  </si>
  <si>
    <t>セキュリティリスクに関する情報の開示を不定期に行っている。</t>
    <phoneticPr fontId="1"/>
  </si>
  <si>
    <t>セキュリティリスクに関する情報の開示を計画的に行っているが、頻度は低い。</t>
    <phoneticPr fontId="1"/>
  </si>
  <si>
    <t>セキュリティリスクに関する情報の開示を計画的かつ適時に行っている。</t>
    <phoneticPr fontId="1"/>
  </si>
  <si>
    <t>セキュリティリスクに関する情報の開示を計画的かつ適時に行うとともに、積極的にステークホルダーとの対話の機会を設けている。</t>
    <phoneticPr fontId="1"/>
  </si>
  <si>
    <t>■定量指標（任意）</t>
    <rPh sb="1" eb="3">
      <t>テイリョウ</t>
    </rPh>
    <rPh sb="3" eb="5">
      <t>シヒョウ</t>
    </rPh>
    <rPh sb="6" eb="8">
      <t>ニンイ</t>
    </rPh>
    <phoneticPr fontId="1"/>
  </si>
  <si>
    <t>デジタルガバナンス・コード3.0の柱</t>
    <rPh sb="17" eb="18">
      <t>ハシラ</t>
    </rPh>
    <phoneticPr fontId="13"/>
  </si>
  <si>
    <t>小分類</t>
    <rPh sb="0" eb="3">
      <t>ショウブンルイ</t>
    </rPh>
    <phoneticPr fontId="13"/>
  </si>
  <si>
    <t>項目</t>
    <rPh sb="0" eb="2">
      <t>コウモク</t>
    </rPh>
    <phoneticPr fontId="13"/>
  </si>
  <si>
    <t>摘要</t>
    <rPh sb="0" eb="2">
      <t>テキヨウ</t>
    </rPh>
    <phoneticPr fontId="13"/>
  </si>
  <si>
    <t>現在</t>
    <rPh sb="0" eb="2">
      <t>ゲンザイ</t>
    </rPh>
    <phoneticPr fontId="13"/>
  </si>
  <si>
    <t>算出方法/エビデンス等</t>
    <rPh sb="0" eb="2">
      <t>サンシュツ</t>
    </rPh>
    <rPh sb="2" eb="4">
      <t>ホウホウ</t>
    </rPh>
    <rPh sb="10" eb="11">
      <t>トウ</t>
    </rPh>
    <phoneticPr fontId="1"/>
  </si>
  <si>
    <t>目標値
（3年後）</t>
    <rPh sb="0" eb="2">
      <t>モクヒョウ</t>
    </rPh>
    <rPh sb="2" eb="3">
      <t>チ</t>
    </rPh>
    <rPh sb="6" eb="8">
      <t>ネンゴ</t>
    </rPh>
    <phoneticPr fontId="13"/>
  </si>
  <si>
    <t>目標値（3年後）の達成に向けた今後のアクション</t>
    <phoneticPr fontId="1"/>
  </si>
  <si>
    <t>2. DX戦略の策定</t>
    <phoneticPr fontId="1"/>
  </si>
  <si>
    <t>デジタルサービスの広がり</t>
    <rPh sb="9" eb="10">
      <t>ヒロ</t>
    </rPh>
    <phoneticPr fontId="13"/>
  </si>
  <si>
    <t>企業全体に占めるデジタルサービスの割合 [％]</t>
    <phoneticPr fontId="1"/>
  </si>
  <si>
    <t>売上もしくは顧客数などで経年変化に着目</t>
    <phoneticPr fontId="1"/>
  </si>
  <si>
    <t>デジタルサービス全体の利益 [円]</t>
    <phoneticPr fontId="1"/>
  </si>
  <si>
    <t>絶対値 or 割合</t>
    <phoneticPr fontId="1"/>
  </si>
  <si>
    <t>デジタルサービスへの投資額 [円]</t>
    <phoneticPr fontId="13"/>
  </si>
  <si>
    <t>絶対値 or 割合</t>
  </si>
  <si>
    <t>新サービスを利用する既存顧客の割合 [％]</t>
    <phoneticPr fontId="1"/>
  </si>
  <si>
    <t>ー</t>
  </si>
  <si>
    <t>データの利活用</t>
    <rPh sb="4" eb="7">
      <t>リカツヨウ</t>
    </rPh>
    <phoneticPr fontId="13"/>
  </si>
  <si>
    <t>データ鮮度 [リアルタイム／日次／週次／月次]</t>
    <phoneticPr fontId="13"/>
  </si>
  <si>
    <t>経営が迅速に把握すべきと考えているデータをいくつか特定し、それについてどの程度の頻度（期間）で締め（確定）処理が行われているか</t>
    <phoneticPr fontId="1"/>
  </si>
  <si>
    <t>経営・財務の効率性</t>
    <rPh sb="0" eb="2">
      <t>ケイエイ</t>
    </rPh>
    <rPh sb="3" eb="5">
      <t>ザイム</t>
    </rPh>
    <rPh sb="6" eb="9">
      <t>コウリツセイ</t>
    </rPh>
    <phoneticPr fontId="13"/>
  </si>
  <si>
    <t>決算処理スピード</t>
  </si>
  <si>
    <t>代表的な会計処理として効率を測定
※決算処理日数（年次）など</t>
    <phoneticPr fontId="1"/>
  </si>
  <si>
    <t>Cash Conversion Cycle</t>
    <phoneticPr fontId="13"/>
  </si>
  <si>
    <t>資金繰りに関する指標として、仕入れから販売に伴う現金回収までの日数</t>
    <phoneticPr fontId="1"/>
  </si>
  <si>
    <t>フォーキャストサイクルタイム</t>
  </si>
  <si>
    <t>予算見直しをアジャイルに行っているか</t>
    <phoneticPr fontId="1"/>
  </si>
  <si>
    <t>デジタル化の進捗</t>
    <rPh sb="4" eb="5">
      <t>カ</t>
    </rPh>
    <rPh sb="6" eb="8">
      <t>シンチョク</t>
    </rPh>
    <phoneticPr fontId="13"/>
  </si>
  <si>
    <t>支出プロセスにおける効率性</t>
    <phoneticPr fontId="13"/>
  </si>
  <si>
    <t>統制下にある支出の割合、定型の購買サービスを用いた支出割合</t>
    <phoneticPr fontId="1"/>
  </si>
  <si>
    <t>業務プロセスのデジタル化率 [%]</t>
  </si>
  <si>
    <t>DXのためのトライアルの数 [件]</t>
  </si>
  <si>
    <t>マーケティング強化</t>
    <rPh sb="7" eb="9">
      <t>キョウカ</t>
    </rPh>
    <phoneticPr fontId="13"/>
  </si>
  <si>
    <t>新規顧客獲得割合</t>
  </si>
  <si>
    <t>新規顧客からの売上の割合、新製品からの売上の割合。経年変化により着目</t>
    <phoneticPr fontId="1"/>
  </si>
  <si>
    <t>3-1. 組織づくり</t>
    <phoneticPr fontId="13"/>
  </si>
  <si>
    <t>業務連携の広がり</t>
    <rPh sb="0" eb="2">
      <t>ギョウム</t>
    </rPh>
    <rPh sb="2" eb="4">
      <t>レンケイ</t>
    </rPh>
    <rPh sb="5" eb="6">
      <t>ヒロ</t>
    </rPh>
    <phoneticPr fontId="13"/>
  </si>
  <si>
    <t>DXのための業務提携の数 [件]</t>
  </si>
  <si>
    <t>DXのためのExitプランが明確になっているアライアンスやM&amp;Aの件数</t>
    <phoneticPr fontId="1"/>
  </si>
  <si>
    <t>研究開発のスピード</t>
    <rPh sb="0" eb="2">
      <t>ケンキュウ</t>
    </rPh>
    <rPh sb="2" eb="4">
      <t>カイハツ</t>
    </rPh>
    <phoneticPr fontId="13"/>
  </si>
  <si>
    <t>製品開発スピード</t>
  </si>
  <si>
    <t>タイム・トゥ・マーケット（新製品開発における研究開発の予算措置から市場提供まで）</t>
    <rPh sb="13" eb="14">
      <t>シン</t>
    </rPh>
    <rPh sb="14" eb="16">
      <t>セイヒン</t>
    </rPh>
    <rPh sb="16" eb="18">
      <t>カイハツ</t>
    </rPh>
    <rPh sb="22" eb="24">
      <t>ケンキュウ</t>
    </rPh>
    <rPh sb="24" eb="26">
      <t>カイハツ</t>
    </rPh>
    <rPh sb="27" eb="29">
      <t>ヨサン</t>
    </rPh>
    <rPh sb="29" eb="31">
      <t>ソチ</t>
    </rPh>
    <rPh sb="33" eb="35">
      <t>シジョウ</t>
    </rPh>
    <rPh sb="35" eb="37">
      <t>テイキョウ</t>
    </rPh>
    <phoneticPr fontId="13"/>
  </si>
  <si>
    <t>アジリティの浸透度</t>
    <rPh sb="6" eb="9">
      <t>シントウド</t>
    </rPh>
    <phoneticPr fontId="13"/>
  </si>
  <si>
    <t>アジャイルプロジェクトの数 [件]</t>
  </si>
  <si>
    <t>アジャイルプロジェクトの数</t>
    <phoneticPr fontId="1"/>
  </si>
  <si>
    <t>予算の配分</t>
    <rPh sb="0" eb="2">
      <t>ヨサン</t>
    </rPh>
    <rPh sb="3" eb="5">
      <t>ハイブン</t>
    </rPh>
    <phoneticPr fontId="13"/>
  </si>
  <si>
    <t>ラン・ザ・ビジネス予算とバリュー・アップ予算の比率 [%]</t>
  </si>
  <si>
    <t>ラン・ザ・ビジネス予算とバリュー・アップ予算の比率
※ IT部門の支出するもののみでなく、事業部門のIT投資も足し合わせていることが望ましい</t>
    <phoneticPr fontId="1"/>
  </si>
  <si>
    <t>3-2. デジタル人材の育成・確保</t>
  </si>
  <si>
    <t>デジタル人材</t>
    <rPh sb="4" eb="6">
      <t>ジンザイ</t>
    </rPh>
    <phoneticPr fontId="13"/>
  </si>
  <si>
    <t>デジタルサービスに従事している従業員数 [人]</t>
  </si>
  <si>
    <t>DX人材（事業）の数 [人]</t>
  </si>
  <si>
    <t>事業部門などにおいて、顧客や市場、業務内容に精通しつつ、データやデジタル技術を使って何ができるかを理解し、DXの実行を担う人材の数</t>
    <phoneticPr fontId="1"/>
  </si>
  <si>
    <t>DX人材（技術）の数 [人]</t>
    <phoneticPr fontId="13"/>
  </si>
  <si>
    <t>デジタル技術やデータ活用に精通した人材の数</t>
    <phoneticPr fontId="1"/>
  </si>
  <si>
    <t>DX人材育成の研修予算 [円]</t>
  </si>
  <si>
    <t>DX人材を育成するための研修予算</t>
    <phoneticPr fontId="1"/>
  </si>
  <si>
    <t>3-3. ITシステム・サイバーセキュリティ</t>
  </si>
  <si>
    <t>ITシステムの適応力</t>
    <rPh sb="7" eb="10">
      <t>テキオウリョク</t>
    </rPh>
    <phoneticPr fontId="13"/>
  </si>
  <si>
    <t>サービス改善等に関するシステム・ソフトウェア開発のリードタイム [日]</t>
    <rPh sb="6" eb="7">
      <t>トウ</t>
    </rPh>
    <rPh sb="8" eb="9">
      <t>カン</t>
    </rPh>
    <rPh sb="22" eb="24">
      <t>カイハツ</t>
    </rPh>
    <phoneticPr fontId="13"/>
  </si>
  <si>
    <t>リードタイムの短縮を目指すサービスをいくつか特定し、それぞれに対するITシステムについて、改修企画の立案からサービス開始までの期間</t>
    <phoneticPr fontId="1"/>
  </si>
  <si>
    <t>サービス改善等に関するシステム・ソフトウェア開発の頻度 [回]</t>
    <phoneticPr fontId="13"/>
  </si>
  <si>
    <t>サービス改善の頻度向上を目指すサービスをいくつか特定し、それぞれに対するITシステムについて、サービス改善（リリース）頻度</t>
    <phoneticPr fontId="1"/>
  </si>
  <si>
    <t>1. 経営ビジョン・ビジネスモデルの策定</t>
  </si>
  <si>
    <t>2. DX戦略の策定</t>
  </si>
  <si>
    <t>3-1. 組織づくり</t>
  </si>
  <si>
    <t>4. 成果指標の設定・DX戦略の見直し</t>
  </si>
  <si>
    <t>5. ステークホルダーとの対話</t>
  </si>
  <si>
    <t>■定性指標一覧</t>
    <rPh sb="1" eb="3">
      <t>テイセイ</t>
    </rPh>
    <rPh sb="3" eb="5">
      <t>シヒョウ</t>
    </rPh>
    <phoneticPr fontId="1"/>
  </si>
  <si>
    <t>デジタルガバナンス・コード3.0の柱</t>
    <phoneticPr fontId="1"/>
  </si>
  <si>
    <t>認定基準 or 望ましい方向性</t>
    <rPh sb="0" eb="2">
      <t>ニンテイ</t>
    </rPh>
    <rPh sb="2" eb="4">
      <t>キジュン</t>
    </rPh>
    <rPh sb="8" eb="9">
      <t>ノゾ</t>
    </rPh>
    <rPh sb="12" eb="15">
      <t>ホウコウセイ</t>
    </rPh>
    <phoneticPr fontId="1"/>
  </si>
  <si>
    <t>NO.</t>
    <phoneticPr fontId="1"/>
  </si>
  <si>
    <t>設問</t>
    <rPh sb="0" eb="2">
      <t>セツモン</t>
    </rPh>
    <phoneticPr fontId="1"/>
  </si>
  <si>
    <t>認定基準</t>
    <rPh sb="0" eb="2">
      <t>ニンテイ</t>
    </rPh>
    <rPh sb="2" eb="4">
      <t>キジュン</t>
    </rPh>
    <phoneticPr fontId="1"/>
  </si>
  <si>
    <t>望ましい方向性</t>
    <rPh sb="0" eb="1">
      <t>ノゾ</t>
    </rPh>
    <rPh sb="4" eb="7">
      <t>ホウコウセイ</t>
    </rPh>
    <phoneticPr fontId="1"/>
  </si>
  <si>
    <t>回答</t>
    <rPh sb="0" eb="2">
      <t>カイトウ</t>
    </rPh>
    <phoneticPr fontId="1"/>
  </si>
  <si>
    <t>現在のレベル</t>
    <rPh sb="0" eb="2">
      <t>ゲンザイ</t>
    </rPh>
    <phoneticPr fontId="1"/>
  </si>
  <si>
    <t>目標とするレベル
（3年後）</t>
    <rPh sb="0" eb="2">
      <t>モクヒョウ</t>
    </rPh>
    <rPh sb="11" eb="13">
      <t>ネンゴ</t>
    </rPh>
    <phoneticPr fontId="1"/>
  </si>
  <si>
    <t>判断根拠（任意）※レベル5を選択した場合は必須</t>
    <phoneticPr fontId="1"/>
  </si>
  <si>
    <t>回答
（任意）</t>
    <rPh sb="0" eb="2">
      <t>カイトウ</t>
    </rPh>
    <rPh sb="4" eb="6">
      <t>ニンイ</t>
    </rPh>
    <phoneticPr fontId="1"/>
  </si>
  <si>
    <t>達成に向けた今後のアクション（任意）</t>
    <phoneticPr fontId="1"/>
  </si>
  <si>
    <t>1．経営ビジョン・ビジネスモデルの策定</t>
    <rPh sb="2" eb="4">
      <t>ケイエイ</t>
    </rPh>
    <rPh sb="17" eb="19">
      <t>サクテイ</t>
    </rPh>
    <phoneticPr fontId="1"/>
  </si>
  <si>
    <t>認定基準（DX認定未取得者のみ）</t>
    <rPh sb="0" eb="2">
      <t>ニンテイ</t>
    </rPh>
    <rPh sb="2" eb="4">
      <t>キジュン</t>
    </rPh>
    <rPh sb="7" eb="9">
      <t>ニンテイ</t>
    </rPh>
    <rPh sb="9" eb="10">
      <t>ミ</t>
    </rPh>
    <rPh sb="10" eb="13">
      <t>シュトクシャ</t>
    </rPh>
    <phoneticPr fontId="1"/>
  </si>
  <si>
    <t>社会や業界の課題解決に向けてDXを牽引しようとしているか。</t>
  </si>
  <si>
    <t>2．DX戦略の策定</t>
    <rPh sb="4" eb="6">
      <t>センリャク</t>
    </rPh>
    <rPh sb="7" eb="9">
      <t>サクテイ</t>
    </rPh>
    <phoneticPr fontId="1"/>
  </si>
  <si>
    <t>認定基準（DX認定未取得者のみ）</t>
    <rPh sb="0" eb="2">
      <t>ニンテイ</t>
    </rPh>
    <rPh sb="2" eb="4">
      <t>キジュン</t>
    </rPh>
    <rPh sb="7" eb="9">
      <t>ニンテイ</t>
    </rPh>
    <rPh sb="9" eb="10">
      <t>ミ</t>
    </rPh>
    <rPh sb="10" eb="12">
      <t>シュトク</t>
    </rPh>
    <rPh sb="12" eb="13">
      <t>シャ</t>
    </rPh>
    <phoneticPr fontId="1"/>
  </si>
  <si>
    <t>経営陣がデータを様々な部門で価値を生み出すことができる重要な資産の一つとして認識し、目指すビジネスモデル実現に向けて、データを活用しているか。</t>
    <phoneticPr fontId="1"/>
  </si>
  <si>
    <t>データガバナンスに関して、法令やガイドライン等により求められる事項や期待される事項に基づき、サプライチェーン内の取引先や関係企業とのデータ連携を行っているか。</t>
    <rPh sb="60" eb="62">
      <t>カンケイ</t>
    </rPh>
    <phoneticPr fontId="1"/>
  </si>
  <si>
    <t>既存ビジネスモデルの強みと弱みを明確化した上で、既存ビジネスモデルの変革を目指す取組（強みの強化や弱みの改善による顧客関係やマーケティング、既存の製品やサービス、オペレーション等の変革による満足度向上等）が明示されており、その取組が実施され、効果が出ているか。</t>
    <phoneticPr fontId="1"/>
  </si>
  <si>
    <t>3-1．組織づくり</t>
    <rPh sb="4" eb="6">
      <t>ソシキ</t>
    </rPh>
    <phoneticPr fontId="1"/>
  </si>
  <si>
    <t>DXを推進するための体制を有しており、全社を巻き込んだDXの推進を行っているか。</t>
    <phoneticPr fontId="1"/>
  </si>
  <si>
    <t>外部アドバイザー・パートナーの活用、スタートアップ企業との協業など、IT分野において、既存の取引先や受発注関係にとどまらず、外部リソースを活用しているか。</t>
    <phoneticPr fontId="1"/>
  </si>
  <si>
    <t>DXを推進するための予算をITシステムの保守などの既存のIT予算と別で管理しており、DX推進のための予算として一定の金額または一定の比率を確保しているか。</t>
    <phoneticPr fontId="1"/>
  </si>
  <si>
    <t>経営者が、取締役会や経営会議等の場において最新のデジタル技術や新たな活用事例に関する情報交換を定期的に実施しており、自社のDX戦略に活かしているか。</t>
    <phoneticPr fontId="1"/>
  </si>
  <si>
    <t>3-2．デジタル人材育成・確保</t>
    <rPh sb="8" eb="10">
      <t>ジンザイ</t>
    </rPh>
    <rPh sb="10" eb="12">
      <t>イクセイ</t>
    </rPh>
    <rPh sb="13" eb="15">
      <t>カクホ</t>
    </rPh>
    <phoneticPr fontId="1"/>
  </si>
  <si>
    <t>認定基準（DX認定未取得者のみ）</t>
    <phoneticPr fontId="1"/>
  </si>
  <si>
    <t>DXを推進する人材に求めるスキル及び必要となる人材の質と量が明確になっており、人材確保のための取組（内部人材の計画的な育成、事業部門・IT担当部門間の人事異動、中途採用、外部アドバイザー・パートナーの活用、外部からの出向等）を実施しているか。</t>
    <phoneticPr fontId="1"/>
  </si>
  <si>
    <t>3-3．ITシステム・サイバーセキュリティ</t>
    <phoneticPr fontId="1"/>
  </si>
  <si>
    <t>DX戦略の実施の前提となるサイバーセキュリティ対策を推進しているか。</t>
    <phoneticPr fontId="1"/>
  </si>
  <si>
    <t>全社のITシステムがDX推進の足かせとならないように、定期的にビジネス環境や利用状況を踏まえ、ITシステムやデータ等の情報資産の現状を分析・評価し、課題を把握できているか。</t>
    <phoneticPr fontId="1"/>
  </si>
  <si>
    <t>ビジネス環境の変化に迅速に対応できるよう、既存のITシステムおよびデータが、新たに導入する最新デジタル技術とスムーズかつ短期間に連携できているか。</t>
    <phoneticPr fontId="1"/>
  </si>
  <si>
    <t>サプライチェーンの保護に向けて、取引先や調達するITサービス等提供事業者のサイバーセキュリティ対策の強化を促しているか。</t>
    <phoneticPr fontId="1"/>
  </si>
  <si>
    <t>4．成果指標の設定・DX戦略の見直し</t>
    <phoneticPr fontId="1"/>
  </si>
  <si>
    <t>経営者のリーダーシップの下で、デジタル技術に係る動向や自社のITシステムの現状を踏まえた課題の把握を行っているか。</t>
    <phoneticPr fontId="1"/>
  </si>
  <si>
    <t>5．ステークホルダーとの対話</t>
    <phoneticPr fontId="1"/>
  </si>
  <si>
    <t>スキルマトリックス等により、経営スキルマトリックス等により、経営陣や取締役のデジタルに関係したスキルの項目（デジタルに限らず経営全般に関するスキル項目を含む）を作成し、ステークホルダーに向けて公表・提示しているか。</t>
    <phoneticPr fontId="1"/>
  </si>
  <si>
    <t>業種</t>
  </si>
  <si>
    <t>規模</t>
    <rPh sb="0" eb="2">
      <t>キボ</t>
    </rPh>
    <phoneticPr fontId="1"/>
  </si>
  <si>
    <t>従業員数規模</t>
    <rPh sb="0" eb="3">
      <t>ジュウギョウイン</t>
    </rPh>
    <phoneticPr fontId="1"/>
  </si>
  <si>
    <t>所在地</t>
    <rPh sb="0" eb="3">
      <t>ショザイチ</t>
    </rPh>
    <phoneticPr fontId="1"/>
  </si>
  <si>
    <t>売上髙</t>
    <rPh sb="0" eb="2">
      <t>ウリアゲ</t>
    </rPh>
    <rPh sb="2" eb="3">
      <t>タカ</t>
    </rPh>
    <phoneticPr fontId="1"/>
  </si>
  <si>
    <t>取り組み年数</t>
    <phoneticPr fontId="1"/>
  </si>
  <si>
    <t>DXの目的</t>
    <phoneticPr fontId="1"/>
  </si>
  <si>
    <t>DXの目的1</t>
    <phoneticPr fontId="1"/>
  </si>
  <si>
    <t>DXの目的2</t>
    <phoneticPr fontId="1"/>
  </si>
  <si>
    <t>DXの目的3</t>
    <phoneticPr fontId="1"/>
  </si>
  <si>
    <t>A. 農業，林業</t>
  </si>
  <si>
    <t>大企業</t>
  </si>
  <si>
    <t>0～4人</t>
  </si>
  <si>
    <t>北海道</t>
  </si>
  <si>
    <t>3億円未満</t>
  </si>
  <si>
    <t>0年</t>
  </si>
  <si>
    <t>アナログ・物理データのデジタル化</t>
  </si>
  <si>
    <t>B. 漁業</t>
  </si>
  <si>
    <t>中堅企業</t>
  </si>
  <si>
    <t>5～9人</t>
  </si>
  <si>
    <t>青森県</t>
  </si>
  <si>
    <t>3億円以上10億円未満</t>
  </si>
  <si>
    <t>1-2年</t>
  </si>
  <si>
    <t>業務の効率化による生産性の向上</t>
  </si>
  <si>
    <t>C. 鉱業，採石業，砂利採取業</t>
  </si>
  <si>
    <t>中小企業</t>
  </si>
  <si>
    <t>10～19人</t>
  </si>
  <si>
    <t>岩手県</t>
  </si>
  <si>
    <t>10億円以上20億円未満</t>
  </si>
  <si>
    <t>3-4年</t>
  </si>
  <si>
    <t>既存製品・サービスの高付加価値</t>
  </si>
  <si>
    <t>D. 建設業</t>
  </si>
  <si>
    <t>小規模事業者</t>
  </si>
  <si>
    <t>20～29人</t>
  </si>
  <si>
    <t>宮城県</t>
  </si>
  <si>
    <t>20億円以上50億円未満</t>
  </si>
  <si>
    <t>5年以上</t>
  </si>
  <si>
    <t>新規製品サービスの創出</t>
  </si>
  <si>
    <t>E. 製造業</t>
  </si>
  <si>
    <t>個人事業主</t>
  </si>
  <si>
    <t>30～49人</t>
  </si>
  <si>
    <t>秋田県</t>
  </si>
  <si>
    <t>50億円以上100億円未満</t>
  </si>
  <si>
    <t>組織横断／全体の業務・製造プロセスのデジタル化</t>
  </si>
  <si>
    <t>F. 電気・ガス・熱供給・水道業</t>
  </si>
  <si>
    <t>50～99人</t>
  </si>
  <si>
    <t>山形県</t>
  </si>
  <si>
    <t>100億円以上500億円未満</t>
  </si>
  <si>
    <t>顧客起点の価値創出によるビジネスモデルの根本的な変革</t>
  </si>
  <si>
    <t>G. 情報通信業</t>
  </si>
  <si>
    <t>100～299人</t>
  </si>
  <si>
    <t>福島県</t>
  </si>
  <si>
    <t>500億円以上1000億円未満</t>
  </si>
  <si>
    <t>企業文化や組織マインドの根本的な変革</t>
  </si>
  <si>
    <t>H. 運輸業，郵便業</t>
  </si>
  <si>
    <t>300～999人</t>
  </si>
  <si>
    <t>茨城県</t>
  </si>
  <si>
    <t>1000億円以上</t>
  </si>
  <si>
    <t>データ利活用による意思決定の質・スピードの向上</t>
  </si>
  <si>
    <t>I. 卸売業，小売業</t>
  </si>
  <si>
    <t xml:space="preserve">1,000～1,999人 </t>
  </si>
  <si>
    <t>栃木県</t>
  </si>
  <si>
    <t>J. 金融業，保険業</t>
  </si>
  <si>
    <t>2,000～4,999人</t>
  </si>
  <si>
    <t>群馬県</t>
  </si>
  <si>
    <t>K. 不動産業，物品賃貸業</t>
  </si>
  <si>
    <t>5,000人以上</t>
  </si>
  <si>
    <t>埼玉県</t>
  </si>
  <si>
    <t>L. 学術研究，専門・技術サービス業</t>
  </si>
  <si>
    <t>千葉県</t>
  </si>
  <si>
    <t>M. 宿泊業，飲食サービス業</t>
  </si>
  <si>
    <t>東京都</t>
  </si>
  <si>
    <t>N. 生活関連サービス業，娯楽業</t>
  </si>
  <si>
    <t>神奈川県</t>
  </si>
  <si>
    <t>O. 教育，学習支援業</t>
  </si>
  <si>
    <t>新潟県</t>
  </si>
  <si>
    <t>P. 医療，福祉</t>
  </si>
  <si>
    <t>富山県</t>
  </si>
  <si>
    <t>Q. 複合サービス事業</t>
  </si>
  <si>
    <t>石川県</t>
  </si>
  <si>
    <t>R. サービス業（他に分類されないもの）</t>
  </si>
  <si>
    <t>福井県</t>
  </si>
  <si>
    <t>S. 公務（他に分類されるものを除く）</t>
  </si>
  <si>
    <t>山梨県</t>
  </si>
  <si>
    <t>T. 分類不能の産業</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</si>
  <si>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</si>
  <si>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</si>
  <si>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</si>
  <si>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</si>
  <si>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</si>
  <si>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</si>
  <si>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</si>
  <si>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</si>
  <si>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</si>
  <si>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</si>
  <si>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</si>
  <si>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</si>
  <si>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</si>
  <si>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</si>
  <si>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</si>
  <si>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</si>
  <si>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</si>
  <si>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</si>
  <si>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</si>
  <si>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</si>
  <si>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</si>
  <si>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</si>
  <si>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</si>
  <si>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</si>
  <si>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</si>
  <si>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</si>
  <si>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</si>
  <si>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</si>
  <si>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バージョン</t>
    <phoneticPr fontId="1"/>
  </si>
  <si>
    <t>更新日</t>
    <rPh sb="0" eb="3">
      <t>コウシンビ</t>
    </rPh>
    <phoneticPr fontId="1"/>
  </si>
  <si>
    <t>更新者</t>
    <rPh sb="0" eb="3">
      <t>コウシンシャ</t>
    </rPh>
    <phoneticPr fontId="1"/>
  </si>
  <si>
    <t>20260129</t>
  </si>
  <si>
    <t>2026年1月29日</t>
  </si>
  <si>
    <t>山周平</t>
  </si>
  <si>
    <t>（必須）</t>
    <phoneticPr fontId="1"/>
  </si>
  <si>
    <r>
      <t>参考：デジタルガバナンス・コード3.0より
（１）基本的事項
①柱となる考え方
・企業は、DX戦略の達成度を測る指標を定め、指標に基づく成果についての自己評価を行う。</t>
    </r>
    <r>
      <rPr>
        <strike/>
        <sz val="11"/>
        <color theme="1"/>
        <rFont val="Meiryo UI"/>
        <family val="3"/>
        <charset val="128"/>
      </rPr>
      <t xml:space="preserve">
</t>
    </r>
    <r>
      <rPr>
        <sz val="11"/>
        <color theme="1"/>
        <rFont val="Meiryo UI"/>
        <family val="3"/>
        <charset val="128"/>
      </rPr>
      <t>・経営者は、事業部門（担当）や ITシステム部門（担当）等とも協力し、デジタル技術に係る動向や自社のITシステムの現状を踏まえた課題を把握・分析し、DX戦略の見直しに反映する。
　　[取締役会設置会社の場合]
・取締役会は、経営ビジョンやDX戦略の方向性等を示すにあたり、その役割・責務を適切に果たし、また、これらの実現に向けた経営者の取組を適切に監督する。
②認定基準
・DX戦略の達成度を測る指標について公表していること。
・経営者のリーダーシップの下で、デジタル技術に係る動向や自社のITシステムの現状を踏まえた課題の把握を行っていること。</t>
    </r>
    <rPh sb="80" eb="81">
      <t>オコナ</t>
    </rPh>
    <phoneticPr fontId="5"/>
  </si>
  <si>
    <t xml:space="preserve">DX推進指標のご案内： </t>
    <phoneticPr fontId="1"/>
  </si>
  <si>
    <r>
      <t>DXセレクションを取得したことはありますか？</t>
    </r>
    <r>
      <rPr>
        <b/>
        <sz val="12"/>
        <color rgb="FFFF0000"/>
        <rFont val="Meiryo UI"/>
        <family val="3"/>
        <charset val="128"/>
      </rPr>
      <t>＊</t>
    </r>
    <phoneticPr fontId="1"/>
  </si>
  <si>
    <r>
      <t>DX銘柄を取得したことはありますか？</t>
    </r>
    <r>
      <rPr>
        <b/>
        <sz val="12"/>
        <color rgb="FFFF0000"/>
        <rFont val="Meiryo UI"/>
        <family val="3"/>
        <charset val="128"/>
      </rPr>
      <t>＊</t>
    </r>
    <phoneticPr fontId="1"/>
  </si>
  <si>
    <r>
      <t>・</t>
    </r>
    <r>
      <rPr>
        <b/>
        <sz val="12"/>
        <rFont val="Meiryo UI"/>
        <family val="3"/>
        <charset val="128"/>
      </rPr>
      <t>翌年度に再度診断</t>
    </r>
    <r>
      <rPr>
        <sz val="12"/>
        <rFont val="Meiryo UI"/>
        <family val="3"/>
        <charset val="128"/>
      </rPr>
      <t>を行って、自社のDXを推進する取組の経年変化を把握し、</t>
    </r>
    <r>
      <rPr>
        <b/>
        <sz val="12"/>
        <rFont val="Meiryo UI"/>
        <family val="3"/>
        <charset val="128"/>
      </rPr>
      <t>取組の進捗を管理する。</t>
    </r>
    <phoneticPr fontId="1"/>
  </si>
  <si>
    <r>
      <t>DX認定を取得していますか？</t>
    </r>
    <r>
      <rPr>
        <b/>
        <sz val="12"/>
        <color rgb="FFFF0000"/>
        <rFont val="Meiryo UI"/>
        <family val="3"/>
        <charset val="128"/>
      </rPr>
      <t>＊</t>
    </r>
    <phoneticPr fontId="1"/>
  </si>
  <si>
    <t>・「目標とするレベル」に関し、レベルの回答、達成に向けた今後のアクションの欄への記入は任意となります。経年比較等を目的とした自由記述欄としてもご活用いただけます。</t>
    <phoneticPr fontId="1"/>
  </si>
  <si>
    <t>大企業：中小企業及び小規模事業者を除く、常時使用する従業員の数が二千人を超える会社及び個人</t>
    <phoneticPr fontId="1"/>
  </si>
  <si>
    <r>
      <rPr>
        <b/>
        <sz val="12"/>
        <color theme="1"/>
        <rFont val="Meiryo UI"/>
        <family val="3"/>
        <charset val="128"/>
      </rPr>
      <t>規模</t>
    </r>
    <r>
      <rPr>
        <b/>
        <sz val="12"/>
        <color rgb="FFFF0000"/>
        <rFont val="Meiryo UI"/>
        <family val="3"/>
        <charset val="128"/>
      </rPr>
      <t xml:space="preserve">＊
</t>
    </r>
    <r>
      <rPr>
        <sz val="9"/>
        <rFont val="Meiryo UI"/>
        <family val="3"/>
        <charset val="128"/>
      </rPr>
      <t xml:space="preserve">※規模については以下をもとに選択ください。
</t>
    </r>
    <rPh sb="0" eb="2">
      <t>キボ</t>
    </rPh>
    <phoneticPr fontId="5"/>
  </si>
  <si>
    <t>中堅企業：中小企業及び小規模事業者を除く、常時使用する従業員の数が二千人以下の会社及び個人</t>
  </si>
  <si>
    <t>中小企業：中小企業基本法に基づく中小企業者</t>
    <phoneticPr fontId="1"/>
  </si>
  <si>
    <t xml:space="preserve">https://www.chusho.meti.go.jp/faq/faq/faq01_teigi.html </t>
    <phoneticPr fontId="1"/>
  </si>
  <si>
    <t>https://www.chusho.meti.go.jp/faq/faq/faq01_teigi.html</t>
    <phoneticPr fontId="1"/>
  </si>
  <si>
    <t>参考：デジタルガバナンス・コード3.0より
（１）基本的事項
①柱となる考え方
・企業は、DX戦略の推進に必要なITシステム環境の整備に向けたプロジェクトやマネジメント方策、利用する技術・標準・アーキテクチャ、運用、投資計画等を明確化する。
・経営者は、事業実施の前提となるサイバーセキュリティリスクに対して適切な対応を行う。
②認定基準
・DX戦略において、ITシステム環境の整備に向けた方策を示していること。 
・DX戦略の実施の前提となるサイバーセキュリティ対策を推進していること。</t>
    <rPh sb="25" eb="28">
      <t>キホンテキ</t>
    </rPh>
    <rPh sb="28" eb="30">
      <t>ジコウ</t>
    </rPh>
    <rPh sb="105" eb="107">
      <t>ウンヨウ</t>
    </rPh>
    <rPh sb="122" eb="125">
      <t>ケイエイシャ</t>
    </rPh>
    <phoneticPr fontId="5"/>
  </si>
  <si>
    <t>小規模事業者：中小企業基本法に基づく小規模企業者</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</si>
</sst>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61">
    <font>
      <sz val="11"/>
      <color theme="1"/>
      <name val="ＭＳ Ｐゴシック"/>
      <family val="2"/>
      <charset val="128"/>
      <scheme val="minor"/>
    </font>
    <font>
      <sz val="6"/>
      <name val="ＭＳ Ｐゴシック"/>
      <family val="2"/>
      <charset val="128"/>
      <scheme val="minor"/>
    </font>
    <font>
      <b/>
      <sz val="11"/>
      <color theme="1"/>
      <name val="Meiryo UI"/>
      <family val="3"/>
      <charset val="128"/>
    </font>
    <font>
      <b/>
      <sz val="12"/>
      <name val="Meiryo UI"/>
      <family val="3"/>
      <charset val="128"/>
    </font>
    <font>
      <sz val="11"/>
      <color theme="1"/>
      <name val="ＭＳ Ｐゴシック"/>
      <family val="2"/>
      <scheme val="minor"/>
    </font>
    <font>
      <sz val="6"/>
      <name val="メイリオ"/>
      <family val="2"/>
      <charset val="128"/>
    </font>
    <font>
      <sz val="10"/>
      <name val="Meiryo UI"/>
      <family val="3"/>
      <charset val="128"/>
    </font>
    <font>
      <b/>
      <sz val="11"/>
      <name val="Meiryo UI"/>
      <family val="3"/>
      <charset val="128"/>
    </font>
    <font>
      <sz val="11"/>
      <name val="ＭＳ Ｐゴシック"/>
      <family val="2"/>
      <scheme val="minor"/>
    </font>
    <font>
      <sz val="11"/>
      <name val="Meiryo UI"/>
      <family val="3"/>
      <charset val="128"/>
    </font>
    <font>
      <sz val="11"/>
      <name val="ＭＳ Ｐゴシック"/>
      <family val="2"/>
      <charset val="128"/>
      <scheme val="minor"/>
    </font>
    <font>
      <b/>
      <sz val="11"/>
      <name val="Meiryo UI"/>
      <family val="3"/>
    </font>
    <font>
      <sz val="11"/>
      <name val="Meiryo UI"/>
      <family val="3"/>
    </font>
    <font>
      <sz val="6"/>
      <name val="ＭＳ Ｐゴシック"/>
      <family val="3"/>
      <charset val="128"/>
      <scheme val="minor"/>
    </font>
    <font>
      <sz val="10"/>
      <name val="Meiryo UI"/>
      <family val="3"/>
    </font>
    <font>
      <b/>
      <sz val="12"/>
      <name val="Meiryo UI"/>
      <family val="3"/>
    </font>
    <font>
      <sz val="11"/>
      <color theme="1"/>
      <name val="Meiryo UI"/>
      <family val="3"/>
      <charset val="128"/>
    </font>
    <font>
      <u/>
      <sz val="11"/>
      <color theme="10"/>
      <name val="ＭＳ Ｐゴシック"/>
      <family val="2"/>
      <charset val="128"/>
      <scheme val="minor"/>
    </font>
    <font>
      <sz val="14"/>
      <color rgb="FF000000"/>
      <name val="Meiryo UI"/>
      <family val="3"/>
      <charset val="128"/>
    </font>
    <font>
      <sz val="12"/>
      <name val="Meiryo UI"/>
      <family val="3"/>
      <charset val="128"/>
    </font>
    <font>
      <sz val="12"/>
      <color rgb="FF000000"/>
      <name val="Meiryo UI"/>
      <family val="3"/>
      <charset val="128"/>
    </font>
    <font>
      <b/>
      <sz val="12"/>
      <color rgb="FF000000"/>
      <name val="Meiryo UI"/>
      <family val="3"/>
      <charset val="128"/>
    </font>
    <font>
      <b/>
      <sz val="16"/>
      <name val="Meiryo UI"/>
      <family val="3"/>
      <charset val="128"/>
    </font>
    <font>
      <b/>
      <sz val="11"/>
      <color rgb="FFFF0000"/>
      <name val="Meiryo UI"/>
      <family val="3"/>
      <charset val="128"/>
    </font>
    <font>
      <sz val="12"/>
      <color theme="1"/>
      <name val="Meiryo UI"/>
      <family val="3"/>
      <charset val="128"/>
    </font>
    <font>
      <b/>
      <sz val="12"/>
      <color rgb="FFFF0000"/>
      <name val="Meiryo UI"/>
      <family val="3"/>
      <charset val="128"/>
    </font>
    <font>
      <b/>
      <sz val="12"/>
      <color theme="1"/>
      <name val="Meiryo UI"/>
      <family val="3"/>
      <charset val="128"/>
    </font>
    <font>
      <b/>
      <sz val="14"/>
      <color theme="1"/>
      <name val="Meiryo UI"/>
      <family val="3"/>
      <charset val="128"/>
    </font>
    <font>
      <strike/>
      <sz val="11"/>
      <color theme="1"/>
      <name val="Meiryo UI"/>
      <family val="3"/>
      <charset val="128"/>
    </font>
    <font>
      <sz val="11"/>
      <color rgb="FF000000"/>
      <name val="Meiryo UI"/>
      <family val="3"/>
      <charset val="128"/>
    </font>
    <font>
      <sz val="11"/>
      <color theme="1"/>
      <name val="Segoe UI"/>
      <family val="2"/>
    </font>
    <font>
      <sz val="11"/>
      <color theme="2" tint="-0.89999084444715716"/>
      <name val="Meiryo UI"/>
      <family val="3"/>
      <charset val="128"/>
    </font>
    <font>
      <b/>
      <sz val="14"/>
      <color rgb="FF000000"/>
      <name val="Meiryo UI"/>
      <family val="3"/>
      <charset val="128"/>
    </font>
    <font>
      <b/>
      <sz val="12"/>
      <color theme="0"/>
      <name val="Meiryo UI"/>
      <family val="3"/>
      <charset val="128"/>
    </font>
    <font>
      <b/>
      <sz val="11"/>
      <color theme="1"/>
      <name val="Meiryo UI"/>
      <family val="3"/>
    </font>
    <font>
      <b/>
      <sz val="16"/>
      <color theme="1"/>
      <name val="Meiryo UI"/>
      <family val="3"/>
      <charset val="128"/>
    </font>
    <font>
      <b/>
      <sz val="18"/>
      <color theme="1"/>
      <name val="Meiryo UI"/>
      <family val="3"/>
      <charset val="128"/>
    </font>
    <font>
      <sz val="10"/>
      <color theme="1"/>
      <name val="Meiryo UI"/>
      <family val="3"/>
      <charset val="128"/>
    </font>
    <font>
      <b/>
      <sz val="12"/>
      <color theme="0"/>
      <name val="Meiryo UI"/>
      <family val="3"/>
    </font>
    <font>
      <sz val="11"/>
      <color theme="0"/>
      <name val="Meiryo UI"/>
      <family val="3"/>
      <charset val="128"/>
    </font>
    <font>
      <sz val="14"/>
      <name val="Meiryo UI"/>
      <family val="3"/>
      <charset val="128"/>
    </font>
    <font>
      <sz val="12"/>
      <name val="Meiryo UI"/>
      <family val="3"/>
    </font>
    <font>
      <sz val="11"/>
      <color rgb="FFFF0000"/>
      <name val="Meiryo UI"/>
      <family val="3"/>
      <charset val="128"/>
    </font>
    <font>
      <b/>
      <sz val="11"/>
      <color rgb="FF000000"/>
      <name val="Meiryo UI"/>
      <family val="3"/>
      <charset val="128"/>
    </font>
    <font>
      <b/>
      <sz val="12"/>
      <color rgb="FFFFFFFF"/>
      <name val="Meiryo UI"/>
      <family val="3"/>
      <charset val="128"/>
    </font>
    <font>
      <b/>
      <sz val="14"/>
      <name val="Meiryo UI"/>
      <family val="3"/>
      <charset val="128"/>
    </font>
    <font>
      <b/>
      <u/>
      <sz val="14"/>
      <name val="Meiryo UI"/>
      <family val="3"/>
    </font>
    <font>
      <u/>
      <sz val="11"/>
      <name val="Meiryo UI"/>
      <family val="3"/>
      <charset val="128"/>
    </font>
    <font>
      <b/>
      <u/>
      <sz val="14"/>
      <name val="Meiryo UI"/>
      <family val="3"/>
      <charset val="128"/>
    </font>
    <font>
      <sz val="11"/>
      <name val="游ゴシック"/>
      <family val="3"/>
      <charset val="128"/>
    </font>
    <font>
      <sz val="9"/>
      <name val="Meiryo UI"/>
      <family val="3"/>
      <charset val="128"/>
    </font>
    <font>
      <b/>
      <u/>
      <sz val="11"/>
      <color theme="10"/>
      <name val="游ゴシック"/>
      <family val="3"/>
      <charset val="128"/>
    </font>
    <font>
      <b/>
      <i/>
      <sz val="16"/>
      <color rgb="FFFF0000"/>
      <name val="Meiryo UI"/>
      <family val="3"/>
      <charset val="128"/>
    </font>
    <font>
      <sz val="11"/>
      <color theme="1"/>
      <name val="游ゴシック"/>
      <family val="3"/>
      <charset val="128"/>
    </font>
    <font>
      <sz val="9"/>
      <color theme="1"/>
      <name val="Meiryo UI"/>
      <family val="3"/>
      <charset val="128"/>
    </font>
    <font>
      <sz val="9"/>
      <color rgb="FF000000"/>
      <name val="Meiryo UI"/>
      <family val="3"/>
      <charset val="128"/>
    </font>
    <font>
      <b/>
      <i/>
      <sz val="14"/>
      <color rgb="FFFF0000"/>
      <name val="Meiryo UI"/>
      <family val="3"/>
      <charset val="128"/>
    </font>
    <font>
      <b/>
      <i/>
      <sz val="11"/>
      <color rgb="FFFF0000"/>
      <name val="Meiryo UI"/>
      <family val="3"/>
      <charset val="128"/>
    </font>
    <font>
      <u/>
      <sz val="12"/>
      <color theme="10"/>
      <name val="Meiryo UI"/>
      <family val="3"/>
      <charset val="128"/>
    </font>
    <font>
      <sz val="9"/>
      <color theme="1"/>
      <name val="ＭＳ Ｐゴシック"/>
      <family val="3"/>
      <charset val="128"/>
      <scheme val="minor"/>
    </font>
    <font>
      <u/>
      <sz val="9"/>
      <color theme="10"/>
      <name val="Meiryo UI"/>
      <family val="3"/>
      <charset val="128"/>
    </font>
  </fonts>
  <fills count="14">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0098D0"/>
        <bgColor indexed="64"/>
      </patternFill>
    </fill>
    <fill>
      <patternFill patternType="solid">
        <fgColor rgb="FF016F96"/>
        <bgColor indexed="64"/>
      </patternFill>
    </fill>
    <fill>
      <patternFill patternType="solid">
        <fgColor theme="5" tint="0.59999389629810485"/>
        <bgColor indexed="64"/>
      </patternFill>
    </fill>
    <fill>
      <patternFill patternType="solid">
        <fgColor rgb="FF016F9A"/>
        <bgColor indexed="64"/>
      </patternFill>
    </fill>
    <fill>
      <patternFill patternType="solid">
        <fgColor rgb="FFC6E0B4"/>
        <bgColor indexed="64"/>
      </patternFill>
    </fill>
    <fill>
      <patternFill patternType="solid">
        <fgColor theme="0" tint="-0.499984740745262"/>
        <bgColor indexed="64"/>
      </patternFill>
    </fill>
    <fill>
      <patternFill patternType="solid">
        <fgColor rgb="FFE2EFDA"/>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727070"/>
      </left>
      <right style="medium">
        <color rgb="FF727070"/>
      </right>
      <top style="medium">
        <color rgb="FF727070"/>
      </top>
      <bottom style="medium">
        <color rgb="FF727070"/>
      </bottom>
      <diagonal/>
    </border>
    <border>
      <left style="medium">
        <color rgb="FF727070"/>
      </left>
      <right style="medium">
        <color rgb="FF727070"/>
      </right>
      <top style="thin">
        <color rgb="FF000000"/>
      </top>
      <bottom style="medium">
        <color rgb="FF727070"/>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thin">
        <color indexed="64"/>
      </right>
      <top/>
      <bottom style="thin">
        <color indexed="64"/>
      </bottom>
      <diagonal/>
    </border>
    <border>
      <left/>
      <right/>
      <top style="hair">
        <color indexed="64"/>
      </top>
      <bottom/>
      <diagonal/>
    </border>
    <border>
      <left/>
      <right style="medium">
        <color indexed="64"/>
      </right>
      <top style="hair">
        <color indexed="64"/>
      </top>
      <bottom/>
      <diagonal/>
    </border>
    <border>
      <left/>
      <right style="thin">
        <color indexed="64"/>
      </right>
      <top style="medium">
        <color indexed="64"/>
      </top>
      <bottom/>
      <diagonal/>
    </border>
    <border>
      <left/>
      <right style="thin">
        <color indexed="64"/>
      </right>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medium">
        <color indexed="64"/>
      </top>
      <bottom/>
      <diagonal/>
    </border>
  </borders>
  <cellStyleXfs count="3">
    <xf numFmtId="0" fontId="0" fillId="0" borderId="0">
      <alignment vertical="center"/>
    </xf>
    <xf numFmtId="0" fontId="4" fillId="0" borderId="0"/>
    <xf numFmtId="0" fontId="17" fillId="0" borderId="0" applyNumberFormat="0" applyFill="0" applyBorder="0" applyAlignment="0" applyProtection="0">
      <alignment vertical="center"/>
    </xf>
  </cellStyleXfs>
  <cellXfs count="454">
    <xf numFmtId="0" fontId="0" fillId="0" borderId="0" xfId="0">
      <alignment vertical="center"/>
    </xf>
    <xf numFmtId="0" fontId="6" fillId="0" borderId="0" xfId="1" applyFont="1" applyAlignment="1">
      <alignment vertical="center"/>
    </xf>
    <xf numFmtId="0" fontId="8" fillId="0" borderId="0" xfId="1" applyFont="1"/>
    <xf numFmtId="0" fontId="9" fillId="0" borderId="0" xfId="1" applyFont="1" applyAlignment="1">
      <alignment vertical="center"/>
    </xf>
    <xf numFmtId="0" fontId="10" fillId="0" borderId="0" xfId="0" applyFont="1" applyAlignment="1"/>
    <xf numFmtId="0" fontId="12" fillId="0" borderId="0" xfId="1" applyFont="1" applyAlignment="1">
      <alignment vertical="center"/>
    </xf>
    <xf numFmtId="0" fontId="14" fillId="0" borderId="0" xfId="0" applyFont="1">
      <alignment vertical="center"/>
    </xf>
    <xf numFmtId="0" fontId="16" fillId="0" borderId="0" xfId="1" applyFont="1" applyAlignment="1">
      <alignment vertical="center"/>
    </xf>
    <xf numFmtId="0" fontId="4" fillId="0" borderId="0" xfId="1"/>
    <xf numFmtId="0" fontId="16" fillId="0" borderId="0" xfId="0" applyFont="1">
      <alignment vertical="center"/>
    </xf>
    <xf numFmtId="0" fontId="24" fillId="0" borderId="3" xfId="1" applyFont="1" applyBorder="1" applyAlignment="1">
      <alignment vertical="top" wrapText="1" readingOrder="1"/>
    </xf>
    <xf numFmtId="0" fontId="24" fillId="0" borderId="1" xfId="1" applyFont="1" applyBorder="1" applyAlignment="1">
      <alignment horizontal="left" vertical="center" wrapText="1" readingOrder="1"/>
    </xf>
    <xf numFmtId="0" fontId="24" fillId="0" borderId="3" xfId="1" applyFont="1" applyBorder="1" applyAlignment="1">
      <alignment horizontal="left" vertical="center" wrapText="1" readingOrder="1"/>
    </xf>
    <xf numFmtId="0" fontId="24" fillId="0" borderId="4" xfId="1" applyFont="1" applyBorder="1" applyAlignment="1">
      <alignment horizontal="left" vertical="center" wrapText="1" readingOrder="1"/>
    </xf>
    <xf numFmtId="0" fontId="4" fillId="0" borderId="0" xfId="1" applyAlignment="1">
      <alignment vertical="center"/>
    </xf>
    <xf numFmtId="0" fontId="18" fillId="0" borderId="30" xfId="1" applyFont="1" applyBorder="1" applyAlignment="1">
      <alignment horizontal="left" vertical="center" wrapText="1" readingOrder="1"/>
    </xf>
    <xf numFmtId="0" fontId="18" fillId="0" borderId="29" xfId="1" applyFont="1" applyBorder="1" applyAlignment="1">
      <alignment horizontal="left" vertical="center" wrapText="1" readingOrder="1"/>
    </xf>
    <xf numFmtId="0" fontId="16" fillId="2" borderId="0" xfId="0" applyFont="1" applyFill="1">
      <alignment vertical="center"/>
    </xf>
    <xf numFmtId="0" fontId="19" fillId="0" borderId="0" xfId="0" applyFont="1">
      <alignment vertical="center"/>
    </xf>
    <xf numFmtId="0" fontId="9" fillId="0" borderId="0" xfId="0" applyFont="1">
      <alignment vertical="center"/>
    </xf>
    <xf numFmtId="0" fontId="6" fillId="0" borderId="0" xfId="0" applyFont="1">
      <alignment vertical="center"/>
    </xf>
    <xf numFmtId="0" fontId="0" fillId="0" borderId="0" xfId="0" applyAlignment="1"/>
    <xf numFmtId="0" fontId="20" fillId="0" borderId="14" xfId="1" applyFont="1" applyBorder="1" applyAlignment="1">
      <alignment horizontal="left" vertical="center" wrapText="1" readingOrder="1"/>
    </xf>
    <xf numFmtId="0" fontId="19" fillId="2" borderId="14" xfId="1" applyFont="1" applyFill="1" applyBorder="1" applyAlignment="1">
      <alignment horizontal="left" vertical="center" wrapText="1" readingOrder="1"/>
    </xf>
    <xf numFmtId="0" fontId="20" fillId="2" borderId="14" xfId="1" applyFont="1" applyFill="1" applyBorder="1" applyAlignment="1">
      <alignment horizontal="left" vertical="center" wrapText="1" readingOrder="1"/>
    </xf>
    <xf numFmtId="0" fontId="24" fillId="0" borderId="31" xfId="1" applyFont="1" applyBorder="1" applyAlignment="1">
      <alignment horizontal="left" vertical="center" wrapText="1" readingOrder="1"/>
    </xf>
    <xf numFmtId="0" fontId="20" fillId="0" borderId="18" xfId="1" applyFont="1" applyBorder="1" applyAlignment="1">
      <alignment horizontal="left" vertical="center" wrapText="1" readingOrder="1"/>
    </xf>
    <xf numFmtId="0" fontId="24" fillId="0" borderId="8" xfId="1" applyFont="1" applyBorder="1" applyAlignment="1">
      <alignment horizontal="left" vertical="center" wrapText="1" readingOrder="1"/>
    </xf>
    <xf numFmtId="0" fontId="24" fillId="0" borderId="41" xfId="1" applyFont="1" applyBorder="1" applyAlignment="1">
      <alignment vertical="top" wrapText="1" readingOrder="1"/>
    </xf>
    <xf numFmtId="0" fontId="24" fillId="0" borderId="41" xfId="1" applyFont="1" applyBorder="1" applyAlignment="1">
      <alignment horizontal="left" vertical="center" wrapText="1" readingOrder="1"/>
    </xf>
    <xf numFmtId="0" fontId="24" fillId="0" borderId="42" xfId="1" applyFont="1" applyBorder="1" applyAlignment="1">
      <alignment horizontal="left" vertical="center" wrapText="1" readingOrder="1"/>
    </xf>
    <xf numFmtId="0" fontId="20" fillId="2" borderId="33" xfId="1" applyFont="1" applyFill="1" applyBorder="1" applyAlignment="1">
      <alignment horizontal="left" vertical="center" wrapText="1" readingOrder="1"/>
    </xf>
    <xf numFmtId="0" fontId="20" fillId="2" borderId="18" xfId="1" applyFont="1" applyFill="1" applyBorder="1" applyAlignment="1">
      <alignment horizontal="left" vertical="center" wrapText="1" readingOrder="1"/>
    </xf>
    <xf numFmtId="0" fontId="20" fillId="0" borderId="33" xfId="1" applyFont="1" applyBorder="1" applyAlignment="1">
      <alignment horizontal="left" vertical="center" wrapText="1" readingOrder="1"/>
    </xf>
    <xf numFmtId="0" fontId="20" fillId="0" borderId="38" xfId="1" applyFont="1" applyBorder="1" applyAlignment="1">
      <alignment horizontal="left" vertical="center" wrapText="1" readingOrder="1"/>
    </xf>
    <xf numFmtId="0" fontId="16" fillId="0" borderId="0" xfId="0" applyFont="1" applyAlignment="1">
      <alignment vertical="center" wrapText="1"/>
    </xf>
    <xf numFmtId="0" fontId="16" fillId="0" borderId="0" xfId="0" applyFont="1" applyAlignment="1">
      <alignment horizontal="center" vertical="center"/>
    </xf>
    <xf numFmtId="0" fontId="16" fillId="0" borderId="1" xfId="0" applyFont="1" applyBorder="1" applyAlignment="1">
      <alignment vertical="center" wrapText="1"/>
    </xf>
    <xf numFmtId="0" fontId="16" fillId="0" borderId="26" xfId="0" applyFont="1" applyBorder="1" applyAlignment="1">
      <alignment vertical="center" wrapText="1"/>
    </xf>
    <xf numFmtId="0" fontId="16" fillId="0" borderId="8" xfId="0" applyFont="1" applyBorder="1" applyAlignment="1">
      <alignment vertical="center" wrapText="1"/>
    </xf>
    <xf numFmtId="0" fontId="16" fillId="0" borderId="11" xfId="0" applyFont="1" applyBorder="1" applyAlignment="1">
      <alignment vertical="center" wrapText="1"/>
    </xf>
    <xf numFmtId="0" fontId="16" fillId="0" borderId="0" xfId="0" applyFont="1" applyAlignment="1">
      <alignment horizontal="left" vertical="top"/>
    </xf>
    <xf numFmtId="0" fontId="16" fillId="0" borderId="0" xfId="0" applyFont="1" applyAlignment="1">
      <alignment horizontal="left" vertical="center" wrapText="1"/>
    </xf>
    <xf numFmtId="0" fontId="16" fillId="2" borderId="0" xfId="0" applyFont="1" applyFill="1" applyAlignment="1">
      <alignment horizontal="left" vertical="center"/>
    </xf>
    <xf numFmtId="0" fontId="16" fillId="2" borderId="0" xfId="0" applyFont="1" applyFill="1" applyAlignment="1">
      <alignment vertical="center" wrapText="1"/>
    </xf>
    <xf numFmtId="0" fontId="16" fillId="2" borderId="0" xfId="0" applyFont="1" applyFill="1" applyAlignment="1">
      <alignment horizontal="center" vertical="center"/>
    </xf>
    <xf numFmtId="0" fontId="30" fillId="0" borderId="0" xfId="0" applyFont="1">
      <alignment vertical="center"/>
    </xf>
    <xf numFmtId="0" fontId="16" fillId="0" borderId="0" xfId="0" applyFont="1" applyAlignment="1">
      <alignment horizontal="left" vertical="center"/>
    </xf>
    <xf numFmtId="0" fontId="3" fillId="5" borderId="5" xfId="1" applyFont="1" applyFill="1" applyBorder="1" applyAlignment="1">
      <alignment horizontal="center" vertical="center" wrapText="1"/>
    </xf>
    <xf numFmtId="0" fontId="15" fillId="5" borderId="9" xfId="1" applyFont="1" applyFill="1" applyBorder="1" applyAlignment="1">
      <alignment horizontal="center" vertical="center" wrapText="1"/>
    </xf>
    <xf numFmtId="0" fontId="15" fillId="0" borderId="0" xfId="1" applyFont="1" applyAlignment="1">
      <alignment vertical="center" wrapText="1"/>
    </xf>
    <xf numFmtId="0" fontId="12" fillId="0" borderId="0" xfId="1" applyFont="1" applyAlignment="1">
      <alignment vertical="center" wrapText="1"/>
    </xf>
    <xf numFmtId="0" fontId="15" fillId="5" borderId="10" xfId="1" applyFont="1" applyFill="1" applyBorder="1" applyAlignment="1">
      <alignment horizontal="center" vertical="center" wrapText="1"/>
    </xf>
    <xf numFmtId="0" fontId="16" fillId="2" borderId="1" xfId="0" applyFont="1" applyFill="1" applyBorder="1" applyAlignment="1">
      <alignment horizontal="center" vertical="center"/>
    </xf>
    <xf numFmtId="0" fontId="24" fillId="2" borderId="0" xfId="0" applyFont="1" applyFill="1" applyAlignment="1">
      <alignment horizontal="left" vertical="center"/>
    </xf>
    <xf numFmtId="0" fontId="16" fillId="0" borderId="1" xfId="0" applyFont="1" applyBorder="1" applyAlignment="1">
      <alignment horizontal="center" vertical="center"/>
    </xf>
    <xf numFmtId="0" fontId="16" fillId="0" borderId="8" xfId="0" applyFont="1" applyBorder="1" applyAlignment="1">
      <alignment horizontal="center" vertical="center"/>
    </xf>
    <xf numFmtId="0" fontId="16" fillId="0" borderId="31" xfId="0" applyFont="1" applyBorder="1" applyAlignment="1">
      <alignment horizontal="center" vertical="center"/>
    </xf>
    <xf numFmtId="49" fontId="11" fillId="2" borderId="43" xfId="1" applyNumberFormat="1" applyFont="1" applyFill="1" applyBorder="1" applyAlignment="1">
      <alignment horizontal="center" vertical="center"/>
    </xf>
    <xf numFmtId="0" fontId="9" fillId="0" borderId="0" xfId="0" applyFont="1" applyAlignment="1">
      <alignment vertical="top"/>
    </xf>
    <xf numFmtId="49" fontId="27" fillId="0" borderId="16" xfId="1" applyNumberFormat="1" applyFont="1" applyBorder="1" applyAlignment="1">
      <alignment horizontal="center" vertical="center"/>
    </xf>
    <xf numFmtId="0" fontId="7" fillId="0" borderId="66" xfId="1" applyFont="1" applyBorder="1" applyAlignment="1">
      <alignment horizontal="center" vertical="center" wrapText="1"/>
    </xf>
    <xf numFmtId="0" fontId="7" fillId="0" borderId="67" xfId="1" applyFont="1" applyBorder="1" applyAlignment="1">
      <alignment horizontal="center" vertical="center" wrapText="1"/>
    </xf>
    <xf numFmtId="0" fontId="7" fillId="0" borderId="68" xfId="1" applyFont="1" applyBorder="1" applyAlignment="1">
      <alignment horizontal="center" vertical="center" wrapText="1"/>
    </xf>
    <xf numFmtId="49" fontId="36" fillId="0" borderId="16" xfId="1" applyNumberFormat="1" applyFont="1" applyBorder="1" applyAlignment="1">
      <alignment horizontal="left" vertical="center"/>
    </xf>
    <xf numFmtId="0" fontId="2" fillId="0" borderId="66" xfId="1" applyFont="1" applyBorder="1" applyAlignment="1">
      <alignment horizontal="center" vertical="center" wrapText="1"/>
    </xf>
    <xf numFmtId="0" fontId="2" fillId="0" borderId="67" xfId="1" applyFont="1" applyBorder="1" applyAlignment="1">
      <alignment horizontal="center" vertical="center" wrapText="1"/>
    </xf>
    <xf numFmtId="0" fontId="2" fillId="0" borderId="68" xfId="1" applyFont="1" applyBorder="1" applyAlignment="1">
      <alignment horizontal="center" vertical="center" wrapText="1"/>
    </xf>
    <xf numFmtId="0" fontId="0" fillId="2" borderId="0" xfId="0" applyFill="1">
      <alignment vertical="center"/>
    </xf>
    <xf numFmtId="0" fontId="6" fillId="2" borderId="0" xfId="1" applyFont="1" applyFill="1" applyAlignment="1">
      <alignment vertical="center"/>
    </xf>
    <xf numFmtId="0" fontId="9" fillId="2" borderId="0" xfId="0" applyFont="1" applyFill="1" applyAlignment="1">
      <alignment vertical="top"/>
    </xf>
    <xf numFmtId="0" fontId="8" fillId="2" borderId="0" xfId="1" applyFont="1" applyFill="1"/>
    <xf numFmtId="0" fontId="9" fillId="2" borderId="0" xfId="1" applyFont="1" applyFill="1" applyAlignment="1">
      <alignment vertical="center"/>
    </xf>
    <xf numFmtId="0" fontId="12" fillId="2" borderId="0" xfId="1" applyFont="1" applyFill="1" applyAlignment="1">
      <alignment vertical="center"/>
    </xf>
    <xf numFmtId="0" fontId="10" fillId="2" borderId="0" xfId="0" applyFont="1" applyFill="1" applyAlignment="1"/>
    <xf numFmtId="0" fontId="35" fillId="2" borderId="45" xfId="0" applyFont="1" applyFill="1" applyBorder="1">
      <alignment vertical="center"/>
    </xf>
    <xf numFmtId="49" fontId="36" fillId="2" borderId="15" xfId="1" applyNumberFormat="1" applyFont="1" applyFill="1" applyBorder="1" applyAlignment="1">
      <alignment horizontal="center" vertical="center"/>
    </xf>
    <xf numFmtId="49" fontId="36" fillId="2" borderId="16" xfId="1" applyNumberFormat="1" applyFont="1" applyFill="1" applyBorder="1" applyAlignment="1">
      <alignment horizontal="left" vertical="center"/>
    </xf>
    <xf numFmtId="49" fontId="27" fillId="2" borderId="16" xfId="1" applyNumberFormat="1" applyFont="1" applyFill="1" applyBorder="1" applyAlignment="1">
      <alignment vertical="center" wrapText="1"/>
    </xf>
    <xf numFmtId="0" fontId="19" fillId="2" borderId="0" xfId="0" applyFont="1" applyFill="1">
      <alignment vertical="center"/>
    </xf>
    <xf numFmtId="0" fontId="7" fillId="0" borderId="35" xfId="1" applyFont="1" applyBorder="1" applyAlignment="1">
      <alignment horizontal="center" vertical="center" wrapText="1"/>
    </xf>
    <xf numFmtId="0" fontId="7" fillId="0" borderId="46" xfId="1" applyFont="1" applyBorder="1" applyAlignment="1">
      <alignment horizontal="center" vertical="center" wrapText="1"/>
    </xf>
    <xf numFmtId="0" fontId="7" fillId="0" borderId="47" xfId="1" applyFont="1" applyBorder="1" applyAlignment="1">
      <alignment horizontal="center" vertical="center" wrapText="1"/>
    </xf>
    <xf numFmtId="0" fontId="9" fillId="2" borderId="0" xfId="0" applyFont="1" applyFill="1">
      <alignment vertical="center"/>
    </xf>
    <xf numFmtId="0" fontId="15" fillId="2" borderId="0" xfId="1" applyFont="1" applyFill="1" applyAlignment="1">
      <alignment vertical="center" wrapText="1"/>
    </xf>
    <xf numFmtId="0" fontId="7" fillId="2" borderId="66" xfId="1" applyFont="1" applyFill="1" applyBorder="1" applyAlignment="1">
      <alignment horizontal="center" vertical="center" wrapText="1"/>
    </xf>
    <xf numFmtId="0" fontId="7" fillId="2" borderId="68" xfId="1" applyFont="1" applyFill="1" applyBorder="1" applyAlignment="1">
      <alignment horizontal="center" vertical="center" wrapText="1"/>
    </xf>
    <xf numFmtId="0" fontId="6" fillId="2" borderId="0" xfId="0" applyFont="1" applyFill="1">
      <alignment vertical="center"/>
    </xf>
    <xf numFmtId="0" fontId="35" fillId="2" borderId="0" xfId="0" applyFont="1" applyFill="1">
      <alignment vertical="center"/>
    </xf>
    <xf numFmtId="0" fontId="37" fillId="2" borderId="0" xfId="1" applyFont="1" applyFill="1" applyAlignment="1">
      <alignment vertical="center"/>
    </xf>
    <xf numFmtId="0" fontId="37" fillId="2" borderId="0" xfId="0" applyFont="1" applyFill="1" applyAlignment="1">
      <alignment horizontal="left" vertical="center" indent="1"/>
    </xf>
    <xf numFmtId="0" fontId="12" fillId="2" borderId="0" xfId="1" applyFont="1" applyFill="1" applyAlignment="1">
      <alignment vertical="center" wrapText="1"/>
    </xf>
    <xf numFmtId="0" fontId="15" fillId="5" borderId="48" xfId="1" applyFont="1" applyFill="1" applyBorder="1" applyAlignment="1">
      <alignment horizontal="center" vertical="center" wrapText="1"/>
    </xf>
    <xf numFmtId="0" fontId="35" fillId="2" borderId="0" xfId="1" applyFont="1" applyFill="1" applyAlignment="1">
      <alignment vertical="center"/>
    </xf>
    <xf numFmtId="0" fontId="16" fillId="2" borderId="0" xfId="1" applyFont="1" applyFill="1"/>
    <xf numFmtId="0" fontId="16" fillId="2" borderId="0" xfId="1" applyFont="1" applyFill="1" applyAlignment="1">
      <alignment vertical="center"/>
    </xf>
    <xf numFmtId="0" fontId="4" fillId="2" borderId="0" xfId="1" applyFill="1"/>
    <xf numFmtId="49" fontId="2" fillId="0" borderId="0" xfId="1" applyNumberFormat="1" applyFont="1" applyAlignment="1">
      <alignment horizontal="left" vertical="center" wrapText="1"/>
    </xf>
    <xf numFmtId="49" fontId="33" fillId="8" borderId="12" xfId="0" applyNumberFormat="1" applyFont="1" applyFill="1" applyBorder="1" applyAlignment="1">
      <alignment horizontal="left" vertical="center" wrapText="1" indent="9"/>
    </xf>
    <xf numFmtId="176" fontId="33" fillId="7" borderId="5" xfId="1" applyNumberFormat="1" applyFont="1" applyFill="1" applyBorder="1" applyAlignment="1">
      <alignment horizontal="center" vertical="center" wrapText="1"/>
    </xf>
    <xf numFmtId="0" fontId="33" fillId="7" borderId="5" xfId="1" applyFont="1" applyFill="1" applyBorder="1" applyAlignment="1">
      <alignment horizontal="center" vertical="center" wrapText="1"/>
    </xf>
    <xf numFmtId="0" fontId="33" fillId="7" borderId="56" xfId="1" applyFont="1" applyFill="1" applyBorder="1" applyAlignment="1">
      <alignment horizontal="center" vertical="center" wrapText="1"/>
    </xf>
    <xf numFmtId="176" fontId="38" fillId="7" borderId="5" xfId="1" applyNumberFormat="1" applyFont="1" applyFill="1" applyBorder="1" applyAlignment="1">
      <alignment horizontal="center" vertical="center" wrapText="1"/>
    </xf>
    <xf numFmtId="0" fontId="33" fillId="7" borderId="48" xfId="1" applyFont="1" applyFill="1" applyBorder="1" applyAlignment="1">
      <alignment horizontal="center" vertical="center" wrapText="1"/>
    </xf>
    <xf numFmtId="49" fontId="25" fillId="8" borderId="12" xfId="0" applyNumberFormat="1" applyFont="1" applyFill="1" applyBorder="1" applyAlignment="1">
      <alignment horizontal="left" vertical="center" wrapText="1" indent="9"/>
    </xf>
    <xf numFmtId="0" fontId="40" fillId="2" borderId="5" xfId="1" applyFont="1" applyFill="1" applyBorder="1" applyAlignment="1">
      <alignment horizontal="left" vertical="center"/>
    </xf>
    <xf numFmtId="0" fontId="40" fillId="2" borderId="31" xfId="1" applyFont="1" applyFill="1" applyBorder="1" applyAlignment="1">
      <alignment horizontal="left" vertical="center"/>
    </xf>
    <xf numFmtId="0" fontId="40" fillId="2" borderId="34" xfId="1" applyFont="1" applyFill="1" applyBorder="1" applyAlignment="1">
      <alignment horizontal="left" vertical="center"/>
    </xf>
    <xf numFmtId="0" fontId="40" fillId="2" borderId="22" xfId="1" applyFont="1" applyFill="1" applyBorder="1" applyAlignment="1">
      <alignment horizontal="left" vertical="center"/>
    </xf>
    <xf numFmtId="0" fontId="40" fillId="2" borderId="1" xfId="1" applyFont="1" applyFill="1" applyBorder="1" applyAlignment="1">
      <alignment horizontal="left" vertical="center"/>
    </xf>
    <xf numFmtId="0" fontId="40" fillId="2" borderId="26" xfId="1" applyFont="1" applyFill="1" applyBorder="1" applyAlignment="1">
      <alignment horizontal="left" vertical="center"/>
    </xf>
    <xf numFmtId="0" fontId="40" fillId="2" borderId="32" xfId="1" applyFont="1" applyFill="1" applyBorder="1" applyAlignment="1">
      <alignment horizontal="left" vertical="center"/>
    </xf>
    <xf numFmtId="0" fontId="40" fillId="2" borderId="8" xfId="1" applyFont="1" applyFill="1" applyBorder="1" applyAlignment="1">
      <alignment horizontal="left" vertical="center"/>
    </xf>
    <xf numFmtId="0" fontId="40" fillId="2" borderId="11" xfId="1" applyFont="1" applyFill="1" applyBorder="1" applyAlignment="1">
      <alignment horizontal="left" vertical="center"/>
    </xf>
    <xf numFmtId="0" fontId="16" fillId="0" borderId="0" xfId="0" applyFont="1" applyAlignment="1">
      <alignment horizontal="left" vertical="top" wrapText="1"/>
    </xf>
    <xf numFmtId="49" fontId="22" fillId="4" borderId="16" xfId="1" applyNumberFormat="1" applyFont="1" applyFill="1" applyBorder="1" applyAlignment="1">
      <alignment vertical="center"/>
    </xf>
    <xf numFmtId="49" fontId="36" fillId="2" borderId="23" xfId="1" applyNumberFormat="1" applyFont="1" applyFill="1" applyBorder="1" applyAlignment="1">
      <alignment horizontal="center" vertical="center"/>
    </xf>
    <xf numFmtId="49" fontId="36" fillId="2" borderId="13" xfId="1" applyNumberFormat="1" applyFont="1" applyFill="1" applyBorder="1" applyAlignment="1">
      <alignment horizontal="left" vertical="center"/>
    </xf>
    <xf numFmtId="49" fontId="27" fillId="2" borderId="13" xfId="1" applyNumberFormat="1" applyFont="1" applyFill="1" applyBorder="1" applyAlignment="1">
      <alignment vertical="center" wrapText="1"/>
    </xf>
    <xf numFmtId="0" fontId="0" fillId="2" borderId="0" xfId="0" applyFill="1" applyAlignment="1"/>
    <xf numFmtId="0" fontId="4" fillId="2" borderId="0" xfId="1" applyFill="1" applyAlignment="1">
      <alignment vertical="center"/>
    </xf>
    <xf numFmtId="0" fontId="24" fillId="0" borderId="3" xfId="1" applyFont="1" applyBorder="1" applyAlignment="1">
      <alignment horizontal="left" vertical="top" wrapText="1" readingOrder="1"/>
    </xf>
    <xf numFmtId="0" fontId="24" fillId="0" borderId="42" xfId="1" applyFont="1" applyBorder="1" applyAlignment="1">
      <alignment vertical="top" wrapText="1" readingOrder="1"/>
    </xf>
    <xf numFmtId="0" fontId="9" fillId="2" borderId="13" xfId="1" applyFont="1" applyFill="1" applyBorder="1" applyAlignment="1">
      <alignment vertical="center" wrapText="1"/>
    </xf>
    <xf numFmtId="49" fontId="11" fillId="2" borderId="9" xfId="1" applyNumberFormat="1" applyFont="1" applyFill="1" applyBorder="1" applyAlignment="1">
      <alignment horizontal="center" vertical="center"/>
    </xf>
    <xf numFmtId="49" fontId="33" fillId="8" borderId="78" xfId="0" applyNumberFormat="1" applyFont="1" applyFill="1" applyBorder="1" applyAlignment="1">
      <alignment horizontal="left" vertical="center" wrapText="1" indent="9"/>
    </xf>
    <xf numFmtId="49" fontId="11" fillId="2" borderId="13" xfId="1" applyNumberFormat="1" applyFont="1" applyFill="1" applyBorder="1" applyAlignment="1">
      <alignment horizontal="center" vertical="center"/>
    </xf>
    <xf numFmtId="0" fontId="7" fillId="2" borderId="13" xfId="1" applyFont="1" applyFill="1" applyBorder="1" applyAlignment="1" applyProtection="1">
      <alignment horizontal="center" vertical="center" wrapText="1" shrinkToFit="1"/>
      <protection locked="0"/>
    </xf>
    <xf numFmtId="0" fontId="11" fillId="2" borderId="13" xfId="1" applyFont="1" applyFill="1" applyBorder="1" applyAlignment="1" applyProtection="1">
      <alignment horizontal="center" vertical="center" wrapText="1" shrinkToFit="1"/>
      <protection locked="0"/>
    </xf>
    <xf numFmtId="0" fontId="12" fillId="2" borderId="13" xfId="1" applyFont="1" applyFill="1" applyBorder="1" applyAlignment="1">
      <alignment vertical="center" wrapText="1"/>
    </xf>
    <xf numFmtId="0" fontId="41" fillId="0" borderId="0" xfId="0" applyFont="1">
      <alignment vertical="center"/>
    </xf>
    <xf numFmtId="49" fontId="38" fillId="8" borderId="12" xfId="0" applyNumberFormat="1" applyFont="1" applyFill="1" applyBorder="1" applyAlignment="1">
      <alignment horizontal="left" vertical="center" wrapText="1" indent="9"/>
    </xf>
    <xf numFmtId="0" fontId="9" fillId="0" borderId="0" xfId="1" applyFont="1"/>
    <xf numFmtId="0" fontId="9" fillId="0" borderId="0" xfId="0" applyFont="1" applyAlignment="1"/>
    <xf numFmtId="0" fontId="36" fillId="0" borderId="15" xfId="1" applyFont="1" applyBorder="1" applyAlignment="1">
      <alignment horizontal="center" vertical="center"/>
    </xf>
    <xf numFmtId="0" fontId="6" fillId="0" borderId="0" xfId="1" applyFont="1" applyAlignment="1">
      <alignment horizontal="left" vertical="center"/>
    </xf>
    <xf numFmtId="0" fontId="9" fillId="0" borderId="0" xfId="0" applyFont="1" applyAlignment="1">
      <alignment horizontal="left" vertical="top"/>
    </xf>
    <xf numFmtId="0" fontId="19" fillId="0" borderId="0" xfId="0" applyFont="1" applyAlignment="1">
      <alignment horizontal="left" vertical="center"/>
    </xf>
    <xf numFmtId="0" fontId="9" fillId="0" borderId="0" xfId="1" applyFont="1" applyAlignment="1">
      <alignment horizontal="left"/>
    </xf>
    <xf numFmtId="0" fontId="9" fillId="0" borderId="0" xfId="1" applyFont="1" applyAlignment="1">
      <alignment horizontal="left" vertical="center"/>
    </xf>
    <xf numFmtId="0" fontId="9" fillId="0" borderId="0" xfId="0" applyFont="1" applyAlignment="1">
      <alignment horizontal="left"/>
    </xf>
    <xf numFmtId="0" fontId="9" fillId="0" borderId="0" xfId="1" applyFont="1" applyAlignment="1">
      <alignment vertical="center" wrapText="1"/>
    </xf>
    <xf numFmtId="0" fontId="9" fillId="0" borderId="0" xfId="0" applyFont="1" applyAlignment="1">
      <alignment horizontal="left" vertical="center"/>
    </xf>
    <xf numFmtId="0" fontId="9" fillId="0" borderId="0" xfId="1" applyFont="1" applyAlignment="1">
      <alignment horizontal="left" vertical="center" wrapText="1"/>
    </xf>
    <xf numFmtId="0" fontId="27" fillId="11" borderId="57" xfId="0" applyFont="1" applyFill="1" applyBorder="1" applyAlignment="1">
      <alignment horizontal="center" vertical="center"/>
    </xf>
    <xf numFmtId="176" fontId="27" fillId="11" borderId="27" xfId="0" applyNumberFormat="1" applyFont="1" applyFill="1" applyBorder="1" applyAlignment="1">
      <alignment horizontal="center" vertical="center" wrapText="1"/>
    </xf>
    <xf numFmtId="0" fontId="27" fillId="11" borderId="44" xfId="0" applyFont="1" applyFill="1" applyBorder="1" applyAlignment="1">
      <alignment horizontal="center" vertical="center"/>
    </xf>
    <xf numFmtId="0" fontId="27" fillId="11" borderId="43"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7" fillId="11" borderId="28" xfId="0" applyFont="1" applyFill="1" applyBorder="1" applyAlignment="1">
      <alignment horizontal="center" vertical="center" wrapText="1"/>
    </xf>
    <xf numFmtId="0" fontId="9" fillId="0" borderId="0" xfId="1" applyFont="1" applyAlignment="1">
      <alignment horizontal="left" vertical="top" wrapText="1"/>
    </xf>
    <xf numFmtId="0" fontId="27" fillId="11" borderId="55" xfId="0" applyFont="1" applyFill="1" applyBorder="1" applyAlignment="1">
      <alignment horizontal="center" vertical="center" wrapText="1"/>
    </xf>
    <xf numFmtId="0" fontId="45" fillId="11" borderId="8" xfId="0" applyFont="1" applyFill="1" applyBorder="1" applyAlignment="1">
      <alignment horizontal="center" vertical="center"/>
    </xf>
    <xf numFmtId="0" fontId="45" fillId="11" borderId="8" xfId="0" applyFont="1" applyFill="1" applyBorder="1" applyAlignment="1">
      <alignment horizontal="center" vertical="center" wrapText="1"/>
    </xf>
    <xf numFmtId="0" fontId="45" fillId="11" borderId="11" xfId="0" applyFont="1" applyFill="1" applyBorder="1" applyAlignment="1">
      <alignment horizontal="center" vertical="center" wrapText="1"/>
    </xf>
    <xf numFmtId="0" fontId="16" fillId="9" borderId="31" xfId="0" applyFont="1" applyFill="1" applyBorder="1" applyAlignment="1">
      <alignment vertical="top"/>
    </xf>
    <xf numFmtId="0" fontId="31" fillId="2" borderId="31" xfId="0" applyFont="1" applyFill="1" applyBorder="1" applyAlignment="1">
      <alignment horizontal="center" vertical="center"/>
    </xf>
    <xf numFmtId="0" fontId="16" fillId="2" borderId="8" xfId="0" applyFont="1" applyFill="1" applyBorder="1" applyAlignment="1">
      <alignment horizontal="center" vertical="center"/>
    </xf>
    <xf numFmtId="0" fontId="16" fillId="0" borderId="31" xfId="0" applyFont="1" applyBorder="1" applyAlignment="1">
      <alignment vertical="top"/>
    </xf>
    <xf numFmtId="0" fontId="45" fillId="11" borderId="41" xfId="0" applyFont="1" applyFill="1" applyBorder="1" applyAlignment="1">
      <alignment horizontal="center" vertical="center"/>
    </xf>
    <xf numFmtId="0" fontId="16" fillId="0" borderId="41" xfId="0" applyFont="1" applyBorder="1">
      <alignment vertical="center"/>
    </xf>
    <xf numFmtId="0" fontId="16" fillId="0" borderId="3" xfId="0" applyFont="1" applyBorder="1">
      <alignment vertical="center"/>
    </xf>
    <xf numFmtId="0" fontId="31" fillId="0" borderId="34" xfId="0" applyFont="1" applyBorder="1" applyAlignment="1">
      <alignment vertical="center" wrapText="1"/>
    </xf>
    <xf numFmtId="0" fontId="16" fillId="0" borderId="34" xfId="0" applyFont="1" applyBorder="1" applyAlignment="1">
      <alignment vertical="center" wrapText="1"/>
    </xf>
    <xf numFmtId="0" fontId="46" fillId="2" borderId="0" xfId="0" applyFont="1" applyFill="1">
      <alignment vertical="center"/>
    </xf>
    <xf numFmtId="0" fontId="19" fillId="2" borderId="0" xfId="0" applyFont="1" applyFill="1" applyAlignment="1">
      <alignment horizontal="left" vertical="center"/>
    </xf>
    <xf numFmtId="0" fontId="3" fillId="2" borderId="0" xfId="0" applyFont="1" applyFill="1" applyAlignment="1">
      <alignment horizontal="left" vertical="center"/>
    </xf>
    <xf numFmtId="0" fontId="47" fillId="2" borderId="0" xfId="2" applyFont="1" applyFill="1" applyAlignment="1">
      <alignment vertical="center"/>
    </xf>
    <xf numFmtId="0" fontId="3" fillId="2" borderId="0" xfId="0" applyFont="1" applyFill="1" applyAlignment="1">
      <alignment horizontal="left" vertical="center" wrapText="1"/>
    </xf>
    <xf numFmtId="0" fontId="24" fillId="0" borderId="14" xfId="1" applyFont="1" applyBorder="1" applyAlignment="1">
      <alignment horizontal="left" vertical="center" wrapText="1" readingOrder="1"/>
    </xf>
    <xf numFmtId="0" fontId="3" fillId="2" borderId="0" xfId="0" applyFont="1" applyFill="1">
      <alignment vertical="center"/>
    </xf>
    <xf numFmtId="0" fontId="19" fillId="2" borderId="0" xfId="0" applyFont="1" applyFill="1" applyAlignment="1">
      <alignment vertical="center" wrapText="1"/>
    </xf>
    <xf numFmtId="0" fontId="16" fillId="2" borderId="0" xfId="0" applyFont="1" applyFill="1" applyAlignment="1">
      <alignment horizontal="left" vertical="center" wrapText="1"/>
    </xf>
    <xf numFmtId="0" fontId="24" fillId="0" borderId="0" xfId="0" applyFont="1">
      <alignment vertical="center"/>
    </xf>
    <xf numFmtId="0" fontId="19" fillId="2" borderId="0" xfId="0" applyFont="1" applyFill="1" applyAlignment="1">
      <alignment horizontal="left" vertical="center" wrapText="1"/>
    </xf>
    <xf numFmtId="0" fontId="48" fillId="2" borderId="0" xfId="0" applyFont="1" applyFill="1">
      <alignment vertical="center"/>
    </xf>
    <xf numFmtId="0" fontId="49" fillId="2" borderId="0" xfId="0" applyFont="1" applyFill="1">
      <alignment vertical="center"/>
    </xf>
    <xf numFmtId="0" fontId="49" fillId="0" borderId="0" xfId="0" applyFont="1">
      <alignment vertical="center"/>
    </xf>
    <xf numFmtId="0" fontId="50" fillId="2" borderId="85" xfId="0" applyFont="1" applyFill="1" applyBorder="1">
      <alignment vertical="center"/>
    </xf>
    <xf numFmtId="0" fontId="52" fillId="4" borderId="16" xfId="1" applyFont="1" applyFill="1" applyBorder="1" applyAlignment="1">
      <alignment horizontal="right" vertical="center"/>
    </xf>
    <xf numFmtId="0" fontId="50" fillId="2" borderId="85" xfId="0" applyFont="1" applyFill="1" applyBorder="1" applyAlignment="1">
      <alignment vertical="center" wrapText="1"/>
    </xf>
    <xf numFmtId="0" fontId="52" fillId="4" borderId="16" xfId="1" applyFont="1" applyFill="1" applyBorder="1" applyAlignment="1">
      <alignment vertical="center"/>
    </xf>
    <xf numFmtId="0" fontId="50" fillId="2" borderId="85" xfId="0" applyFont="1" applyFill="1" applyBorder="1" applyAlignment="1">
      <alignment horizontal="left" vertical="center" wrapText="1"/>
    </xf>
    <xf numFmtId="0" fontId="54" fillId="0" borderId="0" xfId="0" applyFont="1">
      <alignment vertical="center"/>
    </xf>
    <xf numFmtId="0" fontId="29" fillId="0" borderId="0" xfId="0" applyFont="1">
      <alignment vertical="center"/>
    </xf>
    <xf numFmtId="49" fontId="16" fillId="0" borderId="0" xfId="0" applyNumberFormat="1" applyFont="1" applyAlignment="1">
      <alignment horizontal="left" vertical="center"/>
    </xf>
    <xf numFmtId="49" fontId="19" fillId="0" borderId="87" xfId="2" applyNumberFormat="1" applyFont="1" applyFill="1" applyBorder="1" applyAlignment="1" applyProtection="1">
      <alignment horizontal="left" vertical="center" wrapText="1"/>
      <protection locked="0"/>
      <extLst>
        <ext xmlns:xfpb="http://schemas.microsoft.com/office/spreadsheetml/2022/featurepropertybag" uri="{C7286773-470A-42A8-94C5-96B5CB345126}">
          <xfpb:xfComplement i="0"/>
        </ext>
      </extLst>
    </xf>
    <xf numFmtId="49" fontId="19" fillId="0" borderId="87" xfId="2" applyNumberFormat="1" applyFont="1" applyFill="1" applyBorder="1" applyAlignment="1" applyProtection="1">
      <alignment horizontal="left" vertical="center"/>
      <protection locked="0"/>
    </xf>
    <xf numFmtId="49" fontId="19" fillId="0" borderId="0" xfId="2" applyNumberFormat="1" applyFont="1" applyFill="1" applyBorder="1" applyAlignment="1" applyProtection="1">
      <alignment horizontal="left" vertical="center" wrapText="1"/>
      <protection locked="0"/>
      <extLst>
        <ext xmlns:xfpb="http://schemas.microsoft.com/office/spreadsheetml/2022/featurepropertybag" uri="{C7286773-470A-42A8-94C5-96B5CB345126}">
          <xfpb:xfComplement i="0"/>
        </ext>
      </extLst>
    </xf>
    <xf numFmtId="49" fontId="19" fillId="0" borderId="0" xfId="2" applyNumberFormat="1" applyFont="1" applyFill="1" applyBorder="1" applyAlignment="1" applyProtection="1">
      <alignment horizontal="left" vertical="center"/>
      <protection locked="0"/>
    </xf>
    <xf numFmtId="49" fontId="19" fillId="0" borderId="20" xfId="2" applyNumberFormat="1" applyFont="1" applyFill="1" applyBorder="1" applyAlignment="1" applyProtection="1">
      <alignment horizontal="left" vertical="center" wrapText="1"/>
      <protection locked="0"/>
      <extLst>
        <ext xmlns:xfpb="http://schemas.microsoft.com/office/spreadsheetml/2022/featurepropertybag" uri="{C7286773-470A-42A8-94C5-96B5CB345126}">
          <xfpb:xfComplement i="0"/>
        </ext>
      </extLst>
    </xf>
    <xf numFmtId="49" fontId="19" fillId="0" borderId="20" xfId="2" applyNumberFormat="1" applyFont="1" applyFill="1" applyBorder="1" applyAlignment="1" applyProtection="1">
      <alignment horizontal="left" vertical="center"/>
      <protection locked="0"/>
    </xf>
    <xf numFmtId="0" fontId="56" fillId="0" borderId="16" xfId="1" applyNumberFormat="1" applyFont="1" applyBorder="1" applyAlignment="1">
      <alignment horizontal="right" vertical="center"/>
    </xf>
    <xf numFmtId="0" fontId="52" fillId="0" borderId="12" xfId="1" applyFont="1" applyBorder="1" applyAlignment="1">
      <alignment horizontal="left" vertical="center" wrapText="1"/>
    </xf>
    <xf numFmtId="0" fontId="7" fillId="0" borderId="39" xfId="1" applyFont="1" applyFill="1" applyBorder="1" applyAlignment="1" applyProtection="1">
      <alignment horizontal="center" vertical="center" wrapText="1" shrinkToFit="1"/>
      <protection locked="0"/>
    </xf>
    <xf numFmtId="0" fontId="7" fillId="0" borderId="27" xfId="1" applyFont="1" applyFill="1" applyBorder="1" applyAlignment="1" applyProtection="1">
      <alignment horizontal="center" vertical="center" wrapText="1" shrinkToFit="1"/>
      <protection locked="0"/>
    </xf>
    <xf numFmtId="0" fontId="56" fillId="2" borderId="16" xfId="1" applyNumberFormat="1" applyFont="1" applyFill="1" applyBorder="1" applyAlignment="1">
      <alignment horizontal="right" vertical="center"/>
    </xf>
    <xf numFmtId="0" fontId="16" fillId="0" borderId="1" xfId="0" applyFont="1" applyBorder="1" applyAlignment="1">
      <alignment vertical="center"/>
    </xf>
    <xf numFmtId="0" fontId="16" fillId="0" borderId="8" xfId="0" applyFont="1" applyBorder="1" applyAlignment="1">
      <alignment vertical="center"/>
    </xf>
    <xf numFmtId="0" fontId="16" fillId="0" borderId="26" xfId="0" applyFont="1" applyBorder="1" applyAlignment="1">
      <alignment vertical="center"/>
    </xf>
    <xf numFmtId="0" fontId="16" fillId="0" borderId="11" xfId="0" applyFont="1" applyBorder="1" applyAlignment="1">
      <alignment vertical="center"/>
    </xf>
    <xf numFmtId="0" fontId="35" fillId="0" borderId="45" xfId="0" applyFont="1" applyBorder="1" applyAlignment="1">
      <alignment vertical="center"/>
    </xf>
    <xf numFmtId="0" fontId="7" fillId="0" borderId="1" xfId="1" applyFont="1" applyFill="1" applyBorder="1" applyAlignment="1" applyProtection="1">
      <alignment horizontal="center" vertical="center"/>
      <protection locked="0"/>
    </xf>
    <xf numFmtId="0" fontId="7" fillId="0" borderId="2" xfId="1" applyFont="1" applyFill="1" applyBorder="1" applyAlignment="1" applyProtection="1">
      <alignment horizontal="center" vertical="center"/>
      <protection locked="0"/>
    </xf>
    <xf numFmtId="0" fontId="19" fillId="2" borderId="0" xfId="0" applyFont="1" applyFill="1" applyAlignment="1">
      <alignment vertical="center"/>
    </xf>
    <xf numFmtId="0" fontId="58" fillId="2" borderId="0" xfId="2" applyFont="1" applyFill="1" applyAlignment="1">
      <alignment vertical="center"/>
    </xf>
    <xf numFmtId="0" fontId="49" fillId="2" borderId="0" xfId="0" applyFont="1" applyFill="1" applyBorder="1">
      <alignment vertical="center"/>
    </xf>
    <xf numFmtId="0" fontId="50" fillId="2" borderId="0" xfId="0" applyFont="1" applyFill="1" applyBorder="1">
      <alignment vertical="center"/>
    </xf>
    <xf numFmtId="49" fontId="19" fillId="0" borderId="4" xfId="2" applyNumberFormat="1" applyFont="1" applyFill="1" applyBorder="1" applyAlignment="1" applyProtection="1">
      <alignment horizontal="left" vertical="center"/>
      <protection locked="0"/>
    </xf>
    <xf numFmtId="49" fontId="19" fillId="0" borderId="74" xfId="2" applyNumberFormat="1" applyFont="1" applyFill="1" applyBorder="1" applyAlignment="1" applyProtection="1">
      <alignment horizontal="left" vertical="center"/>
      <protection locked="0"/>
    </xf>
    <xf numFmtId="49" fontId="19" fillId="0" borderId="52" xfId="2" applyNumberFormat="1" applyFont="1" applyFill="1" applyBorder="1" applyAlignment="1" applyProtection="1">
      <alignment horizontal="left" vertical="center"/>
      <protection locked="0"/>
    </xf>
    <xf numFmtId="0" fontId="52" fillId="4" borderId="87" xfId="1" applyFont="1" applyFill="1" applyBorder="1" applyAlignment="1">
      <alignment horizontal="right" vertical="center"/>
    </xf>
    <xf numFmtId="49" fontId="7" fillId="4" borderId="24" xfId="1" applyNumberFormat="1" applyFont="1" applyFill="1" applyBorder="1" applyAlignment="1">
      <alignment horizontal="left" vertical="center"/>
    </xf>
    <xf numFmtId="49" fontId="7" fillId="4" borderId="3" xfId="1" applyNumberFormat="1" applyFont="1" applyFill="1" applyBorder="1" applyAlignment="1">
      <alignment horizontal="left" vertical="center"/>
    </xf>
    <xf numFmtId="49" fontId="3" fillId="4" borderId="88" xfId="1" applyNumberFormat="1" applyFont="1" applyFill="1" applyBorder="1" applyAlignment="1">
      <alignment vertical="center"/>
    </xf>
    <xf numFmtId="0" fontId="52" fillId="4" borderId="51" xfId="1" applyFont="1" applyFill="1" applyBorder="1" applyAlignment="1">
      <alignment horizontal="right" vertical="center"/>
    </xf>
    <xf numFmtId="0" fontId="17" fillId="2" borderId="0" xfId="2" applyFill="1" applyAlignment="1">
      <alignment vertical="center"/>
    </xf>
    <xf numFmtId="0" fontId="17" fillId="0" borderId="0" xfId="2">
      <alignment vertical="center"/>
    </xf>
    <xf numFmtId="0" fontId="14" fillId="0" borderId="0" xfId="0" applyFont="1" applyFill="1">
      <alignment vertical="center"/>
    </xf>
    <xf numFmtId="0" fontId="30" fillId="0" borderId="0" xfId="0" applyFont="1" applyFill="1">
      <alignment vertical="center"/>
    </xf>
    <xf numFmtId="49" fontId="3" fillId="0" borderId="0" xfId="0" applyNumberFormat="1" applyFont="1" applyFill="1" applyBorder="1" applyAlignment="1">
      <alignment vertical="top" wrapText="1"/>
    </xf>
    <xf numFmtId="0" fontId="59" fillId="13" borderId="0" xfId="0" applyFont="1" applyFill="1" applyAlignment="1">
      <alignment vertical="center"/>
    </xf>
    <xf numFmtId="0" fontId="59" fillId="13" borderId="74" xfId="0" applyFont="1" applyFill="1" applyBorder="1" applyAlignment="1">
      <alignment vertical="center"/>
    </xf>
    <xf numFmtId="0" fontId="54" fillId="13" borderId="0" xfId="0" applyFont="1" applyFill="1" applyAlignment="1">
      <alignment horizontal="left" vertical="center"/>
    </xf>
    <xf numFmtId="0" fontId="19" fillId="2" borderId="0" xfId="0" applyFont="1" applyFill="1" applyAlignment="1">
      <alignment horizontal="left" vertical="center"/>
    </xf>
    <xf numFmtId="0" fontId="19" fillId="2" borderId="0" xfId="0" applyFont="1" applyFill="1" applyAlignment="1">
      <alignment horizontal="left" vertical="center" wrapText="1"/>
    </xf>
    <xf numFmtId="0" fontId="19" fillId="2" borderId="0" xfId="0" applyFont="1" applyFill="1" applyAlignment="1">
      <alignment vertical="center" wrapText="1"/>
    </xf>
    <xf numFmtId="49" fontId="15" fillId="3" borderId="14" xfId="0" applyNumberFormat="1" applyFont="1" applyFill="1" applyBorder="1" applyAlignment="1">
      <alignment horizontal="left" vertical="center" wrapText="1"/>
    </xf>
    <xf numFmtId="49" fontId="15" fillId="3" borderId="24" xfId="0" applyNumberFormat="1" applyFont="1" applyFill="1" applyBorder="1" applyAlignment="1">
      <alignment horizontal="left" vertical="center" wrapText="1"/>
    </xf>
    <xf numFmtId="49" fontId="15" fillId="3" borderId="3" xfId="0" applyNumberFormat="1" applyFont="1" applyFill="1" applyBorder="1" applyAlignment="1">
      <alignment horizontal="left" vertical="center" wrapText="1"/>
    </xf>
    <xf numFmtId="49" fontId="19" fillId="0" borderId="14" xfId="2" applyNumberFormat="1" applyFont="1" applyFill="1" applyBorder="1" applyAlignment="1" applyProtection="1">
      <alignment horizontal="left" vertical="center" wrapText="1"/>
      <protection locked="0"/>
    </xf>
    <xf numFmtId="49" fontId="19" fillId="0" borderId="24" xfId="2" applyNumberFormat="1" applyFont="1" applyFill="1" applyBorder="1" applyAlignment="1" applyProtection="1">
      <alignment horizontal="left" vertical="center" wrapText="1"/>
      <protection locked="0"/>
    </xf>
    <xf numFmtId="49" fontId="19" fillId="0" borderId="3" xfId="2" applyNumberFormat="1" applyFont="1" applyFill="1" applyBorder="1" applyAlignment="1" applyProtection="1">
      <alignment horizontal="left" vertical="center" wrapText="1"/>
      <protection locked="0"/>
    </xf>
    <xf numFmtId="0" fontId="7" fillId="2" borderId="23"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12" xfId="0" applyFont="1" applyFill="1" applyBorder="1" applyAlignment="1">
      <alignment horizontal="left" vertical="center" wrapText="1"/>
    </xf>
    <xf numFmtId="49" fontId="3" fillId="3" borderId="86" xfId="0" applyNumberFormat="1" applyFont="1" applyFill="1" applyBorder="1" applyAlignment="1">
      <alignment vertical="top" wrapText="1"/>
    </xf>
    <xf numFmtId="49" fontId="3" fillId="3" borderId="4" xfId="0" applyNumberFormat="1" applyFont="1" applyFill="1" applyBorder="1" applyAlignment="1">
      <alignment vertical="top" wrapText="1"/>
    </xf>
    <xf numFmtId="49" fontId="3" fillId="3" borderId="38" xfId="0" applyNumberFormat="1" applyFont="1" applyFill="1" applyBorder="1" applyAlignment="1">
      <alignment vertical="top" wrapText="1"/>
    </xf>
    <xf numFmtId="49" fontId="3" fillId="3" borderId="1" xfId="0" applyNumberFormat="1" applyFont="1" applyFill="1" applyBorder="1" applyAlignment="1">
      <alignment horizontal="left" vertical="center"/>
    </xf>
    <xf numFmtId="49" fontId="3" fillId="3" borderId="3" xfId="0" applyNumberFormat="1" applyFont="1" applyFill="1" applyBorder="1" applyAlignment="1">
      <alignment horizontal="left" vertical="center"/>
    </xf>
    <xf numFmtId="49" fontId="15" fillId="3" borderId="1" xfId="0" applyNumberFormat="1" applyFont="1" applyFill="1" applyBorder="1" applyAlignment="1">
      <alignment horizontal="left" vertical="center"/>
    </xf>
    <xf numFmtId="49" fontId="3" fillId="3" borderId="14" xfId="0" applyNumberFormat="1" applyFont="1" applyFill="1" applyBorder="1" applyAlignment="1">
      <alignment horizontal="left" vertical="center"/>
    </xf>
    <xf numFmtId="49" fontId="19" fillId="0" borderId="14" xfId="2" applyNumberFormat="1" applyFont="1" applyFill="1" applyBorder="1" applyAlignment="1" applyProtection="1">
      <alignment horizontal="left" vertical="center"/>
      <protection locked="0"/>
    </xf>
    <xf numFmtId="49" fontId="19" fillId="0" borderId="24" xfId="2" applyNumberFormat="1" applyFont="1" applyFill="1" applyBorder="1" applyAlignment="1" applyProtection="1">
      <alignment horizontal="left" vertical="center"/>
      <protection locked="0"/>
    </xf>
    <xf numFmtId="49" fontId="19" fillId="0" borderId="3" xfId="2" applyNumberFormat="1" applyFont="1" applyFill="1" applyBorder="1" applyAlignment="1" applyProtection="1">
      <alignment horizontal="left" vertical="center"/>
      <protection locked="0"/>
    </xf>
    <xf numFmtId="49" fontId="60" fillId="3" borderId="21" xfId="2" applyNumberFormat="1" applyFont="1" applyFill="1" applyBorder="1" applyAlignment="1">
      <alignment horizontal="left" vertical="top" wrapText="1"/>
    </xf>
    <xf numFmtId="49" fontId="60" fillId="3" borderId="20" xfId="2" applyNumberFormat="1" applyFont="1" applyFill="1" applyBorder="1" applyAlignment="1">
      <alignment horizontal="left" vertical="top" wrapText="1"/>
    </xf>
    <xf numFmtId="49" fontId="60" fillId="3" borderId="52" xfId="2" applyNumberFormat="1" applyFont="1" applyFill="1" applyBorder="1" applyAlignment="1">
      <alignment horizontal="left" vertical="top" wrapText="1"/>
    </xf>
    <xf numFmtId="49" fontId="50" fillId="3" borderId="85" xfId="0" applyNumberFormat="1" applyFont="1" applyFill="1" applyBorder="1" applyAlignment="1">
      <alignment horizontal="left" vertical="top" wrapText="1"/>
    </xf>
    <xf numFmtId="49" fontId="50" fillId="3" borderId="0" xfId="0" applyNumberFormat="1" applyFont="1" applyFill="1" applyBorder="1" applyAlignment="1">
      <alignment horizontal="left" vertical="top" wrapText="1"/>
    </xf>
    <xf numFmtId="49" fontId="50" fillId="3" borderId="74" xfId="0" applyNumberFormat="1" applyFont="1" applyFill="1" applyBorder="1" applyAlignment="1">
      <alignment horizontal="left" vertical="top" wrapText="1"/>
    </xf>
    <xf numFmtId="177" fontId="53" fillId="12" borderId="38" xfId="0" applyNumberFormat="1" applyFont="1" applyFill="1" applyBorder="1" applyAlignment="1">
      <alignment horizontal="left" vertical="center"/>
    </xf>
    <xf numFmtId="177" fontId="53" fillId="12" borderId="87" xfId="0" applyNumberFormat="1" applyFont="1" applyFill="1" applyBorder="1" applyAlignment="1">
      <alignment horizontal="left" vertical="center"/>
    </xf>
    <xf numFmtId="177" fontId="53" fillId="12" borderId="4" xfId="0" applyNumberFormat="1" applyFont="1" applyFill="1" applyBorder="1" applyAlignment="1">
      <alignment horizontal="left" vertical="center"/>
    </xf>
    <xf numFmtId="0" fontId="51" fillId="2" borderId="0" xfId="2" applyFont="1" applyFill="1" applyBorder="1" applyAlignment="1">
      <alignment horizontal="center" vertical="center"/>
    </xf>
    <xf numFmtId="49" fontId="3" fillId="4" borderId="14" xfId="1" applyNumberFormat="1" applyFont="1" applyFill="1" applyBorder="1" applyAlignment="1">
      <alignment horizontal="left" vertical="center" wrapText="1"/>
    </xf>
    <xf numFmtId="49" fontId="3" fillId="4" borderId="24" xfId="1" applyNumberFormat="1" applyFont="1" applyFill="1" applyBorder="1" applyAlignment="1">
      <alignment horizontal="left" vertical="center" wrapText="1"/>
    </xf>
    <xf numFmtId="177" fontId="53" fillId="12" borderId="14" xfId="0" applyNumberFormat="1" applyFont="1" applyFill="1" applyBorder="1" applyAlignment="1">
      <alignment horizontal="left" vertical="center"/>
    </xf>
    <xf numFmtId="177" fontId="53" fillId="12" borderId="24" xfId="0" applyNumberFormat="1" applyFont="1" applyFill="1" applyBorder="1" applyAlignment="1">
      <alignment horizontal="left" vertical="center"/>
    </xf>
    <xf numFmtId="177" fontId="53" fillId="12" borderId="3" xfId="0" applyNumberFormat="1" applyFont="1" applyFill="1" applyBorder="1" applyAlignment="1">
      <alignment horizontal="left" vertical="center"/>
    </xf>
    <xf numFmtId="49" fontId="3" fillId="3" borderId="1" xfId="0" applyNumberFormat="1" applyFont="1" applyFill="1" applyBorder="1" applyAlignment="1">
      <alignment horizontal="left" vertical="center" wrapText="1"/>
    </xf>
    <xf numFmtId="49" fontId="3" fillId="3" borderId="3" xfId="0" applyNumberFormat="1" applyFont="1" applyFill="1" applyBorder="1" applyAlignment="1">
      <alignment horizontal="left" vertical="center" wrapText="1"/>
    </xf>
    <xf numFmtId="49" fontId="3" fillId="3" borderId="14" xfId="0" applyNumberFormat="1" applyFont="1" applyFill="1" applyBorder="1" applyAlignment="1">
      <alignment horizontal="left" vertical="center" wrapText="1"/>
    </xf>
    <xf numFmtId="49" fontId="15" fillId="13" borderId="86" xfId="0" applyNumberFormat="1" applyFont="1" applyFill="1" applyBorder="1" applyAlignment="1">
      <alignment horizontal="left" vertical="center"/>
    </xf>
    <xf numFmtId="49" fontId="3" fillId="13" borderId="38" xfId="0" applyNumberFormat="1" applyFont="1" applyFill="1" applyBorder="1" applyAlignment="1">
      <alignment horizontal="left" vertical="center"/>
    </xf>
    <xf numFmtId="49" fontId="15" fillId="3" borderId="3" xfId="0" applyNumberFormat="1" applyFont="1" applyFill="1" applyBorder="1" applyAlignment="1">
      <alignment horizontal="left" vertical="center"/>
    </xf>
    <xf numFmtId="49" fontId="19" fillId="0" borderId="86" xfId="2" applyNumberFormat="1" applyFont="1" applyFill="1" applyBorder="1" applyAlignment="1" applyProtection="1">
      <alignment horizontal="left" vertical="center"/>
      <protection locked="0"/>
    </xf>
    <xf numFmtId="49" fontId="19" fillId="0" borderId="1" xfId="2" applyNumberFormat="1" applyFont="1" applyFill="1" applyBorder="1" applyAlignment="1" applyProtection="1">
      <alignment horizontal="left" vertical="center"/>
      <protection locked="0"/>
    </xf>
    <xf numFmtId="49" fontId="15" fillId="3" borderId="24" xfId="0" applyNumberFormat="1" applyFont="1" applyFill="1" applyBorder="1" applyAlignment="1">
      <alignment horizontal="left" vertical="center"/>
    </xf>
    <xf numFmtId="49" fontId="15" fillId="3" borderId="38" xfId="0" applyNumberFormat="1" applyFont="1" applyFill="1" applyBorder="1" applyAlignment="1">
      <alignment horizontal="left" vertical="center" wrapText="1"/>
    </xf>
    <xf numFmtId="49" fontId="15" fillId="3" borderId="87" xfId="0" applyNumberFormat="1" applyFont="1" applyFill="1" applyBorder="1" applyAlignment="1">
      <alignment horizontal="left" vertical="center" wrapText="1"/>
    </xf>
    <xf numFmtId="49" fontId="15" fillId="3" borderId="4" xfId="0" applyNumberFormat="1" applyFont="1" applyFill="1" applyBorder="1" applyAlignment="1">
      <alignment horizontal="left" vertical="center" wrapText="1"/>
    </xf>
    <xf numFmtId="49" fontId="15" fillId="3" borderId="85" xfId="0" applyNumberFormat="1" applyFont="1" applyFill="1" applyBorder="1" applyAlignment="1">
      <alignment horizontal="left" vertical="center" wrapText="1"/>
    </xf>
    <xf numFmtId="49" fontId="15" fillId="3" borderId="0" xfId="0" applyNumberFormat="1" applyFont="1" applyFill="1" applyBorder="1" applyAlignment="1">
      <alignment horizontal="left" vertical="center" wrapText="1"/>
    </xf>
    <xf numFmtId="49" fontId="15" fillId="3" borderId="74" xfId="0" applyNumberFormat="1" applyFont="1" applyFill="1" applyBorder="1" applyAlignment="1">
      <alignment horizontal="left" vertical="center" wrapText="1"/>
    </xf>
    <xf numFmtId="49" fontId="15" fillId="3" borderId="21" xfId="0" applyNumberFormat="1" applyFont="1" applyFill="1" applyBorder="1" applyAlignment="1">
      <alignment horizontal="left" vertical="center" wrapText="1"/>
    </xf>
    <xf numFmtId="49" fontId="15" fillId="3" borderId="20" xfId="0" applyNumberFormat="1" applyFont="1" applyFill="1" applyBorder="1" applyAlignment="1">
      <alignment horizontal="left" vertical="center" wrapText="1"/>
    </xf>
    <xf numFmtId="49" fontId="15" fillId="3" borderId="52" xfId="0" applyNumberFormat="1" applyFont="1" applyFill="1" applyBorder="1" applyAlignment="1">
      <alignment horizontal="left" vertical="center" wrapText="1"/>
    </xf>
    <xf numFmtId="0" fontId="50" fillId="2" borderId="85" xfId="0" applyFont="1" applyFill="1" applyBorder="1" applyAlignment="1">
      <alignment vertical="center"/>
    </xf>
    <xf numFmtId="0" fontId="0" fillId="0" borderId="85" xfId="0" applyBorder="1" applyAlignment="1">
      <alignment vertical="center"/>
    </xf>
    <xf numFmtId="49" fontId="19" fillId="0" borderId="38" xfId="2" applyNumberFormat="1" applyFont="1" applyFill="1" applyBorder="1" applyAlignment="1" applyProtection="1">
      <alignment horizontal="left" vertical="center"/>
      <protection locked="0"/>
    </xf>
    <xf numFmtId="49" fontId="19" fillId="0" borderId="87" xfId="2" applyNumberFormat="1" applyFont="1" applyFill="1" applyBorder="1" applyAlignment="1" applyProtection="1">
      <alignment horizontal="left" vertical="center"/>
      <protection locked="0"/>
    </xf>
    <xf numFmtId="49" fontId="19" fillId="0" borderId="4" xfId="2" applyNumberFormat="1" applyFont="1" applyFill="1" applyBorder="1" applyAlignment="1" applyProtection="1">
      <alignment horizontal="left" vertical="center"/>
      <protection locked="0"/>
    </xf>
    <xf numFmtId="49" fontId="19" fillId="0" borderId="85" xfId="2" applyNumberFormat="1" applyFont="1" applyFill="1" applyBorder="1" applyAlignment="1" applyProtection="1">
      <alignment horizontal="left" vertical="center"/>
      <protection locked="0"/>
    </xf>
    <xf numFmtId="49" fontId="19" fillId="0" borderId="0" xfId="2" applyNumberFormat="1" applyFont="1" applyFill="1" applyBorder="1" applyAlignment="1" applyProtection="1">
      <alignment horizontal="left" vertical="center"/>
      <protection locked="0"/>
    </xf>
    <xf numFmtId="49" fontId="19" fillId="0" borderId="74" xfId="2" applyNumberFormat="1" applyFont="1" applyFill="1" applyBorder="1" applyAlignment="1" applyProtection="1">
      <alignment horizontal="left" vertical="center"/>
      <protection locked="0"/>
    </xf>
    <xf numFmtId="49" fontId="19" fillId="0" borderId="21" xfId="2" applyNumberFormat="1" applyFont="1" applyFill="1" applyBorder="1" applyAlignment="1" applyProtection="1">
      <alignment horizontal="left" vertical="center"/>
      <protection locked="0"/>
    </xf>
    <xf numFmtId="49" fontId="19" fillId="0" borderId="20" xfId="2" applyNumberFormat="1" applyFont="1" applyFill="1" applyBorder="1" applyAlignment="1" applyProtection="1">
      <alignment horizontal="left" vertical="center"/>
      <protection locked="0"/>
    </xf>
    <xf numFmtId="49" fontId="19" fillId="0" borderId="52" xfId="2" applyNumberFormat="1" applyFont="1" applyFill="1" applyBorder="1" applyAlignment="1" applyProtection="1">
      <alignment horizontal="left" vertical="center"/>
      <protection locked="0"/>
    </xf>
    <xf numFmtId="49" fontId="50" fillId="13" borderId="85" xfId="0" applyNumberFormat="1" applyFont="1" applyFill="1" applyBorder="1" applyAlignment="1">
      <alignment horizontal="left" vertical="top" wrapText="1"/>
    </xf>
    <xf numFmtId="49" fontId="50" fillId="13" borderId="0" xfId="0" applyNumberFormat="1" applyFont="1" applyFill="1" applyBorder="1" applyAlignment="1">
      <alignment horizontal="left" vertical="top" wrapText="1"/>
    </xf>
    <xf numFmtId="49" fontId="50" fillId="13" borderId="74" xfId="0" applyNumberFormat="1" applyFont="1" applyFill="1" applyBorder="1" applyAlignment="1">
      <alignment horizontal="left" vertical="top" wrapText="1"/>
    </xf>
    <xf numFmtId="0" fontId="60" fillId="13" borderId="0" xfId="2" applyFont="1" applyFill="1" applyAlignment="1">
      <alignment horizontal="left" vertical="center"/>
    </xf>
    <xf numFmtId="0" fontId="54" fillId="13" borderId="0" xfId="0" applyFont="1" applyFill="1" applyAlignment="1">
      <alignment horizontal="left" vertical="center"/>
    </xf>
    <xf numFmtId="0" fontId="54" fillId="13" borderId="74" xfId="0" applyFont="1" applyFill="1" applyBorder="1" applyAlignment="1">
      <alignment horizontal="left" vertical="center"/>
    </xf>
    <xf numFmtId="49" fontId="7" fillId="2" borderId="9" xfId="1" applyNumberFormat="1" applyFont="1" applyFill="1" applyBorder="1" applyAlignment="1">
      <alignment horizontal="center" vertical="center" wrapText="1"/>
    </xf>
    <xf numFmtId="49" fontId="7" fillId="2" borderId="10" xfId="1" applyNumberFormat="1" applyFont="1" applyFill="1" applyBorder="1" applyAlignment="1">
      <alignment horizontal="center" vertical="center" wrapText="1"/>
    </xf>
    <xf numFmtId="49" fontId="7" fillId="2" borderId="40" xfId="1" applyNumberFormat="1" applyFont="1" applyFill="1" applyBorder="1" applyAlignment="1">
      <alignment horizontal="center" vertical="center" wrapText="1"/>
    </xf>
    <xf numFmtId="0" fontId="2" fillId="0" borderId="31" xfId="0" applyFont="1" applyBorder="1" applyAlignment="1">
      <alignment horizontal="left" vertical="center" wrapText="1"/>
    </xf>
    <xf numFmtId="0" fontId="2" fillId="0" borderId="34" xfId="0" applyFont="1" applyBorder="1" applyAlignment="1">
      <alignment horizontal="left" vertical="center" wrapText="1"/>
    </xf>
    <xf numFmtId="0" fontId="9" fillId="2" borderId="2" xfId="1" applyFont="1" applyFill="1" applyBorder="1" applyAlignment="1">
      <alignment vertical="center" wrapText="1"/>
    </xf>
    <xf numFmtId="0" fontId="9" fillId="2" borderId="60" xfId="1" applyFont="1" applyFill="1" applyBorder="1" applyAlignment="1">
      <alignment vertical="center" wrapText="1"/>
    </xf>
    <xf numFmtId="0" fontId="7" fillId="0" borderId="1" xfId="0" applyFont="1" applyBorder="1" applyAlignment="1">
      <alignment vertical="center" wrapText="1"/>
    </xf>
    <xf numFmtId="0" fontId="7" fillId="0" borderId="26" xfId="0" applyFont="1" applyBorder="1" applyAlignment="1">
      <alignment vertical="center" wrapText="1"/>
    </xf>
    <xf numFmtId="0" fontId="12" fillId="0" borderId="8" xfId="0" applyFont="1" applyFill="1" applyBorder="1" applyAlignment="1" applyProtection="1">
      <alignment horizontal="left" vertical="center" wrapText="1"/>
      <protection locked="0"/>
    </xf>
    <xf numFmtId="0" fontId="12" fillId="0" borderId="11" xfId="0" applyFont="1" applyFill="1" applyBorder="1" applyAlignment="1" applyProtection="1">
      <alignment horizontal="left" vertical="center" wrapText="1"/>
      <protection locked="0"/>
    </xf>
    <xf numFmtId="49" fontId="7" fillId="2" borderId="5" xfId="1" applyNumberFormat="1" applyFont="1" applyFill="1" applyBorder="1" applyAlignment="1">
      <alignment horizontal="center" vertical="center" wrapText="1"/>
    </xf>
    <xf numFmtId="49" fontId="7" fillId="2" borderId="69" xfId="1" applyNumberFormat="1" applyFont="1" applyFill="1" applyBorder="1" applyAlignment="1">
      <alignment horizontal="center" vertical="center"/>
    </xf>
    <xf numFmtId="49" fontId="7" fillId="2" borderId="22" xfId="1" applyNumberFormat="1" applyFont="1" applyFill="1" applyBorder="1" applyAlignment="1">
      <alignment horizontal="center" vertical="center"/>
    </xf>
    <xf numFmtId="49" fontId="7" fillId="2" borderId="32" xfId="1" applyNumberFormat="1" applyFont="1" applyFill="1" applyBorder="1" applyAlignment="1">
      <alignment horizontal="center" vertical="center"/>
    </xf>
    <xf numFmtId="0" fontId="34" fillId="0" borderId="39" xfId="0" applyFont="1" applyBorder="1" applyAlignment="1">
      <alignment horizontal="left" vertical="center" wrapText="1"/>
    </xf>
    <xf numFmtId="0" fontId="57" fillId="0" borderId="3" xfId="1" applyFont="1" applyBorder="1" applyAlignment="1">
      <alignment vertical="center" wrapText="1"/>
    </xf>
    <xf numFmtId="0" fontId="57" fillId="0" borderId="1" xfId="1" applyFont="1" applyBorder="1" applyAlignment="1">
      <alignment vertical="center" wrapText="1"/>
    </xf>
    <xf numFmtId="0" fontId="57" fillId="0" borderId="26" xfId="1" applyFont="1" applyBorder="1" applyAlignment="1">
      <alignment vertical="center" wrapText="1"/>
    </xf>
    <xf numFmtId="0" fontId="43"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26" xfId="0" applyFont="1" applyBorder="1" applyAlignment="1">
      <alignment horizontal="left" vertical="center" wrapText="1"/>
    </xf>
    <xf numFmtId="0" fontId="16" fillId="0" borderId="64" xfId="1" applyFont="1" applyBorder="1" applyAlignment="1">
      <alignment horizontal="left" vertical="center" wrapText="1" indent="1"/>
    </xf>
    <xf numFmtId="0" fontId="16" fillId="0" borderId="65" xfId="1" applyFont="1" applyBorder="1" applyAlignment="1">
      <alignment horizontal="left" vertical="center" wrapText="1" indent="1"/>
    </xf>
    <xf numFmtId="0" fontId="16" fillId="0" borderId="62" xfId="1" applyFont="1" applyBorder="1" applyAlignment="1">
      <alignment horizontal="left" vertical="center" wrapText="1" indent="1"/>
    </xf>
    <xf numFmtId="0" fontId="16" fillId="0" borderId="63" xfId="1" applyFont="1" applyBorder="1" applyAlignment="1">
      <alignment horizontal="left" vertical="center" wrapText="1" indent="1"/>
    </xf>
    <xf numFmtId="0" fontId="33" fillId="7" borderId="31" xfId="1" applyFont="1" applyFill="1" applyBorder="1" applyAlignment="1">
      <alignment vertical="center" wrapText="1"/>
    </xf>
    <xf numFmtId="0" fontId="33" fillId="7" borderId="34" xfId="1" applyFont="1" applyFill="1" applyBorder="1" applyAlignment="1">
      <alignment vertical="center" wrapText="1"/>
    </xf>
    <xf numFmtId="0" fontId="16" fillId="0" borderId="36" xfId="1" applyFont="1" applyBorder="1" applyAlignment="1">
      <alignment horizontal="left" vertical="center" wrapText="1" indent="1"/>
    </xf>
    <xf numFmtId="0" fontId="16" fillId="0" borderId="37" xfId="1" applyFont="1" applyBorder="1" applyAlignment="1">
      <alignment horizontal="left" vertical="center" wrapText="1" indent="1"/>
    </xf>
    <xf numFmtId="49" fontId="16" fillId="0" borderId="13" xfId="0" applyNumberFormat="1" applyFont="1" applyBorder="1" applyAlignment="1">
      <alignment horizontal="left" vertical="center" wrapText="1"/>
    </xf>
    <xf numFmtId="49" fontId="33" fillId="8" borderId="77" xfId="0" applyNumberFormat="1" applyFont="1" applyFill="1" applyBorder="1" applyAlignment="1">
      <alignment vertical="center" wrapText="1"/>
    </xf>
    <xf numFmtId="49" fontId="33" fillId="8" borderId="45" xfId="0" applyNumberFormat="1" applyFont="1" applyFill="1" applyBorder="1" applyAlignment="1">
      <alignment vertical="center" wrapText="1"/>
    </xf>
    <xf numFmtId="49" fontId="26" fillId="6" borderId="23" xfId="0" applyNumberFormat="1" applyFont="1" applyFill="1" applyBorder="1" applyAlignment="1">
      <alignment horizontal="left" vertical="center" wrapText="1"/>
    </xf>
    <xf numFmtId="49" fontId="26" fillId="6" borderId="13" xfId="0" applyNumberFormat="1" applyFont="1" applyFill="1" applyBorder="1" applyAlignment="1">
      <alignment horizontal="left" vertical="center" wrapText="1"/>
    </xf>
    <xf numFmtId="49" fontId="26" fillId="6" borderId="12" xfId="0" applyNumberFormat="1" applyFont="1" applyFill="1" applyBorder="1" applyAlignment="1">
      <alignment horizontal="left" vertical="center" wrapText="1"/>
    </xf>
    <xf numFmtId="49" fontId="7" fillId="2" borderId="17" xfId="1" applyNumberFormat="1" applyFont="1" applyFill="1" applyBorder="1" applyAlignment="1">
      <alignment horizontal="center" vertical="center" wrapText="1"/>
    </xf>
    <xf numFmtId="0" fontId="15" fillId="5" borderId="18" xfId="1" applyFont="1" applyFill="1" applyBorder="1" applyAlignment="1">
      <alignment vertical="center" wrapText="1"/>
    </xf>
    <xf numFmtId="0" fontId="15" fillId="5" borderId="6" xfId="1" applyFont="1" applyFill="1" applyBorder="1" applyAlignment="1">
      <alignment vertical="center" wrapText="1"/>
    </xf>
    <xf numFmtId="0" fontId="15" fillId="5" borderId="7" xfId="1" applyFont="1" applyFill="1" applyBorder="1" applyAlignment="1">
      <alignment vertical="center" wrapText="1"/>
    </xf>
    <xf numFmtId="0" fontId="9" fillId="2" borderId="36" xfId="1" applyFont="1" applyFill="1" applyBorder="1" applyAlignment="1">
      <alignment horizontal="left" vertical="center" wrapText="1" indent="1"/>
    </xf>
    <xf numFmtId="0" fontId="9" fillId="2" borderId="37" xfId="1" applyFont="1" applyFill="1" applyBorder="1" applyAlignment="1">
      <alignment horizontal="left" vertical="center" wrapText="1" indent="1"/>
    </xf>
    <xf numFmtId="0" fontId="9" fillId="2" borderId="49" xfId="1" applyFont="1" applyFill="1" applyBorder="1" applyAlignment="1">
      <alignment horizontal="left" vertical="center" wrapText="1" indent="1"/>
    </xf>
    <xf numFmtId="0" fontId="9" fillId="2" borderId="50" xfId="1" applyFont="1" applyFill="1" applyBorder="1" applyAlignment="1">
      <alignment horizontal="left" vertical="center" wrapText="1" indent="1"/>
    </xf>
    <xf numFmtId="0" fontId="34" fillId="0" borderId="2" xfId="0" applyFont="1" applyBorder="1" applyAlignment="1">
      <alignment horizontal="left" vertical="center" wrapText="1"/>
    </xf>
    <xf numFmtId="0" fontId="33" fillId="7" borderId="18" xfId="1" applyFont="1" applyFill="1" applyBorder="1" applyAlignment="1">
      <alignment vertical="center" wrapText="1"/>
    </xf>
    <xf numFmtId="0" fontId="33" fillId="7" borderId="6" xfId="1" applyFont="1" applyFill="1" applyBorder="1" applyAlignment="1">
      <alignment vertical="center" wrapText="1"/>
    </xf>
    <xf numFmtId="0" fontId="33" fillId="7" borderId="7" xfId="1" applyFont="1" applyFill="1" applyBorder="1" applyAlignment="1">
      <alignment vertical="center" wrapText="1"/>
    </xf>
    <xf numFmtId="0" fontId="9" fillId="0" borderId="71" xfId="1" applyFont="1" applyBorder="1" applyAlignment="1">
      <alignment horizontal="left" vertical="center" wrapText="1" indent="1"/>
    </xf>
    <xf numFmtId="0" fontId="9" fillId="0" borderId="36" xfId="1" applyFont="1" applyBorder="1" applyAlignment="1">
      <alignment horizontal="left" vertical="center" wrapText="1" indent="1"/>
    </xf>
    <xf numFmtId="0" fontId="9" fillId="0" borderId="37" xfId="1" applyFont="1" applyBorder="1" applyAlignment="1">
      <alignment horizontal="left" vertical="center" wrapText="1" indent="1"/>
    </xf>
    <xf numFmtId="0" fontId="9" fillId="0" borderId="70" xfId="1" applyFont="1" applyBorder="1" applyAlignment="1">
      <alignment horizontal="left" vertical="center" wrapText="1" indent="1"/>
    </xf>
    <xf numFmtId="0" fontId="9" fillId="0" borderId="62" xfId="1" applyFont="1" applyBorder="1" applyAlignment="1">
      <alignment horizontal="left" vertical="center" wrapText="1" indent="1"/>
    </xf>
    <xf numFmtId="0" fontId="9" fillId="0" borderId="63" xfId="1" applyFont="1" applyBorder="1" applyAlignment="1">
      <alignment horizontal="left" vertical="center" wrapText="1" indent="1"/>
    </xf>
    <xf numFmtId="0" fontId="9" fillId="2" borderId="39" xfId="1" applyFont="1" applyFill="1" applyBorder="1" applyAlignment="1">
      <alignment vertical="center" wrapText="1"/>
    </xf>
    <xf numFmtId="0" fontId="9" fillId="2" borderId="76" xfId="1" applyFont="1" applyFill="1" applyBorder="1" applyAlignment="1">
      <alignment vertical="center" wrapText="1"/>
    </xf>
    <xf numFmtId="0" fontId="9" fillId="0" borderId="64" xfId="1" applyFont="1" applyBorder="1" applyAlignment="1">
      <alignment horizontal="left" vertical="center" wrapText="1" indent="1"/>
    </xf>
    <xf numFmtId="0" fontId="9" fillId="0" borderId="65" xfId="1" applyFont="1" applyBorder="1" applyAlignment="1">
      <alignment horizontal="left" vertical="center" wrapText="1" indent="1"/>
    </xf>
    <xf numFmtId="0" fontId="12" fillId="0" borderId="0" xfId="1" applyFont="1" applyAlignment="1">
      <alignment horizontal="left" vertical="center" wrapText="1" indent="1"/>
    </xf>
    <xf numFmtId="0" fontId="9" fillId="0" borderId="2" xfId="1" applyFont="1" applyBorder="1" applyAlignment="1">
      <alignment vertical="center" wrapText="1"/>
    </xf>
    <xf numFmtId="0" fontId="9" fillId="0" borderId="60" xfId="1" applyFont="1" applyBorder="1" applyAlignment="1">
      <alignment vertical="center" wrapText="1"/>
    </xf>
    <xf numFmtId="0" fontId="57" fillId="2" borderId="3" xfId="1" applyFont="1" applyFill="1" applyBorder="1" applyAlignment="1">
      <alignment vertical="center" wrapText="1"/>
    </xf>
    <xf numFmtId="0" fontId="57" fillId="2" borderId="1" xfId="1" applyFont="1" applyFill="1" applyBorder="1" applyAlignment="1">
      <alignment vertical="center" wrapText="1"/>
    </xf>
    <xf numFmtId="0" fontId="57" fillId="2" borderId="26" xfId="1" applyFont="1" applyFill="1" applyBorder="1" applyAlignment="1">
      <alignment vertical="center" wrapText="1"/>
    </xf>
    <xf numFmtId="0" fontId="12" fillId="0" borderId="33" xfId="0" applyFont="1" applyFill="1" applyBorder="1" applyAlignment="1" applyProtection="1">
      <alignment horizontal="left" vertical="center" wrapText="1"/>
      <protection locked="0"/>
    </xf>
    <xf numFmtId="0" fontId="12" fillId="0" borderId="19" xfId="0" applyFont="1" applyFill="1" applyBorder="1" applyAlignment="1" applyProtection="1">
      <alignment horizontal="left" vertical="center" wrapText="1"/>
      <protection locked="0"/>
    </xf>
    <xf numFmtId="0" fontId="12" fillId="0" borderId="73" xfId="0" applyFont="1" applyFill="1" applyBorder="1" applyAlignment="1" applyProtection="1">
      <alignment horizontal="left" vertical="center" wrapText="1"/>
      <protection locked="0"/>
    </xf>
    <xf numFmtId="0" fontId="9" fillId="2" borderId="27" xfId="1" applyFont="1" applyFill="1" applyBorder="1" applyAlignment="1">
      <alignment vertical="center" wrapText="1"/>
    </xf>
    <xf numFmtId="0" fontId="9" fillId="2" borderId="28" xfId="1" applyFont="1" applyFill="1" applyBorder="1" applyAlignment="1">
      <alignment vertical="center" wrapText="1"/>
    </xf>
    <xf numFmtId="0" fontId="34" fillId="0" borderId="18" xfId="0" applyFont="1" applyBorder="1" applyAlignment="1">
      <alignment horizontal="left" vertical="center" wrapText="1"/>
    </xf>
    <xf numFmtId="0" fontId="34" fillId="0" borderId="6" xfId="0" applyFont="1" applyBorder="1" applyAlignment="1">
      <alignment horizontal="left" vertical="center" wrapText="1"/>
    </xf>
    <xf numFmtId="0" fontId="34" fillId="0" borderId="7" xfId="0" applyFont="1" applyBorder="1" applyAlignment="1">
      <alignment horizontal="left" vertical="center" wrapText="1"/>
    </xf>
    <xf numFmtId="0" fontId="3" fillId="5" borderId="18" xfId="1" applyFont="1" applyFill="1" applyBorder="1" applyAlignment="1">
      <alignment vertical="center" wrapText="1"/>
    </xf>
    <xf numFmtId="0" fontId="3" fillId="5" borderId="6" xfId="1" applyFont="1" applyFill="1" applyBorder="1" applyAlignment="1">
      <alignment vertical="center" wrapText="1"/>
    </xf>
    <xf numFmtId="0" fontId="3" fillId="5" borderId="7" xfId="1" applyFont="1" applyFill="1" applyBorder="1" applyAlignment="1">
      <alignment vertical="center" wrapText="1"/>
    </xf>
    <xf numFmtId="0" fontId="38" fillId="7" borderId="31" xfId="1" applyFont="1" applyFill="1" applyBorder="1" applyAlignment="1">
      <alignment vertical="center" wrapText="1"/>
    </xf>
    <xf numFmtId="49" fontId="33" fillId="8" borderId="23" xfId="0" applyNumberFormat="1" applyFont="1" applyFill="1" applyBorder="1" applyAlignment="1">
      <alignment vertical="center" wrapText="1"/>
    </xf>
    <xf numFmtId="49" fontId="33" fillId="8" borderId="13" xfId="0" applyNumberFormat="1" applyFont="1" applyFill="1" applyBorder="1" applyAlignment="1">
      <alignment vertical="center" wrapText="1"/>
    </xf>
    <xf numFmtId="49" fontId="9" fillId="0" borderId="13" xfId="0" applyNumberFormat="1" applyFont="1" applyBorder="1" applyAlignment="1">
      <alignment horizontal="left" vertical="center" wrapText="1"/>
    </xf>
    <xf numFmtId="0" fontId="38" fillId="7" borderId="18" xfId="1" applyFont="1" applyFill="1" applyBorder="1" applyAlignment="1">
      <alignment vertical="center" wrapText="1"/>
    </xf>
    <xf numFmtId="0" fontId="9" fillId="0" borderId="61" xfId="1" applyFont="1" applyBorder="1" applyAlignment="1">
      <alignment horizontal="left" vertical="center" wrapText="1" indent="1"/>
    </xf>
    <xf numFmtId="0" fontId="57" fillId="0" borderId="3" xfId="1" applyFont="1" applyFill="1" applyBorder="1" applyAlignment="1">
      <alignment vertical="center" wrapText="1"/>
    </xf>
    <xf numFmtId="0" fontId="57" fillId="0" borderId="1" xfId="1" applyFont="1" applyFill="1" applyBorder="1" applyAlignment="1">
      <alignment vertical="center" wrapText="1"/>
    </xf>
    <xf numFmtId="0" fontId="57" fillId="0" borderId="26" xfId="1" applyFont="1" applyFill="1" applyBorder="1" applyAlignment="1">
      <alignment vertical="center" wrapText="1"/>
    </xf>
    <xf numFmtId="0" fontId="2" fillId="0" borderId="31" xfId="0" applyFont="1" applyFill="1" applyBorder="1" applyAlignment="1">
      <alignment horizontal="left" vertical="center" wrapText="1"/>
    </xf>
    <xf numFmtId="0" fontId="2" fillId="0" borderId="34" xfId="0" applyFont="1" applyFill="1" applyBorder="1" applyAlignment="1">
      <alignment horizontal="left" vertical="center" wrapText="1"/>
    </xf>
    <xf numFmtId="0" fontId="9" fillId="0" borderId="2" xfId="1" applyFont="1" applyFill="1" applyBorder="1" applyAlignment="1">
      <alignment vertical="center" wrapText="1"/>
    </xf>
    <xf numFmtId="0" fontId="9" fillId="0" borderId="60" xfId="1" applyFont="1" applyFill="1" applyBorder="1" applyAlignment="1">
      <alignment vertical="center" wrapText="1"/>
    </xf>
    <xf numFmtId="0" fontId="7" fillId="0" borderId="1" xfId="0" applyFont="1" applyFill="1" applyBorder="1" applyAlignment="1">
      <alignment vertical="center" wrapText="1"/>
    </xf>
    <xf numFmtId="0" fontId="7" fillId="0" borderId="26" xfId="0" applyFont="1" applyFill="1" applyBorder="1" applyAlignment="1">
      <alignment vertical="center" wrapText="1"/>
    </xf>
    <xf numFmtId="0" fontId="43" fillId="0" borderId="2"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33" fillId="7" borderId="21" xfId="1" applyFont="1" applyFill="1" applyBorder="1" applyAlignment="1">
      <alignment vertical="center" wrapText="1"/>
    </xf>
    <xf numFmtId="0" fontId="33" fillId="7" borderId="20" xfId="1" applyFont="1" applyFill="1" applyBorder="1" applyAlignment="1">
      <alignment vertical="center" wrapText="1"/>
    </xf>
    <xf numFmtId="0" fontId="33" fillId="7" borderId="25" xfId="1" applyFont="1" applyFill="1" applyBorder="1" applyAlignment="1">
      <alignment vertical="center" wrapText="1"/>
    </xf>
    <xf numFmtId="0" fontId="34" fillId="0" borderId="39" xfId="0" applyFont="1" applyFill="1" applyBorder="1" applyAlignment="1">
      <alignment horizontal="left" vertical="center" wrapText="1"/>
    </xf>
    <xf numFmtId="49" fontId="38" fillId="8" borderId="23" xfId="0" applyNumberFormat="1" applyFont="1" applyFill="1" applyBorder="1" applyAlignment="1">
      <alignment vertical="center" wrapText="1"/>
    </xf>
    <xf numFmtId="49" fontId="38" fillId="8" borderId="13" xfId="0" applyNumberFormat="1" applyFont="1" applyFill="1" applyBorder="1" applyAlignment="1">
      <alignment vertical="center" wrapText="1"/>
    </xf>
    <xf numFmtId="0" fontId="44" fillId="7" borderId="18" xfId="1" applyFont="1" applyFill="1" applyBorder="1" applyAlignment="1">
      <alignment vertical="center" wrapText="1"/>
    </xf>
    <xf numFmtId="49" fontId="16" fillId="2" borderId="13" xfId="0" applyNumberFormat="1" applyFont="1" applyFill="1" applyBorder="1" applyAlignment="1">
      <alignment horizontal="left" vertical="center" wrapText="1"/>
    </xf>
    <xf numFmtId="0" fontId="12" fillId="0" borderId="62" xfId="1" applyFont="1" applyBorder="1" applyAlignment="1">
      <alignment horizontal="left" vertical="center" wrapText="1" indent="1"/>
    </xf>
    <xf numFmtId="0" fontId="12" fillId="0" borderId="63" xfId="1" applyFont="1" applyBorder="1" applyAlignment="1">
      <alignment horizontal="left" vertical="center" wrapText="1" indent="1"/>
    </xf>
    <xf numFmtId="0" fontId="12" fillId="0" borderId="36" xfId="1" applyFont="1" applyBorder="1" applyAlignment="1">
      <alignment horizontal="left" vertical="center" wrapText="1" indent="1"/>
    </xf>
    <xf numFmtId="0" fontId="12" fillId="0" borderId="37" xfId="1" applyFont="1" applyBorder="1" applyAlignment="1">
      <alignment horizontal="left" vertical="center" wrapText="1" indent="1"/>
    </xf>
    <xf numFmtId="0" fontId="9" fillId="0" borderId="53" xfId="1" applyFont="1" applyBorder="1" applyAlignment="1">
      <alignment horizontal="left" vertical="center" wrapText="1" indent="1"/>
    </xf>
    <xf numFmtId="0" fontId="9" fillId="0" borderId="54" xfId="1" applyFont="1" applyBorder="1" applyAlignment="1">
      <alignment horizontal="left" vertical="center" wrapText="1" indent="1"/>
    </xf>
    <xf numFmtId="0" fontId="15" fillId="5" borderId="21" xfId="1" applyFont="1" applyFill="1" applyBorder="1" applyAlignment="1">
      <alignment vertical="center" wrapText="1"/>
    </xf>
    <xf numFmtId="0" fontId="15" fillId="5" borderId="20" xfId="1" applyFont="1" applyFill="1" applyBorder="1" applyAlignment="1">
      <alignment vertical="center" wrapText="1"/>
    </xf>
    <xf numFmtId="0" fontId="15" fillId="5" borderId="25" xfId="1" applyFont="1" applyFill="1" applyBorder="1" applyAlignment="1">
      <alignment vertical="center" wrapText="1"/>
    </xf>
    <xf numFmtId="0" fontId="2" fillId="0" borderId="39" xfId="0" applyFont="1" applyBorder="1" applyAlignment="1">
      <alignment horizontal="left" vertical="center" wrapText="1"/>
    </xf>
    <xf numFmtId="0" fontId="15" fillId="5" borderId="2" xfId="1" applyFont="1" applyFill="1" applyBorder="1" applyAlignment="1">
      <alignment vertical="center" wrapText="1"/>
    </xf>
    <xf numFmtId="0" fontId="15" fillId="5" borderId="60" xfId="1" applyFont="1" applyFill="1" applyBorder="1" applyAlignment="1">
      <alignment vertical="center" wrapText="1"/>
    </xf>
    <xf numFmtId="0" fontId="9" fillId="2" borderId="64" xfId="1" applyFont="1" applyFill="1" applyBorder="1" applyAlignment="1">
      <alignment horizontal="left" vertical="center" wrapText="1" indent="1"/>
    </xf>
    <xf numFmtId="0" fontId="9" fillId="2" borderId="65" xfId="1" applyFont="1" applyFill="1" applyBorder="1" applyAlignment="1">
      <alignment horizontal="left" vertical="center" wrapText="1" indent="1"/>
    </xf>
    <xf numFmtId="0" fontId="32" fillId="2" borderId="72" xfId="1" applyFont="1" applyFill="1" applyBorder="1" applyAlignment="1">
      <alignment horizontal="left" vertical="top" wrapText="1" readingOrder="1"/>
    </xf>
    <xf numFmtId="0" fontId="32" fillId="2" borderId="58" xfId="1" applyFont="1" applyFill="1" applyBorder="1" applyAlignment="1">
      <alignment horizontal="left" vertical="top" wrapText="1" readingOrder="1"/>
    </xf>
    <xf numFmtId="0" fontId="32" fillId="2" borderId="59" xfId="1" applyFont="1" applyFill="1" applyBorder="1" applyAlignment="1">
      <alignment horizontal="left" vertical="top" wrapText="1" readingOrder="1"/>
    </xf>
    <xf numFmtId="0" fontId="24" fillId="0" borderId="51" xfId="1" applyFont="1" applyBorder="1" applyAlignment="1">
      <alignment horizontal="left" vertical="top" wrapText="1" readingOrder="1"/>
    </xf>
    <xf numFmtId="0" fontId="24" fillId="0" borderId="75" xfId="1" applyFont="1" applyBorder="1" applyAlignment="1">
      <alignment horizontal="left" vertical="top" wrapText="1" readingOrder="1"/>
    </xf>
    <xf numFmtId="0" fontId="24" fillId="0" borderId="4" xfId="1" applyFont="1" applyBorder="1" applyAlignment="1">
      <alignment horizontal="left" vertical="top" readingOrder="1"/>
    </xf>
    <xf numFmtId="0" fontId="24" fillId="0" borderId="74" xfId="1" applyFont="1" applyBorder="1" applyAlignment="1">
      <alignment horizontal="left" vertical="top" readingOrder="1"/>
    </xf>
    <xf numFmtId="0" fontId="24" fillId="0" borderId="52" xfId="1" applyFont="1" applyBorder="1" applyAlignment="1">
      <alignment horizontal="left" vertical="top" readingOrder="1"/>
    </xf>
    <xf numFmtId="0" fontId="24" fillId="0" borderId="74" xfId="1" applyFont="1" applyBorder="1" applyAlignment="1">
      <alignment horizontal="left" vertical="top" wrapText="1" readingOrder="1"/>
    </xf>
    <xf numFmtId="0" fontId="24" fillId="0" borderId="52" xfId="1" applyFont="1" applyBorder="1" applyAlignment="1">
      <alignment horizontal="left" vertical="top" wrapText="1" readingOrder="1"/>
    </xf>
    <xf numFmtId="0" fontId="16" fillId="0" borderId="83" xfId="0" applyFont="1" applyBorder="1" applyAlignment="1">
      <alignment horizontal="center" vertical="center"/>
    </xf>
    <xf numFmtId="0" fontId="16" fillId="0" borderId="84" xfId="0" applyFont="1" applyBorder="1" applyAlignment="1">
      <alignment horizontal="center" vertical="center"/>
    </xf>
    <xf numFmtId="0" fontId="16" fillId="0" borderId="31" xfId="0" applyFont="1" applyBorder="1" applyAlignment="1">
      <alignment vertical="top"/>
    </xf>
    <xf numFmtId="0" fontId="16" fillId="0" borderId="1" xfId="0" applyFont="1" applyBorder="1" applyAlignment="1">
      <alignment vertical="top"/>
    </xf>
    <xf numFmtId="0" fontId="16" fillId="0" borderId="8" xfId="0" applyFont="1" applyBorder="1" applyAlignment="1">
      <alignment vertical="top"/>
    </xf>
    <xf numFmtId="0" fontId="16" fillId="0" borderId="83" xfId="0" applyFont="1" applyBorder="1" applyAlignment="1">
      <alignment horizontal="center" vertical="center" wrapText="1"/>
    </xf>
    <xf numFmtId="0" fontId="16" fillId="0" borderId="84" xfId="0" applyFont="1" applyBorder="1" applyAlignment="1">
      <alignment horizontal="center" vertical="center" wrapText="1"/>
    </xf>
    <xf numFmtId="0" fontId="16" fillId="0" borderId="80" xfId="0" applyFont="1" applyBorder="1" applyAlignment="1">
      <alignment horizontal="center" vertical="center"/>
    </xf>
    <xf numFmtId="0" fontId="16" fillId="0" borderId="81" xfId="0" applyFont="1" applyBorder="1" applyAlignment="1">
      <alignment horizontal="center" vertical="center"/>
    </xf>
    <xf numFmtId="0" fontId="16" fillId="0" borderId="79" xfId="0" applyFont="1" applyBorder="1" applyAlignment="1">
      <alignment horizontal="center" vertical="center"/>
    </xf>
    <xf numFmtId="0" fontId="16" fillId="0" borderId="82" xfId="0" applyFont="1" applyBorder="1" applyAlignment="1">
      <alignment horizontal="center" vertical="center"/>
    </xf>
    <xf numFmtId="0" fontId="16" fillId="10" borderId="1" xfId="0" applyFont="1" applyFill="1" applyBorder="1" applyAlignment="1">
      <alignment vertical="top"/>
    </xf>
    <xf numFmtId="0" fontId="16" fillId="10" borderId="8" xfId="0" applyFont="1" applyFill="1" applyBorder="1" applyAlignment="1">
      <alignment vertical="top"/>
    </xf>
    <xf numFmtId="0" fontId="2" fillId="0" borderId="5" xfId="0" applyFont="1" applyBorder="1" applyAlignment="1">
      <alignment horizontal="left" vertical="top" wrapText="1"/>
    </xf>
    <xf numFmtId="0" fontId="2" fillId="0" borderId="22" xfId="0" applyFont="1" applyBorder="1" applyAlignment="1">
      <alignment horizontal="left" vertical="top" wrapText="1"/>
    </xf>
    <xf numFmtId="0" fontId="2" fillId="0" borderId="32" xfId="0" applyFont="1" applyBorder="1" applyAlignment="1">
      <alignment horizontal="left" vertical="top" wrapText="1"/>
    </xf>
    <xf numFmtId="0" fontId="39" fillId="0" borderId="80" xfId="0" applyFont="1" applyBorder="1" applyAlignment="1">
      <alignment horizontal="center" vertical="center"/>
    </xf>
    <xf numFmtId="0" fontId="39" fillId="0" borderId="81"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45" fillId="11" borderId="31" xfId="0" applyFont="1" applyFill="1" applyBorder="1" applyAlignment="1">
      <alignment horizontal="center" vertical="center"/>
    </xf>
    <xf numFmtId="0" fontId="45" fillId="11" borderId="34" xfId="0" applyFont="1" applyFill="1" applyBorder="1" applyAlignment="1">
      <alignment horizontal="center" vertical="center"/>
    </xf>
    <xf numFmtId="0" fontId="45" fillId="11" borderId="34" xfId="0" applyFont="1" applyFill="1" applyBorder="1" applyAlignment="1">
      <alignment horizontal="center" vertical="center" wrapText="1"/>
    </xf>
    <xf numFmtId="0" fontId="45" fillId="11" borderId="26" xfId="0" applyFont="1" applyFill="1" applyBorder="1" applyAlignment="1">
      <alignment horizontal="center" vertical="center" wrapText="1"/>
    </xf>
    <xf numFmtId="0" fontId="45" fillId="11" borderId="11" xfId="0" applyFont="1" applyFill="1" applyBorder="1" applyAlignment="1">
      <alignment horizontal="center" vertical="center" wrapText="1"/>
    </xf>
    <xf numFmtId="0" fontId="45" fillId="11" borderId="1" xfId="0" applyFont="1" applyFill="1" applyBorder="1" applyAlignment="1">
      <alignment horizontal="center" vertical="center"/>
    </xf>
    <xf numFmtId="0" fontId="45" fillId="11" borderId="8" xfId="0" applyFont="1" applyFill="1" applyBorder="1" applyAlignment="1">
      <alignment horizontal="center" vertical="center"/>
    </xf>
    <xf numFmtId="0" fontId="45" fillId="11" borderId="5" xfId="0" applyFont="1" applyFill="1" applyBorder="1" applyAlignment="1">
      <alignment horizontal="center" vertical="center" wrapText="1"/>
    </xf>
    <xf numFmtId="0" fontId="45" fillId="11" borderId="22" xfId="0" applyFont="1" applyFill="1" applyBorder="1" applyAlignment="1">
      <alignment horizontal="center" vertical="center" wrapText="1"/>
    </xf>
    <xf numFmtId="0" fontId="45" fillId="11" borderId="32" xfId="0" applyFont="1" applyFill="1" applyBorder="1" applyAlignment="1">
      <alignment horizontal="center" vertical="center" wrapText="1"/>
    </xf>
    <xf numFmtId="0" fontId="45" fillId="11" borderId="1" xfId="0" applyFont="1" applyFill="1" applyBorder="1" applyAlignment="1">
      <alignment horizontal="center" vertical="center" wrapText="1"/>
    </xf>
    <xf numFmtId="0" fontId="45" fillId="11" borderId="3" xfId="0" applyFont="1" applyFill="1" applyBorder="1" applyAlignment="1">
      <alignment horizontal="center" vertical="center"/>
    </xf>
    <xf numFmtId="0" fontId="45" fillId="11" borderId="42" xfId="0" applyFont="1" applyFill="1" applyBorder="1" applyAlignment="1">
      <alignment horizontal="center" vertical="center"/>
    </xf>
  </cellXfs>
  <cellStyles count="3">
    <cellStyle name="ハイパーリンク" xfId="2" builtinId="8"/>
    <cellStyle name="標準" xfId="0" builtinId="0"/>
    <cellStyle name="標準 2" xfId="1" xr:uid="{DCC86064-075E-4955-BCC7-039EE5298A48}"/>
  </cellStyles>
  <dxfs count="35">
    <dxf>
      <fill>
        <patternFill>
          <bgColor rgb="FFFFFFCC"/>
        </patternFill>
      </fill>
    </dxf>
    <dxf>
      <fill>
        <patternFill>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ill>
        <patternFill>
          <bgColor rgb="FFFFFFCC"/>
        </patternFill>
      </fill>
    </dxf>
    <dxf>
      <fill>
        <patternFill>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ill>
        <patternFill>
          <bgColor rgb="FFFFFFCC"/>
        </patternFill>
      </fill>
    </dxf>
    <dxf>
      <fill>
        <patternFill>
          <bgColor rgb="FFFFFFCC"/>
        </patternFill>
      </fill>
    </dxf>
  </dxfs>
  <tableStyles count="0" defaultTableStyle="TableStyleMedium2" defaultPivotStyle="PivotStyleLight16"/>
  <colors>
    <mruColors>
      <color rgb="FFE2EFDA"/>
      <color rgb="FFFFFFCC"/>
      <color rgb="FF016F9A"/>
      <color rgb="FF0098D0"/>
      <color rgb="FF70D9FE"/>
      <color rgb="FFBAECFF"/>
      <color rgb="FF00374B"/>
      <color rgb="FF015171"/>
      <color rgb="FF29C6FE"/>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xdr:twoCellAnchor>
    <xdr:from>
      <xdr:col>6</xdr:col>
      <xdr:colOff>590550</xdr:colOff>
      <xdr:row>35</xdr:row>
      <xdr:rowOff>12699</xdr:rowOff>
    </xdr:from>
    <xdr:to>
      <xdr:col>9</xdr:col>
      <xdr:colOff>923925</xdr:colOff>
      <xdr:row>35</xdr:row>
      <xdr:rowOff>285749</xdr:rowOff>
    </xdr:to>
    <xdr:sp macro="" textlink="">
      <xdr:nvSpPr>
        <xdr:cNvPr id="2" name="テキスト ボックス 1">
          <a:extLst>
            <a:ext uri="{FF2B5EF4-FFF2-40B4-BE49-F238E27FC236}">
              <a16:creationId xmlns:a16="http://schemas.microsoft.com/office/drawing/2014/main" id="{829B5AD7-48F6-4C97-B4B3-298E2763D96E}"/>
            </a:ext>
          </a:extLst>
        </xdr:cNvPr>
        <xdr:cNvSpPr txBox="1"/>
      </xdr:nvSpPr>
      <xdr:spPr>
        <a:xfrm>
          <a:off x="7172325" y="13115924"/>
          <a:ext cx="4587875"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41" name="Group Box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42" name="Group Box 2" hidden="1">
              <a:extLst>
                <a:ext uri="{63B3BB69-23CF-44E3-9099-C40C66FF867C}">
                  <a14:compatExt spid="_x0000_s10242"/>
                </a:ext>
                <a:ext uri="{FF2B5EF4-FFF2-40B4-BE49-F238E27FC236}">
                  <a16:creationId xmlns:a16="http://schemas.microsoft.com/office/drawing/2014/main" id="{00000000-0008-0000-0500-00000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43" name="Group Box 3" hidden="1">
              <a:extLst>
                <a:ext uri="{63B3BB69-23CF-44E3-9099-C40C66FF867C}">
                  <a14:compatExt spid="_x0000_s10243"/>
                </a:ext>
                <a:ext uri="{FF2B5EF4-FFF2-40B4-BE49-F238E27FC236}">
                  <a16:creationId xmlns:a16="http://schemas.microsoft.com/office/drawing/2014/main" id="{00000000-0008-0000-0500-00000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44" name="Group Box 4" hidden="1">
              <a:extLst>
                <a:ext uri="{63B3BB69-23CF-44E3-9099-C40C66FF867C}">
                  <a14:compatExt spid="_x0000_s10244"/>
                </a:ext>
                <a:ext uri="{FF2B5EF4-FFF2-40B4-BE49-F238E27FC236}">
                  <a16:creationId xmlns:a16="http://schemas.microsoft.com/office/drawing/2014/main" id="{00000000-0008-0000-0500-000004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533400</xdr:rowOff>
        </xdr:to>
        <xdr:sp macro="" textlink="">
          <xdr:nvSpPr>
            <xdr:cNvPr id="10245" name="Group Box 5" hidden="1">
              <a:extLst>
                <a:ext uri="{63B3BB69-23CF-44E3-9099-C40C66FF867C}">
                  <a14:compatExt spid="_x0000_s10245"/>
                </a:ext>
                <a:ext uri="{FF2B5EF4-FFF2-40B4-BE49-F238E27FC236}">
                  <a16:creationId xmlns:a16="http://schemas.microsoft.com/office/drawing/2014/main" id="{00000000-0008-0000-0500-00000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0246" name="Group Box 6" hidden="1">
              <a:extLst>
                <a:ext uri="{63B3BB69-23CF-44E3-9099-C40C66FF867C}">
                  <a14:compatExt spid="_x0000_s10246"/>
                </a:ext>
                <a:ext uri="{FF2B5EF4-FFF2-40B4-BE49-F238E27FC236}">
                  <a16:creationId xmlns:a16="http://schemas.microsoft.com/office/drawing/2014/main" id="{00000000-0008-0000-0500-00000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533400</xdr:rowOff>
        </xdr:to>
        <xdr:sp macro="" textlink="">
          <xdr:nvSpPr>
            <xdr:cNvPr id="10247" name="Group Box 7" hidden="1">
              <a:extLst>
                <a:ext uri="{63B3BB69-23CF-44E3-9099-C40C66FF867C}">
                  <a14:compatExt spid="_x0000_s10247"/>
                </a:ext>
                <a:ext uri="{FF2B5EF4-FFF2-40B4-BE49-F238E27FC236}">
                  <a16:creationId xmlns:a16="http://schemas.microsoft.com/office/drawing/2014/main" id="{00000000-0008-0000-0500-00000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0248" name="Group Box 8" hidden="1">
              <a:extLst>
                <a:ext uri="{63B3BB69-23CF-44E3-9099-C40C66FF867C}">
                  <a14:compatExt spid="_x0000_s10248"/>
                </a:ext>
                <a:ext uri="{FF2B5EF4-FFF2-40B4-BE49-F238E27FC236}">
                  <a16:creationId xmlns:a16="http://schemas.microsoft.com/office/drawing/2014/main" id="{00000000-0008-0000-0500-000008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742950</xdr:rowOff>
        </xdr:to>
        <xdr:sp macro="" textlink="">
          <xdr:nvSpPr>
            <xdr:cNvPr id="10249" name="Group Box 9" hidden="1">
              <a:extLst>
                <a:ext uri="{63B3BB69-23CF-44E3-9099-C40C66FF867C}">
                  <a14:compatExt spid="_x0000_s10249"/>
                </a:ext>
                <a:ext uri="{FF2B5EF4-FFF2-40B4-BE49-F238E27FC236}">
                  <a16:creationId xmlns:a16="http://schemas.microsoft.com/office/drawing/2014/main" id="{00000000-0008-0000-0500-00000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742950</xdr:rowOff>
        </xdr:to>
        <xdr:sp macro="" textlink="">
          <xdr:nvSpPr>
            <xdr:cNvPr id="10250" name="Group Box 10" hidden="1">
              <a:extLst>
                <a:ext uri="{63B3BB69-23CF-44E3-9099-C40C66FF867C}">
                  <a14:compatExt spid="_x0000_s10250"/>
                </a:ext>
                <a:ext uri="{FF2B5EF4-FFF2-40B4-BE49-F238E27FC236}">
                  <a16:creationId xmlns:a16="http://schemas.microsoft.com/office/drawing/2014/main" id="{00000000-0008-0000-0500-00000A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762000</xdr:rowOff>
        </xdr:to>
        <xdr:sp macro="" textlink="">
          <xdr:nvSpPr>
            <xdr:cNvPr id="10251" name="Group Box 11" hidden="1">
              <a:extLst>
                <a:ext uri="{63B3BB69-23CF-44E3-9099-C40C66FF867C}">
                  <a14:compatExt spid="_x0000_s10251"/>
                </a:ext>
                <a:ext uri="{FF2B5EF4-FFF2-40B4-BE49-F238E27FC236}">
                  <a16:creationId xmlns:a16="http://schemas.microsoft.com/office/drawing/2014/main" id="{00000000-0008-0000-0500-00000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2" name="Group Box 12" hidden="1">
              <a:extLst>
                <a:ext uri="{63B3BB69-23CF-44E3-9099-C40C66FF867C}">
                  <a14:compatExt spid="_x0000_s10252"/>
                </a:ext>
                <a:ext uri="{FF2B5EF4-FFF2-40B4-BE49-F238E27FC236}">
                  <a16:creationId xmlns:a16="http://schemas.microsoft.com/office/drawing/2014/main" id="{00000000-0008-0000-0500-00000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3" name="Group Box 13" hidden="1">
              <a:extLst>
                <a:ext uri="{63B3BB69-23CF-44E3-9099-C40C66FF867C}">
                  <a14:compatExt spid="_x0000_s10253"/>
                </a:ext>
                <a:ext uri="{FF2B5EF4-FFF2-40B4-BE49-F238E27FC236}">
                  <a16:creationId xmlns:a16="http://schemas.microsoft.com/office/drawing/2014/main" id="{00000000-0008-0000-0500-00000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4" name="Group Box 14" hidden="1">
              <a:extLst>
                <a:ext uri="{63B3BB69-23CF-44E3-9099-C40C66FF867C}">
                  <a14:compatExt spid="_x0000_s10254"/>
                </a:ext>
                <a:ext uri="{FF2B5EF4-FFF2-40B4-BE49-F238E27FC236}">
                  <a16:creationId xmlns:a16="http://schemas.microsoft.com/office/drawing/2014/main" id="{00000000-0008-0000-0500-00000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5" name="Group Box 15" hidden="1">
              <a:extLst>
                <a:ext uri="{63B3BB69-23CF-44E3-9099-C40C66FF867C}">
                  <a14:compatExt spid="_x0000_s10255"/>
                </a:ext>
                <a:ext uri="{FF2B5EF4-FFF2-40B4-BE49-F238E27FC236}">
                  <a16:creationId xmlns:a16="http://schemas.microsoft.com/office/drawing/2014/main" id="{00000000-0008-0000-0500-00000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6" name="Group Box 16" hidden="1">
              <a:extLst>
                <a:ext uri="{63B3BB69-23CF-44E3-9099-C40C66FF867C}">
                  <a14:compatExt spid="_x0000_s10256"/>
                </a:ext>
                <a:ext uri="{FF2B5EF4-FFF2-40B4-BE49-F238E27FC236}">
                  <a16:creationId xmlns:a16="http://schemas.microsoft.com/office/drawing/2014/main" id="{00000000-0008-0000-0500-00001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7" name="Group Box 17" hidden="1">
              <a:extLst>
                <a:ext uri="{63B3BB69-23CF-44E3-9099-C40C66FF867C}">
                  <a14:compatExt spid="_x0000_s10257"/>
                </a:ext>
                <a:ext uri="{FF2B5EF4-FFF2-40B4-BE49-F238E27FC236}">
                  <a16:creationId xmlns:a16="http://schemas.microsoft.com/office/drawing/2014/main" id="{00000000-0008-0000-0500-00001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8" name="Group Box 18" hidden="1">
              <a:extLst>
                <a:ext uri="{63B3BB69-23CF-44E3-9099-C40C66FF867C}">
                  <a14:compatExt spid="_x0000_s10258"/>
                </a:ext>
                <a:ext uri="{FF2B5EF4-FFF2-40B4-BE49-F238E27FC236}">
                  <a16:creationId xmlns:a16="http://schemas.microsoft.com/office/drawing/2014/main" id="{00000000-0008-0000-0500-00001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9" name="Group Box 19" hidden="1">
              <a:extLst>
                <a:ext uri="{63B3BB69-23CF-44E3-9099-C40C66FF867C}">
                  <a14:compatExt spid="_x0000_s10259"/>
                </a:ext>
                <a:ext uri="{FF2B5EF4-FFF2-40B4-BE49-F238E27FC236}">
                  <a16:creationId xmlns:a16="http://schemas.microsoft.com/office/drawing/2014/main" id="{00000000-0008-0000-0500-00001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57150</xdr:rowOff>
        </xdr:to>
        <xdr:sp macro="" textlink="">
          <xdr:nvSpPr>
            <xdr:cNvPr id="11265" name="Group Box 1" hidden="1">
              <a:extLst>
                <a:ext uri="{63B3BB69-23CF-44E3-9099-C40C66FF867C}">
                  <a14:compatExt spid="_x0000_s11265"/>
                </a:ext>
                <a:ext uri="{FF2B5EF4-FFF2-40B4-BE49-F238E27FC236}">
                  <a16:creationId xmlns:a16="http://schemas.microsoft.com/office/drawing/2014/main" id="{00000000-0008-0000-0600-00000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1266" name="Group Box 2" hidden="1">
              <a:extLst>
                <a:ext uri="{63B3BB69-23CF-44E3-9099-C40C66FF867C}">
                  <a14:compatExt spid="_x0000_s11266"/>
                </a:ext>
                <a:ext uri="{FF2B5EF4-FFF2-40B4-BE49-F238E27FC236}">
                  <a16:creationId xmlns:a16="http://schemas.microsoft.com/office/drawing/2014/main" id="{00000000-0008-0000-0600-00000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57150</xdr:rowOff>
        </xdr:to>
        <xdr:sp macro="" textlink="">
          <xdr:nvSpPr>
            <xdr:cNvPr id="11267" name="Group Box 3" hidden="1">
              <a:extLst>
                <a:ext uri="{63B3BB69-23CF-44E3-9099-C40C66FF867C}">
                  <a14:compatExt spid="_x0000_s11267"/>
                </a:ext>
                <a:ext uri="{FF2B5EF4-FFF2-40B4-BE49-F238E27FC236}">
                  <a16:creationId xmlns:a16="http://schemas.microsoft.com/office/drawing/2014/main" id="{00000000-0008-0000-0600-00000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1268" name="Group Box 4" hidden="1">
              <a:extLst>
                <a:ext uri="{63B3BB69-23CF-44E3-9099-C40C66FF867C}">
                  <a14:compatExt spid="_x0000_s11268"/>
                </a:ext>
                <a:ext uri="{FF2B5EF4-FFF2-40B4-BE49-F238E27FC236}">
                  <a16:creationId xmlns:a16="http://schemas.microsoft.com/office/drawing/2014/main" id="{00000000-0008-0000-0600-00000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69" name="Group Box 5" hidden="1">
              <a:extLst>
                <a:ext uri="{63B3BB69-23CF-44E3-9099-C40C66FF867C}">
                  <a14:compatExt spid="_x0000_s11269"/>
                </a:ext>
                <a:ext uri="{FF2B5EF4-FFF2-40B4-BE49-F238E27FC236}">
                  <a16:creationId xmlns:a16="http://schemas.microsoft.com/office/drawing/2014/main" id="{00000000-0008-0000-0600-00000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0" name="Group Box 6" hidden="1">
              <a:extLst>
                <a:ext uri="{63B3BB69-23CF-44E3-9099-C40C66FF867C}">
                  <a14:compatExt spid="_x0000_s11270"/>
                </a:ext>
                <a:ext uri="{FF2B5EF4-FFF2-40B4-BE49-F238E27FC236}">
                  <a16:creationId xmlns:a16="http://schemas.microsoft.com/office/drawing/2014/main" id="{00000000-0008-0000-0600-00000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71" name="Group Box 7" hidden="1">
              <a:extLst>
                <a:ext uri="{63B3BB69-23CF-44E3-9099-C40C66FF867C}">
                  <a14:compatExt spid="_x0000_s11271"/>
                </a:ext>
                <a:ext uri="{FF2B5EF4-FFF2-40B4-BE49-F238E27FC236}">
                  <a16:creationId xmlns:a16="http://schemas.microsoft.com/office/drawing/2014/main" id="{00000000-0008-0000-0600-00000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2" name="Group Box 8" hidden="1">
              <a:extLst>
                <a:ext uri="{63B3BB69-23CF-44E3-9099-C40C66FF867C}">
                  <a14:compatExt spid="_x0000_s11272"/>
                </a:ext>
                <a:ext uri="{FF2B5EF4-FFF2-40B4-BE49-F238E27FC236}">
                  <a16:creationId xmlns:a16="http://schemas.microsoft.com/office/drawing/2014/main" id="{00000000-0008-0000-0600-00000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73" name="Group Box 9" hidden="1">
              <a:extLst>
                <a:ext uri="{63B3BB69-23CF-44E3-9099-C40C66FF867C}">
                  <a14:compatExt spid="_x0000_s11273"/>
                </a:ext>
                <a:ext uri="{FF2B5EF4-FFF2-40B4-BE49-F238E27FC236}">
                  <a16:creationId xmlns:a16="http://schemas.microsoft.com/office/drawing/2014/main" id="{00000000-0008-0000-0600-00000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4" name="Group Box 10" hidden="1">
              <a:extLst>
                <a:ext uri="{63B3BB69-23CF-44E3-9099-C40C66FF867C}">
                  <a14:compatExt spid="_x0000_s11274"/>
                </a:ext>
                <a:ext uri="{FF2B5EF4-FFF2-40B4-BE49-F238E27FC236}">
                  <a16:creationId xmlns:a16="http://schemas.microsoft.com/office/drawing/2014/main" id="{00000000-0008-0000-0600-00000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75" name="Group Box 11" hidden="1">
              <a:extLst>
                <a:ext uri="{63B3BB69-23CF-44E3-9099-C40C66FF867C}">
                  <a14:compatExt spid="_x0000_s11275"/>
                </a:ext>
                <a:ext uri="{FF2B5EF4-FFF2-40B4-BE49-F238E27FC236}">
                  <a16:creationId xmlns:a16="http://schemas.microsoft.com/office/drawing/2014/main" id="{00000000-0008-0000-0600-00000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6" name="Group Box 12" hidden="1">
              <a:extLst>
                <a:ext uri="{63B3BB69-23CF-44E3-9099-C40C66FF867C}">
                  <a14:compatExt spid="_x0000_s11276"/>
                </a:ext>
                <a:ext uri="{FF2B5EF4-FFF2-40B4-BE49-F238E27FC236}">
                  <a16:creationId xmlns:a16="http://schemas.microsoft.com/office/drawing/2014/main" id="{00000000-0008-0000-0600-00000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57150</xdr:rowOff>
        </xdr:to>
        <xdr:sp macro="" textlink="">
          <xdr:nvSpPr>
            <xdr:cNvPr id="11277" name="Group Box 13" hidden="1">
              <a:extLst>
                <a:ext uri="{63B3BB69-23CF-44E3-9099-C40C66FF867C}">
                  <a14:compatExt spid="_x0000_s11277"/>
                </a:ext>
                <a:ext uri="{FF2B5EF4-FFF2-40B4-BE49-F238E27FC236}">
                  <a16:creationId xmlns:a16="http://schemas.microsoft.com/office/drawing/2014/main" id="{00000000-0008-0000-0600-00000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57150</xdr:rowOff>
        </xdr:to>
        <xdr:sp macro="" textlink="">
          <xdr:nvSpPr>
            <xdr:cNvPr id="11278" name="Group Box 14" hidden="1">
              <a:extLst>
                <a:ext uri="{63B3BB69-23CF-44E3-9099-C40C66FF867C}">
                  <a14:compatExt spid="_x0000_s11278"/>
                </a:ext>
                <a:ext uri="{FF2B5EF4-FFF2-40B4-BE49-F238E27FC236}">
                  <a16:creationId xmlns:a16="http://schemas.microsoft.com/office/drawing/2014/main" id="{00000000-0008-0000-0600-00000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57150</xdr:rowOff>
        </xdr:to>
        <xdr:sp macro="" textlink="">
          <xdr:nvSpPr>
            <xdr:cNvPr id="11279" name="Group Box 15" hidden="1">
              <a:extLst>
                <a:ext uri="{63B3BB69-23CF-44E3-9099-C40C66FF867C}">
                  <a14:compatExt spid="_x0000_s11279"/>
                </a:ext>
                <a:ext uri="{FF2B5EF4-FFF2-40B4-BE49-F238E27FC236}">
                  <a16:creationId xmlns:a16="http://schemas.microsoft.com/office/drawing/2014/main" id="{00000000-0008-0000-0600-00000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89" name="Group Box 1" hidden="1">
              <a:extLst>
                <a:ext uri="{63B3BB69-23CF-44E3-9099-C40C66FF867C}">
                  <a14:compatExt spid="_x0000_s12289"/>
                </a:ext>
                <a:ext uri="{FF2B5EF4-FFF2-40B4-BE49-F238E27FC236}">
                  <a16:creationId xmlns:a16="http://schemas.microsoft.com/office/drawing/2014/main" id="{00000000-0008-0000-0700-000001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90" name="Group Box 2" hidden="1">
              <a:extLst>
                <a:ext uri="{63B3BB69-23CF-44E3-9099-C40C66FF867C}">
                  <a14:compatExt spid="_x0000_s12290"/>
                </a:ext>
                <a:ext uri="{FF2B5EF4-FFF2-40B4-BE49-F238E27FC236}">
                  <a16:creationId xmlns:a16="http://schemas.microsoft.com/office/drawing/2014/main" id="{00000000-0008-0000-0700-00000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1" name="Group Box 3" hidden="1">
              <a:extLst>
                <a:ext uri="{63B3BB69-23CF-44E3-9099-C40C66FF867C}">
                  <a14:compatExt spid="_x0000_s12291"/>
                </a:ext>
                <a:ext uri="{FF2B5EF4-FFF2-40B4-BE49-F238E27FC236}">
                  <a16:creationId xmlns:a16="http://schemas.microsoft.com/office/drawing/2014/main" id="{00000000-0008-0000-0700-000003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2" name="Group Box 4" hidden="1">
              <a:extLst>
                <a:ext uri="{63B3BB69-23CF-44E3-9099-C40C66FF867C}">
                  <a14:compatExt spid="_x0000_s12292"/>
                </a:ext>
                <a:ext uri="{FF2B5EF4-FFF2-40B4-BE49-F238E27FC236}">
                  <a16:creationId xmlns:a16="http://schemas.microsoft.com/office/drawing/2014/main" id="{00000000-0008-0000-0700-000004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93" name="Group Box 5" hidden="1">
              <a:extLst>
                <a:ext uri="{63B3BB69-23CF-44E3-9099-C40C66FF867C}">
                  <a14:compatExt spid="_x0000_s12293"/>
                </a:ext>
                <a:ext uri="{FF2B5EF4-FFF2-40B4-BE49-F238E27FC236}">
                  <a16:creationId xmlns:a16="http://schemas.microsoft.com/office/drawing/2014/main" id="{00000000-0008-0000-0700-000005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94" name="Group Box 6" hidden="1">
              <a:extLst>
                <a:ext uri="{63B3BB69-23CF-44E3-9099-C40C66FF867C}">
                  <a14:compatExt spid="_x0000_s12294"/>
                </a:ext>
                <a:ext uri="{FF2B5EF4-FFF2-40B4-BE49-F238E27FC236}">
                  <a16:creationId xmlns:a16="http://schemas.microsoft.com/office/drawing/2014/main" id="{00000000-0008-0000-0700-000006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5" name="Group Box 7" hidden="1">
              <a:extLst>
                <a:ext uri="{63B3BB69-23CF-44E3-9099-C40C66FF867C}">
                  <a14:compatExt spid="_x0000_s12295"/>
                </a:ext>
                <a:ext uri="{FF2B5EF4-FFF2-40B4-BE49-F238E27FC236}">
                  <a16:creationId xmlns:a16="http://schemas.microsoft.com/office/drawing/2014/main" id="{00000000-0008-0000-0700-000007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6" name="Group Box 8" hidden="1">
              <a:extLst>
                <a:ext uri="{63B3BB69-23CF-44E3-9099-C40C66FF867C}">
                  <a14:compatExt spid="_x0000_s12296"/>
                </a:ext>
                <a:ext uri="{FF2B5EF4-FFF2-40B4-BE49-F238E27FC236}">
                  <a16:creationId xmlns:a16="http://schemas.microsoft.com/office/drawing/2014/main" id="{00000000-0008-0000-0700-000008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pa.go.jp/digital/dx-suishin/about.html" TargetMode="External"/><Relationship Id="rId1" Type="http://schemas.openxmlformats.org/officeDocument/2006/relationships/hyperlink" Target="https://www.meti.go.jp/policy/it_policy/investment/dgc/dgc3.0.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husho.meti.go.jp/faq/faq/faq01_teigi.html" TargetMode="External"/><Relationship Id="rId2" Type="http://schemas.openxmlformats.org/officeDocument/2006/relationships/hyperlink" Target="https://www.chusho.meti.go.jp/faq/faq/faq01_teigi.html" TargetMode="External"/><Relationship Id="rId1" Type="http://schemas.openxmlformats.org/officeDocument/2006/relationships/hyperlink" Target="https://www.chusho.meti.go.jp/faq/faq/faq01_teigi.html"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2.v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3.xml"/><Relationship Id="rId16" Type="http://schemas.openxmlformats.org/officeDocument/2006/relationships/ctrlProp" Target="../ctrlProps/ctrlProp32.xml"/><Relationship Id="rId1" Type="http://schemas.openxmlformats.org/officeDocument/2006/relationships/printerSettings" Target="../printerSettings/printerSettings7.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9.xml"/><Relationship Id="rId3" Type="http://schemas.openxmlformats.org/officeDocument/2006/relationships/vmlDrawing" Target="../drawings/vmlDrawing3.vml"/><Relationship Id="rId7" Type="http://schemas.openxmlformats.org/officeDocument/2006/relationships/ctrlProp" Target="../ctrlProps/ctrlProp3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21088-52EA-4817-A6C6-806BC5405E24}">
  <sheetPr>
    <pageSetUpPr fitToPage="1"/>
  </sheetPr>
  <dimension ref="A1:AB43"/>
  <sheetViews>
    <sheetView view="pageBreakPreview" topLeftCell="A10" zoomScaleNormal="100" zoomScaleSheetLayoutView="100" workbookViewId="0">
      <selection activeCell="A8" sqref="A8:N8"/>
    </sheetView>
  </sheetViews>
  <sheetFormatPr defaultColWidth="0" defaultRowHeight="15.75"/>
  <cols>
    <col min="1" max="2" width="10.75" style="9" customWidth="1"/>
    <col min="3" max="3" width="7" style="9" customWidth="1"/>
    <col min="4" max="13" width="10.75" style="9" customWidth="1"/>
    <col min="14" max="14" width="12" style="9" customWidth="1"/>
    <col min="15" max="15" width="99.25" style="35" hidden="1" customWidth="1"/>
    <col min="16" max="28" width="0" style="9" hidden="1" customWidth="1"/>
    <col min="29" max="16384" width="9" style="9" hidden="1"/>
  </cols>
  <sheetData>
    <row r="1" spans="1:28" ht="19.5">
      <c r="A1" s="164" t="s">
        <v>0</v>
      </c>
      <c r="B1" s="83"/>
      <c r="C1" s="83"/>
      <c r="D1" s="83"/>
      <c r="E1" s="83"/>
      <c r="F1" s="83"/>
      <c r="G1" s="83"/>
      <c r="H1" s="83"/>
      <c r="I1" s="83"/>
      <c r="J1" s="83"/>
      <c r="K1" s="83"/>
      <c r="L1" s="83"/>
      <c r="M1" s="83"/>
      <c r="N1" s="83"/>
      <c r="O1" s="44"/>
      <c r="P1" s="17"/>
      <c r="Q1" s="17"/>
      <c r="R1" s="17"/>
      <c r="S1" s="17"/>
      <c r="T1" s="17"/>
      <c r="U1" s="17"/>
      <c r="V1" s="17"/>
      <c r="W1" s="17"/>
    </row>
    <row r="2" spans="1:28" ht="17.100000000000001" customHeight="1">
      <c r="A2" s="224" t="s">
        <v>1</v>
      </c>
      <c r="B2" s="224"/>
      <c r="C2" s="224"/>
      <c r="D2" s="224"/>
      <c r="E2" s="224"/>
      <c r="F2" s="224"/>
      <c r="G2" s="224"/>
      <c r="H2" s="224"/>
      <c r="I2" s="224"/>
      <c r="J2" s="224"/>
      <c r="K2" s="224"/>
      <c r="L2" s="224"/>
      <c r="M2" s="224"/>
      <c r="N2" s="224"/>
      <c r="O2" s="44"/>
      <c r="P2" s="17"/>
      <c r="Q2" s="17"/>
      <c r="R2" s="17"/>
      <c r="S2" s="17"/>
      <c r="T2" s="17"/>
      <c r="U2" s="17"/>
      <c r="V2" s="17"/>
      <c r="W2" s="17"/>
    </row>
    <row r="3" spans="1:28" ht="39.950000000000003" customHeight="1">
      <c r="A3" s="225" t="s">
        <v>2</v>
      </c>
      <c r="B3" s="225"/>
      <c r="C3" s="225"/>
      <c r="D3" s="225"/>
      <c r="E3" s="225"/>
      <c r="F3" s="225"/>
      <c r="G3" s="225"/>
      <c r="H3" s="225"/>
      <c r="I3" s="225"/>
      <c r="J3" s="225"/>
      <c r="K3" s="225"/>
      <c r="L3" s="225"/>
      <c r="M3" s="225"/>
      <c r="N3" s="225"/>
      <c r="O3" s="44"/>
      <c r="P3" s="17"/>
      <c r="Q3" s="17"/>
      <c r="R3" s="17"/>
      <c r="S3" s="17"/>
      <c r="T3" s="17"/>
      <c r="U3" s="17"/>
      <c r="V3" s="17"/>
      <c r="W3" s="17"/>
    </row>
    <row r="4" spans="1:28" ht="18" customHeight="1">
      <c r="A4" s="165"/>
      <c r="B4" s="165"/>
      <c r="C4" s="165"/>
      <c r="D4" s="165"/>
      <c r="E4" s="165"/>
      <c r="F4" s="165"/>
      <c r="G4" s="165"/>
      <c r="H4" s="165"/>
      <c r="I4" s="165"/>
      <c r="J4" s="165"/>
      <c r="K4" s="165"/>
      <c r="L4" s="165"/>
      <c r="M4" s="165"/>
      <c r="N4" s="165"/>
      <c r="O4" s="44"/>
      <c r="P4" s="17"/>
      <c r="Q4" s="17"/>
      <c r="R4" s="17"/>
      <c r="S4" s="17"/>
      <c r="T4" s="17"/>
      <c r="U4" s="17"/>
      <c r="V4" s="17"/>
      <c r="W4" s="17"/>
    </row>
    <row r="5" spans="1:28" ht="19.5">
      <c r="A5" s="164" t="s">
        <v>3</v>
      </c>
      <c r="B5" s="83"/>
      <c r="C5" s="83"/>
      <c r="D5" s="83"/>
      <c r="E5" s="83"/>
      <c r="F5" s="83"/>
      <c r="G5" s="83"/>
      <c r="H5" s="83"/>
      <c r="I5" s="83"/>
      <c r="J5" s="83"/>
      <c r="K5" s="83"/>
      <c r="L5" s="83"/>
      <c r="M5" s="83"/>
      <c r="N5" s="83"/>
      <c r="O5" s="44"/>
      <c r="P5" s="17"/>
      <c r="Q5" s="17"/>
      <c r="R5" s="17"/>
      <c r="S5" s="17"/>
      <c r="T5" s="17"/>
      <c r="U5" s="17"/>
      <c r="V5" s="17"/>
      <c r="W5" s="17"/>
    </row>
    <row r="6" spans="1:28" ht="17.100000000000001" customHeight="1">
      <c r="A6" s="224" t="s">
        <v>4</v>
      </c>
      <c r="B6" s="224"/>
      <c r="C6" s="224"/>
      <c r="D6" s="224"/>
      <c r="E6" s="224"/>
      <c r="F6" s="224"/>
      <c r="G6" s="224"/>
      <c r="H6" s="224"/>
      <c r="I6" s="224"/>
      <c r="J6" s="224"/>
      <c r="K6" s="224"/>
      <c r="L6" s="224"/>
      <c r="M6" s="224"/>
      <c r="N6" s="224"/>
      <c r="O6" s="44"/>
      <c r="P6" s="17"/>
      <c r="Q6" s="17"/>
      <c r="R6" s="17"/>
      <c r="S6" s="17"/>
      <c r="T6" s="17"/>
      <c r="U6" s="17"/>
      <c r="V6" s="17"/>
      <c r="W6" s="17"/>
    </row>
    <row r="7" spans="1:28" ht="17.100000000000001" customHeight="1">
      <c r="A7" s="224" t="s">
        <v>5</v>
      </c>
      <c r="B7" s="224"/>
      <c r="C7" s="224"/>
      <c r="D7" s="224"/>
      <c r="E7" s="224"/>
      <c r="F7" s="224"/>
      <c r="G7" s="224"/>
      <c r="H7" s="224"/>
      <c r="I7" s="224"/>
      <c r="J7" s="224"/>
      <c r="K7" s="224"/>
      <c r="L7" s="224"/>
      <c r="M7" s="224"/>
      <c r="N7" s="224"/>
      <c r="O7" s="44"/>
      <c r="P7" s="17"/>
      <c r="Q7" s="17"/>
      <c r="R7" s="17"/>
      <c r="S7" s="17"/>
      <c r="T7" s="17"/>
      <c r="U7" s="17"/>
      <c r="V7" s="17"/>
      <c r="W7" s="17"/>
    </row>
    <row r="8" spans="1:28" ht="17.100000000000001" customHeight="1">
      <c r="A8" s="224" t="s">
        <v>576</v>
      </c>
      <c r="B8" s="224"/>
      <c r="C8" s="224"/>
      <c r="D8" s="224"/>
      <c r="E8" s="224"/>
      <c r="F8" s="224"/>
      <c r="G8" s="224"/>
      <c r="H8" s="224"/>
      <c r="I8" s="224"/>
      <c r="J8" s="224"/>
      <c r="K8" s="224"/>
      <c r="L8" s="224"/>
      <c r="M8" s="224"/>
      <c r="N8" s="224"/>
      <c r="O8" s="44"/>
      <c r="P8" s="17"/>
      <c r="Q8" s="17"/>
      <c r="R8" s="17"/>
      <c r="S8" s="17"/>
      <c r="T8" s="17"/>
      <c r="U8" s="17"/>
      <c r="V8" s="17"/>
      <c r="W8" s="17"/>
    </row>
    <row r="9" spans="1:28" ht="18" customHeight="1">
      <c r="A9" s="165"/>
      <c r="B9" s="165"/>
      <c r="C9" s="165"/>
      <c r="D9" s="165"/>
      <c r="E9" s="165"/>
      <c r="F9" s="165"/>
      <c r="G9" s="165"/>
      <c r="H9" s="165"/>
      <c r="I9" s="165"/>
      <c r="J9" s="165"/>
      <c r="K9" s="165"/>
      <c r="L9" s="165"/>
      <c r="M9" s="165"/>
      <c r="N9" s="165"/>
      <c r="O9" s="44"/>
      <c r="P9" s="17"/>
      <c r="Q9" s="17"/>
      <c r="R9" s="17"/>
      <c r="S9" s="17"/>
      <c r="T9" s="17"/>
      <c r="U9" s="17"/>
      <c r="V9" s="17"/>
      <c r="W9" s="17"/>
    </row>
    <row r="10" spans="1:28" ht="19.5">
      <c r="A10" s="175" t="s">
        <v>6</v>
      </c>
      <c r="B10" s="165"/>
      <c r="C10" s="165"/>
      <c r="D10" s="165"/>
      <c r="E10" s="165"/>
      <c r="F10" s="165"/>
      <c r="G10" s="165"/>
      <c r="H10" s="165"/>
      <c r="I10" s="165"/>
      <c r="J10" s="165"/>
      <c r="K10" s="165"/>
      <c r="L10" s="165"/>
      <c r="M10" s="165"/>
      <c r="N10" s="165"/>
      <c r="O10" s="44"/>
      <c r="P10" s="17"/>
      <c r="Q10" s="17"/>
      <c r="R10" s="17"/>
      <c r="S10" s="17"/>
      <c r="T10" s="17"/>
      <c r="U10" s="17"/>
      <c r="V10" s="17"/>
      <c r="W10" s="17"/>
    </row>
    <row r="11" spans="1:28" s="47" customFormat="1" ht="16.5">
      <c r="A11" s="166" t="s">
        <v>7</v>
      </c>
      <c r="B11" s="165"/>
      <c r="C11" s="165"/>
      <c r="D11" s="165"/>
      <c r="E11" s="165"/>
      <c r="F11" s="165"/>
      <c r="G11" s="165"/>
      <c r="H11" s="165"/>
      <c r="I11" s="165"/>
      <c r="J11" s="165"/>
      <c r="K11" s="165"/>
      <c r="L11" s="165"/>
      <c r="M11" s="165"/>
      <c r="N11" s="165"/>
      <c r="O11" s="172"/>
      <c r="P11" s="43"/>
      <c r="Q11" s="43"/>
      <c r="R11" s="43"/>
      <c r="S11" s="43"/>
      <c r="T11" s="43"/>
      <c r="U11" s="43"/>
      <c r="V11" s="43"/>
      <c r="W11" s="43"/>
    </row>
    <row r="12" spans="1:28" s="47" customFormat="1" ht="39.950000000000003" customHeight="1">
      <c r="A12" s="225" t="s">
        <v>8</v>
      </c>
      <c r="B12" s="225"/>
      <c r="C12" s="225"/>
      <c r="D12" s="225"/>
      <c r="E12" s="225"/>
      <c r="F12" s="225"/>
      <c r="G12" s="225"/>
      <c r="H12" s="225"/>
      <c r="I12" s="225"/>
      <c r="J12" s="225"/>
      <c r="K12" s="225"/>
      <c r="L12" s="225"/>
      <c r="M12" s="225"/>
      <c r="N12" s="225"/>
      <c r="O12" s="171"/>
      <c r="P12" s="171"/>
      <c r="Q12" s="171"/>
      <c r="R12" s="171"/>
      <c r="S12" s="171"/>
      <c r="T12" s="171"/>
      <c r="U12" s="171"/>
      <c r="V12" s="171"/>
      <c r="W12" s="171"/>
      <c r="X12" s="171"/>
      <c r="Y12" s="171"/>
      <c r="Z12" s="171"/>
      <c r="AA12" s="171"/>
      <c r="AB12" s="171"/>
    </row>
    <row r="13" spans="1:28" ht="17.100000000000001" customHeight="1">
      <c r="A13" s="224" t="s">
        <v>9</v>
      </c>
      <c r="B13" s="224"/>
      <c r="C13" s="224"/>
      <c r="D13" s="205" t="s">
        <v>10</v>
      </c>
      <c r="E13" s="167"/>
      <c r="F13" s="79"/>
      <c r="G13" s="79"/>
      <c r="H13" s="79"/>
      <c r="I13" s="79"/>
      <c r="J13" s="79"/>
      <c r="K13" s="79"/>
      <c r="L13" s="79"/>
      <c r="M13" s="79"/>
      <c r="N13" s="79"/>
      <c r="O13" s="224"/>
      <c r="P13" s="224"/>
      <c r="Q13" s="224"/>
      <c r="R13" s="17"/>
      <c r="S13" s="17"/>
      <c r="T13" s="17"/>
      <c r="U13" s="17"/>
      <c r="V13" s="17"/>
      <c r="W13" s="17"/>
    </row>
    <row r="14" spans="1:28" s="47" customFormat="1" ht="17.100000000000001" customHeight="1">
      <c r="A14" s="225" t="s">
        <v>11</v>
      </c>
      <c r="B14" s="225"/>
      <c r="C14" s="225"/>
      <c r="D14" s="225"/>
      <c r="E14" s="225"/>
      <c r="F14" s="225"/>
      <c r="G14" s="225"/>
      <c r="H14" s="225"/>
      <c r="I14" s="225"/>
      <c r="J14" s="225"/>
      <c r="K14" s="225"/>
      <c r="L14" s="225"/>
      <c r="M14" s="225"/>
      <c r="N14" s="225"/>
      <c r="O14" s="171"/>
      <c r="P14" s="171"/>
      <c r="Q14" s="171"/>
      <c r="R14" s="43"/>
      <c r="S14" s="43"/>
      <c r="T14" s="43"/>
      <c r="U14" s="43"/>
      <c r="V14" s="43"/>
      <c r="W14" s="43"/>
    </row>
    <row r="15" spans="1:28" ht="17.100000000000001" customHeight="1">
      <c r="A15" s="225" t="s">
        <v>12</v>
      </c>
      <c r="B15" s="224"/>
      <c r="C15" s="224"/>
      <c r="D15" s="224"/>
      <c r="E15" s="224"/>
      <c r="F15" s="224"/>
      <c r="G15" s="224"/>
      <c r="H15" s="224"/>
      <c r="I15" s="224"/>
      <c r="J15" s="224"/>
      <c r="K15" s="224"/>
      <c r="L15" s="224"/>
      <c r="M15" s="224"/>
      <c r="N15" s="224"/>
      <c r="O15" s="44"/>
      <c r="P15" s="17"/>
      <c r="Q15" s="17"/>
      <c r="R15" s="17"/>
      <c r="S15" s="17"/>
      <c r="T15" s="17"/>
      <c r="U15" s="17"/>
      <c r="V15" s="17"/>
      <c r="W15" s="17"/>
    </row>
    <row r="16" spans="1:28" ht="17.100000000000001" customHeight="1">
      <c r="A16" s="225" t="s">
        <v>13</v>
      </c>
      <c r="B16" s="225"/>
      <c r="C16" s="225"/>
      <c r="D16" s="225"/>
      <c r="E16" s="225"/>
      <c r="F16" s="225"/>
      <c r="G16" s="225"/>
      <c r="H16" s="225"/>
      <c r="I16" s="225"/>
      <c r="J16" s="225"/>
      <c r="K16" s="225"/>
      <c r="L16" s="225"/>
      <c r="M16" s="225"/>
      <c r="N16" s="225"/>
      <c r="O16" s="44"/>
      <c r="P16" s="17"/>
      <c r="Q16" s="17"/>
      <c r="R16" s="17"/>
      <c r="S16" s="17"/>
      <c r="T16" s="17"/>
      <c r="U16" s="17"/>
      <c r="V16" s="17"/>
      <c r="W16" s="17"/>
    </row>
    <row r="17" spans="1:28" ht="39.950000000000003" customHeight="1">
      <c r="A17" s="226" t="s">
        <v>578</v>
      </c>
      <c r="B17" s="226"/>
      <c r="C17" s="226"/>
      <c r="D17" s="226"/>
      <c r="E17" s="226"/>
      <c r="F17" s="226"/>
      <c r="G17" s="226"/>
      <c r="H17" s="226"/>
      <c r="I17" s="226"/>
      <c r="J17" s="226"/>
      <c r="K17" s="226"/>
      <c r="L17" s="226"/>
      <c r="M17" s="226"/>
      <c r="N17" s="226"/>
      <c r="O17" s="171"/>
      <c r="P17" s="171"/>
      <c r="Q17" s="171"/>
      <c r="R17" s="171"/>
      <c r="S17" s="171"/>
      <c r="T17" s="171"/>
      <c r="U17" s="171"/>
      <c r="V17" s="171"/>
      <c r="W17" s="171"/>
      <c r="X17" s="171"/>
      <c r="Y17" s="171"/>
      <c r="Z17" s="171"/>
      <c r="AA17" s="171"/>
      <c r="AB17" s="171"/>
    </row>
    <row r="18" spans="1:28" ht="17.100000000000001" customHeight="1">
      <c r="A18" s="225" t="s">
        <v>14</v>
      </c>
      <c r="B18" s="225"/>
      <c r="C18" s="225"/>
      <c r="D18" s="225"/>
      <c r="E18" s="225"/>
      <c r="F18" s="225"/>
      <c r="G18" s="225"/>
      <c r="H18" s="225"/>
      <c r="I18" s="225"/>
      <c r="J18" s="225"/>
      <c r="K18" s="225"/>
      <c r="L18" s="225"/>
      <c r="M18" s="225"/>
      <c r="N18" s="225"/>
      <c r="O18" s="44"/>
      <c r="P18" s="17"/>
      <c r="Q18" s="17"/>
      <c r="R18" s="17"/>
      <c r="S18" s="17"/>
      <c r="T18" s="17"/>
      <c r="U18" s="17"/>
      <c r="V18" s="17"/>
      <c r="W18" s="17"/>
    </row>
    <row r="19" spans="1:28" ht="3" customHeight="1">
      <c r="A19" s="174"/>
      <c r="B19" s="174"/>
      <c r="C19" s="174"/>
      <c r="D19" s="174"/>
      <c r="E19" s="174"/>
      <c r="F19" s="174"/>
      <c r="G19" s="174"/>
      <c r="H19" s="174"/>
      <c r="I19" s="174"/>
      <c r="J19" s="174"/>
      <c r="K19" s="174"/>
      <c r="L19" s="174"/>
      <c r="M19" s="174"/>
      <c r="N19" s="174"/>
      <c r="O19" s="44"/>
      <c r="P19" s="17"/>
      <c r="Q19" s="17"/>
      <c r="R19" s="17"/>
      <c r="S19" s="17"/>
      <c r="T19" s="17"/>
      <c r="U19" s="17"/>
      <c r="V19" s="17"/>
      <c r="W19" s="17"/>
    </row>
    <row r="20" spans="1:28" ht="19.5" customHeight="1">
      <c r="A20" s="170" t="s">
        <v>15</v>
      </c>
      <c r="B20" s="168"/>
      <c r="C20" s="168"/>
      <c r="D20" s="168"/>
      <c r="E20" s="168"/>
      <c r="F20" s="168"/>
      <c r="G20" s="168"/>
      <c r="H20" s="168"/>
      <c r="I20" s="168"/>
      <c r="J20" s="168"/>
      <c r="K20" s="168"/>
      <c r="L20" s="168"/>
      <c r="M20" s="168"/>
      <c r="N20" s="168"/>
      <c r="O20" s="44"/>
      <c r="P20" s="17"/>
      <c r="Q20" s="17"/>
      <c r="R20" s="17"/>
      <c r="S20" s="17"/>
      <c r="T20" s="17"/>
      <c r="U20" s="17"/>
      <c r="V20" s="17"/>
      <c r="W20" s="17"/>
    </row>
    <row r="21" spans="1:28" ht="16.5">
      <c r="A21" s="225" t="s">
        <v>16</v>
      </c>
      <c r="B21" s="225"/>
      <c r="C21" s="225"/>
      <c r="D21" s="225"/>
      <c r="E21" s="225"/>
      <c r="F21" s="225"/>
      <c r="G21" s="225"/>
      <c r="H21" s="225"/>
      <c r="I21" s="225"/>
      <c r="J21" s="225"/>
      <c r="K21" s="225"/>
      <c r="L21" s="225"/>
      <c r="M21" s="225"/>
      <c r="N21" s="225"/>
      <c r="O21" s="44"/>
      <c r="P21" s="17"/>
      <c r="Q21" s="17"/>
      <c r="R21" s="17"/>
      <c r="S21" s="17"/>
      <c r="T21" s="17"/>
      <c r="U21" s="17"/>
      <c r="V21" s="17"/>
      <c r="W21" s="17"/>
    </row>
    <row r="22" spans="1:28" ht="29.25" customHeight="1">
      <c r="A22" s="225" t="s">
        <v>17</v>
      </c>
      <c r="B22" s="225"/>
      <c r="C22" s="225"/>
      <c r="D22" s="225"/>
      <c r="E22" s="225"/>
      <c r="F22" s="225"/>
      <c r="G22" s="225"/>
      <c r="H22" s="225"/>
      <c r="I22" s="225"/>
      <c r="J22" s="225"/>
      <c r="K22" s="225"/>
      <c r="L22" s="225"/>
      <c r="M22" s="225"/>
      <c r="N22" s="225"/>
      <c r="O22" s="44"/>
      <c r="P22" s="17"/>
      <c r="Q22" s="17"/>
      <c r="R22" s="17"/>
      <c r="S22" s="17"/>
      <c r="T22" s="17"/>
      <c r="U22" s="17"/>
      <c r="V22" s="17"/>
      <c r="W22" s="17"/>
    </row>
    <row r="23" spans="1:28" ht="18" customHeight="1">
      <c r="A23" s="83"/>
      <c r="B23" s="83"/>
      <c r="C23" s="83"/>
      <c r="D23" s="83"/>
      <c r="E23" s="83"/>
      <c r="F23" s="83"/>
      <c r="G23" s="83"/>
      <c r="H23" s="83"/>
      <c r="I23" s="83"/>
      <c r="J23" s="83"/>
      <c r="K23" s="83"/>
      <c r="L23" s="83"/>
      <c r="M23" s="83"/>
      <c r="N23" s="83"/>
      <c r="O23" s="44"/>
      <c r="P23" s="17"/>
      <c r="Q23" s="17"/>
      <c r="R23" s="17"/>
      <c r="S23" s="17"/>
      <c r="T23" s="17"/>
      <c r="U23" s="17"/>
      <c r="V23" s="17"/>
      <c r="W23" s="17"/>
    </row>
    <row r="24" spans="1:28" ht="19.5">
      <c r="A24" s="164" t="s">
        <v>18</v>
      </c>
      <c r="B24" s="83"/>
      <c r="C24" s="83"/>
      <c r="D24" s="83"/>
      <c r="E24" s="83"/>
      <c r="F24" s="83"/>
      <c r="G24" s="83"/>
      <c r="H24" s="83"/>
      <c r="I24" s="83"/>
      <c r="J24" s="83"/>
      <c r="K24" s="83"/>
      <c r="L24" s="83"/>
      <c r="M24" s="83"/>
      <c r="N24" s="83"/>
      <c r="O24" s="44"/>
      <c r="P24" s="17"/>
      <c r="Q24" s="17"/>
      <c r="R24" s="17"/>
      <c r="S24" s="17"/>
      <c r="T24" s="17"/>
      <c r="U24" s="17"/>
      <c r="V24" s="17"/>
      <c r="W24" s="17"/>
    </row>
    <row r="25" spans="1:28" ht="36" customHeight="1">
      <c r="A25" s="225" t="s">
        <v>19</v>
      </c>
      <c r="B25" s="225"/>
      <c r="C25" s="225"/>
      <c r="D25" s="225"/>
      <c r="E25" s="225"/>
      <c r="F25" s="225"/>
      <c r="G25" s="225"/>
      <c r="H25" s="225"/>
      <c r="I25" s="225"/>
      <c r="J25" s="225"/>
      <c r="K25" s="225"/>
      <c r="L25" s="225"/>
      <c r="M25" s="225"/>
      <c r="N25" s="225"/>
      <c r="O25" s="44"/>
      <c r="P25" s="17"/>
      <c r="Q25" s="17"/>
      <c r="R25" s="17"/>
      <c r="S25" s="17"/>
      <c r="T25" s="17"/>
      <c r="U25" s="17"/>
      <c r="V25" s="17"/>
      <c r="W25" s="17"/>
    </row>
    <row r="26" spans="1:28" ht="17.100000000000001" customHeight="1">
      <c r="A26" s="173" t="s">
        <v>20</v>
      </c>
      <c r="B26" s="83"/>
      <c r="C26" s="83"/>
      <c r="D26" s="83"/>
      <c r="E26" s="83"/>
      <c r="F26" s="83"/>
      <c r="G26" s="83"/>
      <c r="H26" s="83"/>
      <c r="I26" s="83"/>
      <c r="J26" s="83"/>
      <c r="K26" s="83"/>
      <c r="L26" s="83"/>
      <c r="M26" s="83"/>
      <c r="N26" s="83"/>
      <c r="O26" s="44"/>
      <c r="P26" s="17"/>
      <c r="Q26" s="17"/>
      <c r="R26" s="17"/>
      <c r="S26" s="17"/>
      <c r="T26" s="17"/>
      <c r="U26" s="17"/>
      <c r="V26" s="17"/>
      <c r="W26" s="17"/>
    </row>
    <row r="27" spans="1:28" ht="17.100000000000001" customHeight="1">
      <c r="A27" s="79" t="s">
        <v>21</v>
      </c>
      <c r="B27" s="83"/>
      <c r="C27" s="83"/>
      <c r="D27" s="83"/>
      <c r="E27" s="83"/>
      <c r="F27" s="83"/>
      <c r="G27" s="83"/>
      <c r="H27" s="83"/>
      <c r="I27" s="83"/>
      <c r="J27" s="83"/>
      <c r="K27" s="83"/>
      <c r="L27" s="83"/>
      <c r="M27" s="83"/>
      <c r="N27" s="83"/>
      <c r="O27" s="44"/>
      <c r="P27" s="17"/>
      <c r="Q27" s="17"/>
      <c r="R27" s="17"/>
      <c r="S27" s="17"/>
      <c r="T27" s="17"/>
      <c r="U27" s="17"/>
      <c r="V27" s="17"/>
      <c r="W27" s="17"/>
    </row>
    <row r="28" spans="1:28">
      <c r="A28" s="83"/>
      <c r="B28" s="83"/>
      <c r="C28" s="83"/>
      <c r="D28" s="83"/>
      <c r="E28" s="83"/>
      <c r="F28" s="83"/>
      <c r="G28" s="83"/>
      <c r="H28" s="83"/>
      <c r="I28" s="83"/>
      <c r="J28" s="83"/>
      <c r="K28" s="83"/>
      <c r="L28" s="83"/>
      <c r="M28" s="83"/>
      <c r="N28" s="83"/>
      <c r="O28" s="44"/>
      <c r="P28" s="17"/>
      <c r="Q28" s="17"/>
      <c r="R28" s="17"/>
      <c r="S28" s="17"/>
      <c r="T28" s="17"/>
      <c r="U28" s="17"/>
      <c r="V28" s="17"/>
      <c r="W28" s="17"/>
    </row>
    <row r="29" spans="1:28" ht="19.5">
      <c r="A29" s="164" t="s">
        <v>22</v>
      </c>
      <c r="B29" s="83"/>
      <c r="C29" s="83"/>
      <c r="D29" s="83"/>
      <c r="E29" s="83"/>
      <c r="F29" s="83"/>
      <c r="G29" s="83"/>
      <c r="H29" s="83"/>
      <c r="I29" s="83"/>
      <c r="J29" s="83"/>
      <c r="K29" s="83"/>
      <c r="L29" s="83"/>
      <c r="M29" s="83"/>
      <c r="N29" s="83"/>
      <c r="O29" s="44"/>
      <c r="P29" s="17"/>
      <c r="Q29" s="17"/>
      <c r="R29" s="17"/>
      <c r="S29" s="17"/>
      <c r="T29" s="17"/>
      <c r="U29" s="17"/>
      <c r="V29" s="17"/>
      <c r="W29" s="17"/>
    </row>
    <row r="30" spans="1:28" ht="17.100000000000001" customHeight="1">
      <c r="A30" s="224" t="s">
        <v>573</v>
      </c>
      <c r="B30" s="224"/>
      <c r="C30" s="205" t="s">
        <v>23</v>
      </c>
      <c r="E30" s="217"/>
      <c r="F30" s="217"/>
      <c r="G30" s="216"/>
      <c r="H30" s="216"/>
      <c r="I30" s="204"/>
      <c r="J30" s="83"/>
      <c r="K30" s="83"/>
      <c r="L30" s="83"/>
      <c r="M30" s="83"/>
      <c r="N30" s="83"/>
      <c r="O30" s="83"/>
      <c r="P30" s="44"/>
      <c r="Q30" s="17"/>
      <c r="R30" s="17"/>
      <c r="S30" s="17"/>
      <c r="T30" s="17"/>
      <c r="U30" s="17"/>
      <c r="V30" s="17"/>
      <c r="W30" s="17"/>
      <c r="X30" s="17"/>
    </row>
    <row r="31" spans="1:28">
      <c r="A31" s="83"/>
      <c r="B31" s="83"/>
      <c r="C31" s="83"/>
      <c r="D31" s="83"/>
      <c r="E31" s="83"/>
      <c r="F31" s="83"/>
      <c r="G31" s="83"/>
      <c r="H31" s="83"/>
      <c r="I31" s="83"/>
      <c r="J31" s="83"/>
      <c r="K31" s="83"/>
      <c r="L31" s="83"/>
      <c r="M31" s="83"/>
      <c r="N31" s="83"/>
      <c r="O31" s="44"/>
      <c r="P31" s="17"/>
      <c r="Q31" s="17"/>
      <c r="R31" s="17"/>
      <c r="S31" s="17"/>
      <c r="T31" s="17"/>
      <c r="U31" s="17"/>
      <c r="V31" s="17"/>
      <c r="W31" s="17"/>
    </row>
    <row r="32" spans="1:28">
      <c r="A32" s="87" t="s">
        <v>24</v>
      </c>
      <c r="B32" s="87"/>
      <c r="C32" s="87"/>
      <c r="D32" s="87"/>
      <c r="E32" s="87"/>
      <c r="F32" s="87"/>
      <c r="G32" s="87"/>
      <c r="H32" s="87"/>
      <c r="I32" s="87"/>
      <c r="J32" s="87"/>
      <c r="K32" s="87"/>
      <c r="L32" s="83"/>
      <c r="M32" s="83"/>
      <c r="N32" s="83"/>
      <c r="O32" s="83"/>
      <c r="P32" s="17"/>
      <c r="Q32" s="17"/>
      <c r="R32" s="17"/>
      <c r="S32" s="17"/>
      <c r="T32" s="17"/>
      <c r="U32" s="17"/>
      <c r="V32" s="17"/>
      <c r="W32" s="17"/>
    </row>
    <row r="33" spans="1:23">
      <c r="A33" s="87" t="s">
        <v>25</v>
      </c>
      <c r="B33" s="87"/>
      <c r="C33" s="87"/>
      <c r="D33" s="87"/>
      <c r="E33" s="87"/>
      <c r="F33" s="87"/>
      <c r="G33" s="87"/>
      <c r="H33" s="87"/>
      <c r="I33" s="87"/>
      <c r="J33" s="87"/>
      <c r="K33" s="87"/>
      <c r="L33" s="83"/>
      <c r="M33" s="83"/>
      <c r="N33" s="83"/>
      <c r="O33" s="44"/>
      <c r="P33" s="17"/>
      <c r="Q33" s="17"/>
      <c r="R33" s="17"/>
      <c r="S33" s="17"/>
      <c r="T33" s="17"/>
      <c r="U33" s="17"/>
      <c r="V33" s="17"/>
      <c r="W33" s="17"/>
    </row>
    <row r="34" spans="1:23">
      <c r="A34" s="87" t="s">
        <v>26</v>
      </c>
      <c r="B34" s="87"/>
      <c r="C34" s="87"/>
      <c r="D34" s="87"/>
      <c r="E34" s="87"/>
      <c r="F34" s="87"/>
      <c r="G34" s="87"/>
      <c r="H34" s="87"/>
      <c r="I34" s="87"/>
      <c r="J34" s="87"/>
      <c r="K34" s="87"/>
      <c r="L34" s="83"/>
      <c r="M34" s="83"/>
      <c r="N34" s="83"/>
      <c r="O34" s="44"/>
      <c r="P34" s="17"/>
      <c r="Q34" s="17"/>
      <c r="R34" s="17"/>
      <c r="S34" s="17"/>
      <c r="T34" s="17"/>
      <c r="U34" s="17"/>
      <c r="V34" s="17"/>
      <c r="W34" s="17"/>
    </row>
    <row r="35" spans="1:23">
      <c r="A35" s="17"/>
      <c r="B35" s="17"/>
      <c r="C35" s="17"/>
      <c r="D35" s="17"/>
      <c r="E35" s="17"/>
      <c r="F35" s="17"/>
      <c r="G35" s="17"/>
      <c r="H35" s="17"/>
      <c r="I35" s="17"/>
      <c r="J35" s="17"/>
      <c r="K35" s="17"/>
      <c r="L35" s="17"/>
      <c r="M35" s="17"/>
      <c r="N35" s="17"/>
      <c r="O35" s="44"/>
      <c r="P35" s="17"/>
      <c r="Q35" s="17"/>
      <c r="R35" s="17"/>
      <c r="S35" s="17"/>
      <c r="T35" s="17"/>
      <c r="U35" s="17"/>
      <c r="V35" s="17"/>
      <c r="W35" s="17"/>
    </row>
    <row r="36" spans="1:23">
      <c r="A36" s="17"/>
      <c r="B36" s="17"/>
      <c r="C36" s="17"/>
      <c r="D36" s="17"/>
      <c r="E36" s="17"/>
      <c r="F36" s="17"/>
      <c r="G36" s="17"/>
      <c r="H36" s="17"/>
      <c r="I36" s="17"/>
      <c r="J36" s="17"/>
      <c r="K36" s="17"/>
      <c r="L36" s="17"/>
      <c r="M36" s="17"/>
      <c r="N36" s="17"/>
      <c r="O36" s="44"/>
      <c r="P36" s="17"/>
      <c r="Q36" s="17"/>
      <c r="R36" s="17"/>
      <c r="S36" s="17"/>
      <c r="T36" s="17"/>
      <c r="U36" s="17"/>
      <c r="V36" s="17"/>
      <c r="W36" s="17"/>
    </row>
    <row r="37" spans="1:23">
      <c r="A37" s="17"/>
      <c r="B37" s="17"/>
      <c r="C37" s="17"/>
      <c r="D37" s="17"/>
      <c r="E37" s="17"/>
      <c r="F37" s="17"/>
      <c r="G37" s="17"/>
      <c r="H37" s="17"/>
      <c r="I37" s="17"/>
      <c r="J37" s="17"/>
      <c r="K37" s="17"/>
      <c r="L37" s="17"/>
      <c r="M37" s="17"/>
      <c r="N37" s="17"/>
      <c r="O37" s="44"/>
      <c r="P37" s="17"/>
      <c r="Q37" s="17"/>
      <c r="R37" s="17"/>
      <c r="S37" s="17"/>
      <c r="T37" s="17"/>
      <c r="U37" s="17"/>
      <c r="V37" s="17"/>
      <c r="W37" s="17"/>
    </row>
    <row r="38" spans="1:23">
      <c r="A38" s="17"/>
      <c r="B38" s="17"/>
      <c r="C38" s="17"/>
      <c r="D38" s="17"/>
      <c r="E38" s="17"/>
      <c r="F38" s="17"/>
      <c r="G38" s="17"/>
      <c r="H38" s="17"/>
      <c r="I38" s="17"/>
      <c r="J38" s="17"/>
      <c r="K38" s="17"/>
      <c r="L38" s="17"/>
      <c r="M38" s="17"/>
      <c r="N38" s="17"/>
      <c r="O38" s="44"/>
      <c r="P38" s="17"/>
      <c r="Q38" s="17"/>
      <c r="R38" s="17"/>
      <c r="S38" s="17"/>
      <c r="T38" s="17"/>
      <c r="U38" s="17"/>
      <c r="V38" s="17"/>
      <c r="W38" s="17"/>
    </row>
    <row r="39" spans="1:23">
      <c r="A39" s="17"/>
      <c r="B39" s="17"/>
      <c r="C39" s="17"/>
      <c r="D39" s="17"/>
      <c r="E39" s="17"/>
      <c r="F39" s="17"/>
      <c r="G39" s="17"/>
      <c r="H39" s="17"/>
      <c r="I39" s="17"/>
      <c r="J39" s="17"/>
      <c r="K39" s="17"/>
      <c r="L39" s="17"/>
      <c r="M39" s="17"/>
      <c r="N39" s="17"/>
      <c r="O39" s="44"/>
      <c r="P39" s="17"/>
      <c r="Q39" s="17"/>
      <c r="R39" s="17"/>
      <c r="S39" s="17"/>
      <c r="T39" s="17"/>
      <c r="U39" s="17"/>
      <c r="V39" s="17"/>
      <c r="W39" s="17"/>
    </row>
    <row r="40" spans="1:23">
      <c r="A40" s="17"/>
      <c r="B40" s="17"/>
      <c r="C40" s="17"/>
      <c r="D40" s="17"/>
      <c r="E40" s="17"/>
      <c r="F40" s="17"/>
      <c r="G40" s="17"/>
      <c r="H40" s="17"/>
      <c r="I40" s="17"/>
      <c r="J40" s="17"/>
      <c r="K40" s="17"/>
      <c r="L40" s="17"/>
      <c r="M40" s="17"/>
      <c r="N40" s="17"/>
      <c r="O40" s="44"/>
      <c r="P40" s="17"/>
      <c r="Q40" s="17"/>
      <c r="R40" s="17"/>
      <c r="S40" s="17"/>
      <c r="T40" s="17"/>
      <c r="U40" s="17"/>
      <c r="V40" s="17"/>
      <c r="W40" s="17"/>
    </row>
    <row r="41" spans="1:23">
      <c r="A41" s="17"/>
      <c r="B41" s="17"/>
      <c r="C41" s="17"/>
      <c r="D41" s="17"/>
      <c r="E41" s="17"/>
      <c r="F41" s="17"/>
      <c r="G41" s="17"/>
      <c r="H41" s="17"/>
      <c r="I41" s="17"/>
      <c r="J41" s="17"/>
      <c r="K41" s="17"/>
      <c r="L41" s="17"/>
      <c r="M41" s="17"/>
      <c r="N41" s="17"/>
      <c r="O41" s="44"/>
      <c r="P41" s="17"/>
      <c r="Q41" s="17"/>
      <c r="R41" s="17"/>
      <c r="S41" s="17"/>
      <c r="T41" s="17"/>
      <c r="U41" s="17"/>
      <c r="V41" s="17"/>
      <c r="W41" s="17"/>
    </row>
    <row r="42" spans="1:23">
      <c r="A42" s="17"/>
      <c r="B42" s="17"/>
      <c r="C42" s="17"/>
      <c r="D42" s="17"/>
      <c r="E42" s="17"/>
      <c r="F42" s="17"/>
      <c r="G42" s="17"/>
      <c r="H42" s="17"/>
      <c r="I42" s="17"/>
      <c r="J42" s="17"/>
      <c r="K42" s="17"/>
      <c r="L42" s="17"/>
      <c r="M42" s="17"/>
      <c r="N42" s="17"/>
      <c r="O42" s="44"/>
      <c r="P42" s="17"/>
      <c r="Q42" s="17"/>
      <c r="R42" s="17"/>
      <c r="S42" s="17"/>
      <c r="T42" s="17"/>
      <c r="U42" s="17"/>
      <c r="V42" s="17"/>
      <c r="W42" s="17"/>
    </row>
    <row r="43" spans="1:23">
      <c r="A43" s="17"/>
      <c r="B43" s="17"/>
      <c r="C43" s="17"/>
      <c r="D43" s="17"/>
      <c r="E43" s="17"/>
      <c r="F43" s="17"/>
      <c r="G43" s="17"/>
      <c r="H43" s="17"/>
      <c r="I43" s="17"/>
      <c r="J43" s="17"/>
      <c r="K43" s="17"/>
      <c r="L43" s="17"/>
      <c r="M43" s="17"/>
      <c r="N43" s="17"/>
      <c r="O43" s="44"/>
      <c r="P43" s="17"/>
      <c r="Q43" s="17"/>
      <c r="R43" s="17"/>
      <c r="S43" s="17"/>
      <c r="T43" s="17"/>
      <c r="U43" s="17"/>
      <c r="V43" s="17"/>
      <c r="W43" s="17"/>
    </row>
  </sheetData>
  <sheetProtection algorithmName="SHA-512" hashValue="1V5Y3r3h1cLFoVgBse2DznevAkWcis052Qx6jCO3VSLgjRd18JyytZ+PlYRckeXpW4qz7x9caydhW8Rz9SxqXg==" saltValue="wfAGz/AJnfYzreTgjS+GZA==" spinCount="100000" sheet="1" objects="1" scenarios="1"/>
  <mergeCells count="17">
    <mergeCell ref="O13:Q13"/>
    <mergeCell ref="A21:N21"/>
    <mergeCell ref="A22:N22"/>
    <mergeCell ref="A13:C13"/>
    <mergeCell ref="A16:N16"/>
    <mergeCell ref="A18:N18"/>
    <mergeCell ref="A30:B30"/>
    <mergeCell ref="A12:N12"/>
    <mergeCell ref="A2:N2"/>
    <mergeCell ref="A3:N3"/>
    <mergeCell ref="A6:N6"/>
    <mergeCell ref="A7:N7"/>
    <mergeCell ref="A8:N8"/>
    <mergeCell ref="A14:N14"/>
    <mergeCell ref="A17:N17"/>
    <mergeCell ref="A15:N15"/>
    <mergeCell ref="A25:N25"/>
  </mergeCells>
  <phoneticPr fontId="1"/>
  <hyperlinks>
    <hyperlink ref="D13" r:id="rId1" xr:uid="{36C0D605-339E-4C42-AD43-C4FDE6245F74}"/>
    <hyperlink ref="C30" r:id="rId2" xr:uid="{8C8C5A8E-DC4C-41FD-B02F-EAC0574773CE}"/>
  </hyperlinks>
  <pageMargins left="0.7" right="0.7" top="0.75" bottom="0.75" header="0.3" footer="0.3"/>
  <pageSetup paperSize="9" scale="60" fitToHeight="0" orientation="portrait" verticalDpi="12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C27B3-C6F1-40E2-BCDF-643B3BAA1BCE}">
  <sheetPr>
    <pageSetUpPr fitToPage="1"/>
  </sheetPr>
  <dimension ref="A1:K101"/>
  <sheetViews>
    <sheetView view="pageBreakPreview" zoomScaleNormal="90" zoomScaleSheetLayoutView="100" workbookViewId="0">
      <pane ySplit="3" topLeftCell="A4" activePane="bottomLeft" state="frozen"/>
      <selection pane="bottomLeft" activeCell="B2" sqref="B2"/>
    </sheetView>
  </sheetViews>
  <sheetFormatPr defaultColWidth="0" defaultRowHeight="15.75"/>
  <cols>
    <col min="1" max="1" width="1.5" style="96" customWidth="1"/>
    <col min="2" max="2" width="13.5" style="8" customWidth="1"/>
    <col min="3" max="3" width="20.5" style="8" customWidth="1"/>
    <col min="4" max="4" width="45.875" style="7" customWidth="1"/>
    <col min="5" max="5" width="67.25" style="14" customWidth="1"/>
    <col min="6" max="6" width="22.5" style="8" customWidth="1"/>
    <col min="7" max="7" width="63.5" style="8" customWidth="1"/>
    <col min="8" max="8" width="22.5" style="8" customWidth="1"/>
    <col min="9" max="9" width="63.5" style="8" customWidth="1"/>
    <col min="10" max="10" width="1.5" style="96" customWidth="1"/>
    <col min="11" max="11" width="60.5" style="9" hidden="1" customWidth="1"/>
    <col min="12" max="16384" width="9" style="8" hidden="1"/>
  </cols>
  <sheetData>
    <row r="1" spans="1:11" s="96" customFormat="1" ht="5.0999999999999996" customHeight="1">
      <c r="D1" s="95"/>
      <c r="E1" s="120"/>
      <c r="K1" s="17"/>
    </row>
    <row r="2" spans="1:11" s="96" customFormat="1" ht="27.75" customHeight="1" thickBot="1">
      <c r="B2" s="93" t="s">
        <v>344</v>
      </c>
      <c r="C2" s="94"/>
      <c r="D2" s="95"/>
      <c r="E2" s="95"/>
      <c r="F2" s="94"/>
      <c r="G2" s="94"/>
      <c r="H2" s="94"/>
      <c r="I2" s="94"/>
      <c r="K2" s="9"/>
    </row>
    <row r="3" spans="1:11" s="21" customFormat="1" ht="78.75" customHeight="1" thickBot="1">
      <c r="A3" s="119"/>
      <c r="B3" s="151" t="s">
        <v>345</v>
      </c>
      <c r="C3" s="144" t="s">
        <v>346</v>
      </c>
      <c r="D3" s="145" t="s">
        <v>347</v>
      </c>
      <c r="E3" s="146" t="s">
        <v>348</v>
      </c>
      <c r="F3" s="147" t="s">
        <v>349</v>
      </c>
      <c r="G3" s="148" t="s">
        <v>350</v>
      </c>
      <c r="H3" s="148" t="s">
        <v>351</v>
      </c>
      <c r="I3" s="149" t="s">
        <v>352</v>
      </c>
      <c r="J3" s="119"/>
      <c r="K3" s="1"/>
    </row>
    <row r="4" spans="1:11" ht="19.5">
      <c r="B4" s="411" t="s">
        <v>353</v>
      </c>
      <c r="C4" s="414" t="s">
        <v>354</v>
      </c>
      <c r="D4" s="25" t="s">
        <v>355</v>
      </c>
      <c r="E4" s="26" t="s">
        <v>356</v>
      </c>
      <c r="F4" s="105"/>
      <c r="G4" s="106"/>
      <c r="H4" s="106"/>
      <c r="I4" s="107"/>
      <c r="K4" s="59"/>
    </row>
    <row r="5" spans="1:11" ht="30.75" customHeight="1">
      <c r="B5" s="412"/>
      <c r="C5" s="419"/>
      <c r="D5" s="11" t="s">
        <v>357</v>
      </c>
      <c r="E5" s="22" t="s">
        <v>358</v>
      </c>
      <c r="F5" s="108"/>
      <c r="G5" s="109"/>
      <c r="H5" s="109"/>
      <c r="I5" s="110"/>
      <c r="K5" s="18"/>
    </row>
    <row r="6" spans="1:11" ht="30.75" customHeight="1">
      <c r="B6" s="412"/>
      <c r="C6" s="419"/>
      <c r="D6" s="11" t="s">
        <v>359</v>
      </c>
      <c r="E6" s="23" t="s">
        <v>360</v>
      </c>
      <c r="F6" s="108"/>
      <c r="G6" s="109"/>
      <c r="H6" s="109"/>
      <c r="I6" s="110"/>
    </row>
    <row r="7" spans="1:11" ht="30.75" customHeight="1">
      <c r="B7" s="412"/>
      <c r="C7" s="420"/>
      <c r="D7" s="12" t="s">
        <v>361</v>
      </c>
      <c r="E7" s="24" t="s">
        <v>362</v>
      </c>
      <c r="F7" s="108"/>
      <c r="G7" s="109"/>
      <c r="H7" s="109"/>
      <c r="I7" s="110"/>
    </row>
    <row r="8" spans="1:11" ht="54.95" customHeight="1">
      <c r="B8" s="412"/>
      <c r="C8" s="121" t="s">
        <v>363</v>
      </c>
      <c r="D8" s="12" t="s">
        <v>364</v>
      </c>
      <c r="E8" s="24" t="s">
        <v>365</v>
      </c>
      <c r="F8" s="108"/>
      <c r="G8" s="109"/>
      <c r="H8" s="109"/>
      <c r="I8" s="110"/>
    </row>
    <row r="9" spans="1:11" ht="54.95" customHeight="1">
      <c r="B9" s="412"/>
      <c r="C9" s="416" t="s">
        <v>366</v>
      </c>
      <c r="D9" s="12" t="s">
        <v>367</v>
      </c>
      <c r="E9" s="23" t="s">
        <v>368</v>
      </c>
      <c r="F9" s="108"/>
      <c r="G9" s="109"/>
      <c r="H9" s="109"/>
      <c r="I9" s="110"/>
    </row>
    <row r="10" spans="1:11" ht="30.75" customHeight="1">
      <c r="B10" s="412"/>
      <c r="C10" s="417"/>
      <c r="D10" s="12" t="s">
        <v>369</v>
      </c>
      <c r="E10" s="23" t="s">
        <v>370</v>
      </c>
      <c r="F10" s="108"/>
      <c r="G10" s="109"/>
      <c r="H10" s="109"/>
      <c r="I10" s="110"/>
    </row>
    <row r="11" spans="1:11" ht="30.75" customHeight="1">
      <c r="B11" s="412"/>
      <c r="C11" s="418"/>
      <c r="D11" s="12" t="s">
        <v>371</v>
      </c>
      <c r="E11" s="23" t="s">
        <v>372</v>
      </c>
      <c r="F11" s="108"/>
      <c r="G11" s="109"/>
      <c r="H11" s="109"/>
      <c r="I11" s="110"/>
      <c r="K11" s="18"/>
    </row>
    <row r="12" spans="1:11" ht="30.75" customHeight="1">
      <c r="B12" s="412"/>
      <c r="C12" s="416" t="s">
        <v>373</v>
      </c>
      <c r="D12" s="12" t="s">
        <v>374</v>
      </c>
      <c r="E12" s="24" t="s">
        <v>375</v>
      </c>
      <c r="F12" s="108"/>
      <c r="G12" s="109"/>
      <c r="H12" s="109"/>
      <c r="I12" s="110"/>
      <c r="K12" s="132"/>
    </row>
    <row r="13" spans="1:11" ht="30.75" customHeight="1">
      <c r="B13" s="412"/>
      <c r="C13" s="417"/>
      <c r="D13" s="12" t="s">
        <v>376</v>
      </c>
      <c r="E13" s="24" t="s">
        <v>362</v>
      </c>
      <c r="F13" s="108"/>
      <c r="G13" s="109"/>
      <c r="H13" s="109"/>
      <c r="I13" s="110"/>
      <c r="K13" s="132"/>
    </row>
    <row r="14" spans="1:11" ht="30.75" customHeight="1">
      <c r="B14" s="412"/>
      <c r="C14" s="418"/>
      <c r="D14" s="11" t="s">
        <v>377</v>
      </c>
      <c r="E14" s="24" t="s">
        <v>362</v>
      </c>
      <c r="F14" s="108"/>
      <c r="G14" s="109"/>
      <c r="H14" s="109"/>
      <c r="I14" s="110"/>
      <c r="K14" s="132"/>
    </row>
    <row r="15" spans="1:11" ht="30.75" customHeight="1" thickBot="1">
      <c r="B15" s="413"/>
      <c r="C15" s="122" t="s">
        <v>378</v>
      </c>
      <c r="D15" s="27" t="s">
        <v>379</v>
      </c>
      <c r="E15" s="31" t="s">
        <v>380</v>
      </c>
      <c r="F15" s="111"/>
      <c r="G15" s="112"/>
      <c r="H15" s="112"/>
      <c r="I15" s="113"/>
      <c r="K15" s="132"/>
    </row>
    <row r="16" spans="1:11" ht="30.75" customHeight="1">
      <c r="B16" s="411" t="s">
        <v>381</v>
      </c>
      <c r="C16" s="28" t="s">
        <v>382</v>
      </c>
      <c r="D16" s="29" t="s">
        <v>383</v>
      </c>
      <c r="E16" s="32" t="s">
        <v>384</v>
      </c>
      <c r="F16" s="105"/>
      <c r="G16" s="106"/>
      <c r="H16" s="106"/>
      <c r="I16" s="107"/>
      <c r="K16" s="132"/>
    </row>
    <row r="17" spans="2:11" ht="30.75" customHeight="1">
      <c r="B17" s="412"/>
      <c r="C17" s="10" t="s">
        <v>385</v>
      </c>
      <c r="D17" s="12" t="s">
        <v>386</v>
      </c>
      <c r="E17" s="23" t="s">
        <v>387</v>
      </c>
      <c r="F17" s="108"/>
      <c r="G17" s="109"/>
      <c r="H17" s="109"/>
      <c r="I17" s="110"/>
      <c r="K17" s="132"/>
    </row>
    <row r="18" spans="2:11" ht="30.75" customHeight="1">
      <c r="B18" s="412"/>
      <c r="C18" s="10" t="s">
        <v>388</v>
      </c>
      <c r="D18" s="11" t="s">
        <v>389</v>
      </c>
      <c r="E18" s="169" t="s">
        <v>390</v>
      </c>
      <c r="F18" s="108"/>
      <c r="G18" s="109"/>
      <c r="H18" s="109"/>
      <c r="I18" s="110"/>
      <c r="K18" s="132"/>
    </row>
    <row r="19" spans="2:11" ht="71.099999999999994" customHeight="1" thickBot="1">
      <c r="B19" s="413"/>
      <c r="C19" s="122" t="s">
        <v>391</v>
      </c>
      <c r="D19" s="27" t="s">
        <v>392</v>
      </c>
      <c r="E19" s="33" t="s">
        <v>393</v>
      </c>
      <c r="F19" s="111"/>
      <c r="G19" s="112"/>
      <c r="H19" s="112"/>
      <c r="I19" s="113"/>
      <c r="K19" s="3"/>
    </row>
    <row r="20" spans="2:11" ht="30.75" customHeight="1">
      <c r="B20" s="411" t="s">
        <v>394</v>
      </c>
      <c r="C20" s="414" t="s">
        <v>395</v>
      </c>
      <c r="D20" s="29" t="s">
        <v>396</v>
      </c>
      <c r="E20" s="26" t="s">
        <v>360</v>
      </c>
      <c r="F20" s="105"/>
      <c r="G20" s="106"/>
      <c r="H20" s="106"/>
      <c r="I20" s="107"/>
      <c r="K20" s="3"/>
    </row>
    <row r="21" spans="2:11" ht="54.95" customHeight="1">
      <c r="B21" s="412"/>
      <c r="C21" s="419"/>
      <c r="D21" s="12" t="s">
        <v>397</v>
      </c>
      <c r="E21" s="22" t="s">
        <v>398</v>
      </c>
      <c r="F21" s="108"/>
      <c r="G21" s="109"/>
      <c r="H21" s="109"/>
      <c r="I21" s="110"/>
      <c r="K21" s="3"/>
    </row>
    <row r="22" spans="2:11" ht="30.75" customHeight="1">
      <c r="B22" s="412"/>
      <c r="C22" s="419"/>
      <c r="D22" s="13" t="s">
        <v>399</v>
      </c>
      <c r="E22" s="34" t="s">
        <v>400</v>
      </c>
      <c r="F22" s="108"/>
      <c r="G22" s="109"/>
      <c r="H22" s="109"/>
      <c r="I22" s="110"/>
      <c r="K22" s="133"/>
    </row>
    <row r="23" spans="2:11" ht="30.75" customHeight="1" thickBot="1">
      <c r="B23" s="413"/>
      <c r="C23" s="415"/>
      <c r="D23" s="30" t="s">
        <v>401</v>
      </c>
      <c r="E23" s="33" t="s">
        <v>402</v>
      </c>
      <c r="F23" s="111"/>
      <c r="G23" s="112"/>
      <c r="H23" s="112"/>
      <c r="I23" s="113"/>
      <c r="K23" s="133"/>
    </row>
    <row r="24" spans="2:11" ht="54.95" customHeight="1">
      <c r="B24" s="411" t="s">
        <v>403</v>
      </c>
      <c r="C24" s="414" t="s">
        <v>404</v>
      </c>
      <c r="D24" s="29" t="s">
        <v>405</v>
      </c>
      <c r="E24" s="26" t="s">
        <v>406</v>
      </c>
      <c r="F24" s="105"/>
      <c r="G24" s="106"/>
      <c r="H24" s="106"/>
      <c r="I24" s="107"/>
      <c r="K24" s="133"/>
    </row>
    <row r="25" spans="2:11" ht="54.95" customHeight="1" thickBot="1">
      <c r="B25" s="413"/>
      <c r="C25" s="415"/>
      <c r="D25" s="30" t="s">
        <v>407</v>
      </c>
      <c r="E25" s="33" t="s">
        <v>408</v>
      </c>
      <c r="F25" s="111"/>
      <c r="G25" s="112"/>
      <c r="H25" s="112"/>
      <c r="I25" s="113"/>
      <c r="K25" s="133"/>
    </row>
    <row r="26" spans="2:11">
      <c r="K26" s="132"/>
    </row>
    <row r="27" spans="2:11" ht="20.100000000000001" hidden="1" customHeight="1">
      <c r="D27" s="15" t="s">
        <v>409</v>
      </c>
      <c r="K27" s="132"/>
    </row>
    <row r="28" spans="2:11" ht="20.100000000000001" hidden="1" customHeight="1">
      <c r="D28" s="16" t="s">
        <v>410</v>
      </c>
      <c r="K28" s="132"/>
    </row>
    <row r="29" spans="2:11" ht="20.25" hidden="1" thickBot="1">
      <c r="D29" s="16" t="s">
        <v>411</v>
      </c>
      <c r="K29" s="132"/>
    </row>
    <row r="30" spans="2:11" ht="20.25" hidden="1" thickBot="1">
      <c r="D30" s="16" t="s">
        <v>394</v>
      </c>
      <c r="K30" s="132"/>
    </row>
    <row r="31" spans="2:11" ht="20.25" hidden="1" thickBot="1">
      <c r="D31" s="16" t="s">
        <v>403</v>
      </c>
      <c r="K31" s="132"/>
    </row>
    <row r="32" spans="2:11" ht="20.25" hidden="1" thickBot="1">
      <c r="D32" s="16" t="s">
        <v>412</v>
      </c>
      <c r="K32" s="3"/>
    </row>
    <row r="33" spans="4:11" ht="20.25" hidden="1" thickBot="1">
      <c r="D33" s="16" t="s">
        <v>413</v>
      </c>
      <c r="K33" s="132"/>
    </row>
    <row r="34" spans="4:11">
      <c r="K34" s="3"/>
    </row>
    <row r="35" spans="4:11">
      <c r="K35" s="3"/>
    </row>
    <row r="36" spans="4:11">
      <c r="K36" s="3"/>
    </row>
    <row r="37" spans="4:11">
      <c r="K37" s="133"/>
    </row>
    <row r="38" spans="4:11">
      <c r="K38" s="133"/>
    </row>
    <row r="39" spans="4:11">
      <c r="K39" s="133"/>
    </row>
    <row r="40" spans="4:11">
      <c r="K40" s="133"/>
    </row>
    <row r="41" spans="4:11">
      <c r="K41" s="132"/>
    </row>
    <row r="42" spans="4:11">
      <c r="K42" s="132"/>
    </row>
    <row r="43" spans="4:11">
      <c r="K43" s="132"/>
    </row>
    <row r="44" spans="4:11">
      <c r="K44" s="132"/>
    </row>
    <row r="45" spans="4:11">
      <c r="K45" s="132"/>
    </row>
    <row r="46" spans="4:11">
      <c r="K46" s="132"/>
    </row>
    <row r="47" spans="4:11">
      <c r="K47" s="3"/>
    </row>
    <row r="48" spans="4:11">
      <c r="K48" s="132"/>
    </row>
    <row r="49" spans="11:11">
      <c r="K49" s="3"/>
    </row>
    <row r="50" spans="11:11">
      <c r="K50" s="3"/>
    </row>
    <row r="51" spans="11:11">
      <c r="K51" s="3"/>
    </row>
    <row r="52" spans="11:11">
      <c r="K52" s="133"/>
    </row>
    <row r="53" spans="11:11">
      <c r="K53" s="133"/>
    </row>
    <row r="54" spans="11:11">
      <c r="K54" s="133"/>
    </row>
    <row r="55" spans="11:11">
      <c r="K55" s="133"/>
    </row>
    <row r="56" spans="11:11">
      <c r="K56" s="132"/>
    </row>
    <row r="57" spans="11:11">
      <c r="K57" s="132"/>
    </row>
    <row r="58" spans="11:11">
      <c r="K58" s="132"/>
    </row>
    <row r="59" spans="11:11">
      <c r="K59" s="132"/>
    </row>
    <row r="60" spans="11:11">
      <c r="K60" s="132"/>
    </row>
    <row r="61" spans="11:11">
      <c r="K61" s="132"/>
    </row>
    <row r="62" spans="11:11">
      <c r="K62" s="3"/>
    </row>
    <row r="63" spans="11:11">
      <c r="K63" s="132"/>
    </row>
    <row r="64" spans="11:11">
      <c r="K64" s="3"/>
    </row>
    <row r="65" spans="11:11">
      <c r="K65" s="3"/>
    </row>
    <row r="66" spans="11:11">
      <c r="K66" s="3"/>
    </row>
    <row r="67" spans="11:11">
      <c r="K67" s="133"/>
    </row>
    <row r="68" spans="11:11">
      <c r="K68" s="133"/>
    </row>
    <row r="69" spans="11:11">
      <c r="K69" s="133"/>
    </row>
    <row r="70" spans="11:11">
      <c r="K70" s="133"/>
    </row>
    <row r="71" spans="11:11">
      <c r="K71" s="132"/>
    </row>
    <row r="72" spans="11:11">
      <c r="K72" s="132"/>
    </row>
    <row r="73" spans="11:11">
      <c r="K73" s="132"/>
    </row>
    <row r="74" spans="11:11">
      <c r="K74" s="132"/>
    </row>
    <row r="75" spans="11:11">
      <c r="K75" s="132"/>
    </row>
    <row r="76" spans="11:11">
      <c r="K76" s="132"/>
    </row>
    <row r="77" spans="11:11">
      <c r="K77" s="3"/>
    </row>
    <row r="78" spans="11:11">
      <c r="K78" s="132"/>
    </row>
    <row r="79" spans="11:11">
      <c r="K79" s="3"/>
    </row>
    <row r="80" spans="11:11">
      <c r="K80" s="3"/>
    </row>
    <row r="81" spans="11:11">
      <c r="K81" s="3"/>
    </row>
    <row r="82" spans="11:11">
      <c r="K82" s="133"/>
    </row>
    <row r="83" spans="11:11">
      <c r="K83" s="133"/>
    </row>
    <row r="84" spans="11:11">
      <c r="K84" s="133"/>
    </row>
    <row r="85" spans="11:11">
      <c r="K85" s="133"/>
    </row>
    <row r="86" spans="11:11">
      <c r="K86" s="132"/>
    </row>
    <row r="87" spans="11:11">
      <c r="K87" s="132"/>
    </row>
    <row r="88" spans="11:11">
      <c r="K88" s="132"/>
    </row>
    <row r="89" spans="11:11">
      <c r="K89" s="132"/>
    </row>
    <row r="90" spans="11:11">
      <c r="K90" s="132"/>
    </row>
    <row r="91" spans="11:11">
      <c r="K91" s="132"/>
    </row>
    <row r="92" spans="11:11">
      <c r="K92" s="3"/>
    </row>
    <row r="93" spans="11:11">
      <c r="K93" s="132"/>
    </row>
    <row r="94" spans="11:11">
      <c r="K94" s="3"/>
    </row>
    <row r="95" spans="11:11">
      <c r="K95" s="3"/>
    </row>
    <row r="96" spans="11:11">
      <c r="K96" s="3"/>
    </row>
    <row r="97" spans="11:11">
      <c r="K97" s="133"/>
    </row>
    <row r="98" spans="11:11">
      <c r="K98" s="133"/>
    </row>
    <row r="99" spans="11:11">
      <c r="K99" s="133"/>
    </row>
    <row r="100" spans="11:11">
      <c r="K100" s="133"/>
    </row>
    <row r="101" spans="11:11">
      <c r="K101" s="132"/>
    </row>
  </sheetData>
  <sheetProtection algorithmName="SHA-512" hashValue="6DyH5+DfjPKe+7m+ayngVvO61LMy6QwYGZL4i41RZ9IFbFEhj92/qpMEnl8VgzqBWV+LtQa9hy45dbxlBYZ+fA==" saltValue="1Ufg4McMiVzxtIuJlCaAYQ==" spinCount="100000" sheet="1" objects="1" scenarios="1"/>
  <mergeCells count="9">
    <mergeCell ref="B20:B23"/>
    <mergeCell ref="B24:B25"/>
    <mergeCell ref="B16:B19"/>
    <mergeCell ref="B4:B15"/>
    <mergeCell ref="C24:C25"/>
    <mergeCell ref="C9:C11"/>
    <mergeCell ref="C4:C7"/>
    <mergeCell ref="C12:C14"/>
    <mergeCell ref="C20:C23"/>
  </mergeCells>
  <phoneticPr fontId="1"/>
  <pageMargins left="0.7" right="0.7" top="0.75" bottom="0.75" header="0.3" footer="0.3"/>
  <pageSetup paperSize="9" scale="41" fitToHeight="0" orientation="landscape"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51A73-1108-404E-B044-65BBC62A1E07}">
  <sheetPr>
    <pageSetUpPr fitToPage="1"/>
  </sheetPr>
  <dimension ref="A1:L103"/>
  <sheetViews>
    <sheetView view="pageBreakPreview" zoomScaleNormal="100" zoomScaleSheetLayoutView="100" workbookViewId="0">
      <pane ySplit="5" topLeftCell="A6" activePane="bottomLeft" state="frozen"/>
      <selection pane="bottomLeft" activeCell="B2" sqref="B2"/>
    </sheetView>
  </sheetViews>
  <sheetFormatPr defaultColWidth="0" defaultRowHeight="15.75"/>
  <cols>
    <col min="1" max="1" width="1.5" style="17" customWidth="1"/>
    <col min="2" max="2" width="11.5" style="35" customWidth="1"/>
    <col min="3" max="3" width="0.75" style="9" hidden="1" customWidth="1"/>
    <col min="4" max="4" width="5.5" style="36" customWidth="1"/>
    <col min="5" max="5" width="89.875" style="9" customWidth="1"/>
    <col min="6" max="6" width="14.125" style="9" customWidth="1"/>
    <col min="7" max="7" width="6.875" style="36" bestFit="1" customWidth="1"/>
    <col min="8" max="8" width="75.5" style="35" customWidth="1"/>
    <col min="9" max="9" width="11.75" style="36" bestFit="1" customWidth="1"/>
    <col min="10" max="10" width="75.5" style="35" customWidth="1"/>
    <col min="11" max="11" width="1.5" style="17" customWidth="1"/>
    <col min="12" max="12" width="60.5" style="9" hidden="1" customWidth="1"/>
    <col min="13" max="16384" width="9" style="9" hidden="1"/>
  </cols>
  <sheetData>
    <row r="1" spans="2:12" s="17" customFormat="1" ht="5.0999999999999996" customHeight="1">
      <c r="B1" s="44"/>
      <c r="D1" s="45"/>
      <c r="G1" s="45"/>
      <c r="H1" s="44"/>
      <c r="I1" s="45"/>
      <c r="J1" s="44"/>
    </row>
    <row r="2" spans="2:12" ht="27.75" customHeight="1" thickBot="1">
      <c r="B2" s="88" t="s">
        <v>414</v>
      </c>
      <c r="C2" s="17"/>
      <c r="D2" s="54"/>
      <c r="E2" s="17"/>
      <c r="G2" s="45"/>
      <c r="H2" s="44"/>
      <c r="I2" s="45"/>
      <c r="J2" s="44"/>
    </row>
    <row r="3" spans="2:12" ht="27.75" customHeight="1">
      <c r="B3" s="448" t="s">
        <v>415</v>
      </c>
      <c r="C3" s="441" t="s">
        <v>416</v>
      </c>
      <c r="D3" s="441" t="s">
        <v>417</v>
      </c>
      <c r="E3" s="443" t="s">
        <v>418</v>
      </c>
      <c r="F3" s="159" t="s">
        <v>419</v>
      </c>
      <c r="G3" s="441" t="s">
        <v>420</v>
      </c>
      <c r="H3" s="441"/>
      <c r="I3" s="441"/>
      <c r="J3" s="442"/>
    </row>
    <row r="4" spans="2:12" ht="36.75" customHeight="1">
      <c r="B4" s="449"/>
      <c r="C4" s="446"/>
      <c r="D4" s="446"/>
      <c r="E4" s="444"/>
      <c r="F4" s="452" t="s">
        <v>421</v>
      </c>
      <c r="G4" s="446" t="s">
        <v>422</v>
      </c>
      <c r="H4" s="446"/>
      <c r="I4" s="451" t="s">
        <v>423</v>
      </c>
      <c r="J4" s="444"/>
      <c r="L4" s="1"/>
    </row>
    <row r="5" spans="2:12" ht="58.5" customHeight="1" thickBot="1">
      <c r="B5" s="450"/>
      <c r="C5" s="447"/>
      <c r="D5" s="447"/>
      <c r="E5" s="445"/>
      <c r="F5" s="453"/>
      <c r="G5" s="152" t="s">
        <v>421</v>
      </c>
      <c r="H5" s="153" t="s">
        <v>424</v>
      </c>
      <c r="I5" s="153" t="s">
        <v>425</v>
      </c>
      <c r="J5" s="154" t="s">
        <v>426</v>
      </c>
      <c r="L5" s="1"/>
    </row>
    <row r="6" spans="2:12" ht="32.1" customHeight="1">
      <c r="B6" s="434" t="s">
        <v>427</v>
      </c>
      <c r="C6" s="155" t="s">
        <v>428</v>
      </c>
      <c r="D6" s="156" t="s">
        <v>60</v>
      </c>
      <c r="E6" s="162" t="s">
        <v>61</v>
      </c>
      <c r="F6" s="160" t="str">
        <f>IF(【定性指標】1.経営ビジョン・ビジネスモデルの策定!C9&lt;&gt;"",【定性指標】1.経営ビジョン・ビジネスモデルの策定!C9,"")</f>
        <v/>
      </c>
      <c r="G6" s="439"/>
      <c r="H6" s="439"/>
      <c r="I6" s="439"/>
      <c r="J6" s="440"/>
      <c r="L6" s="59"/>
    </row>
    <row r="7" spans="2:12" ht="32.1" customHeight="1">
      <c r="B7" s="435"/>
      <c r="C7" s="432" t="s">
        <v>420</v>
      </c>
      <c r="D7" s="53">
        <v>1</v>
      </c>
      <c r="E7" s="38" t="s">
        <v>66</v>
      </c>
      <c r="F7" s="421"/>
      <c r="G7" s="55" t="str">
        <f>IF(【定性指標】1.経営ビジョン・ビジネスモデルの策定!C20&lt;&gt;"",【定性指標】1.経営ビジョン・ビジネスモデルの策定!C20,"")</f>
        <v/>
      </c>
      <c r="H7" s="197" t="str">
        <f>IF(【定性指標】1.経営ビジョン・ビジネスモデルの策定!C22&lt;&gt;"",【定性指標】1.経営ビジョン・ビジネスモデルの策定!C22,"")</f>
        <v/>
      </c>
      <c r="I7" s="55" t="str">
        <f>IF(【定性指標】1.経営ビジョン・ビジネスモデルの策定!C24&lt;&gt;"",【定性指標】1.経営ビジョン・ビジネスモデルの策定!C24,"")</f>
        <v/>
      </c>
      <c r="J7" s="199" t="str">
        <f>IF(【定性指標】1.経営ビジョン・ビジネスモデルの策定!C26&lt;&gt;"",【定性指標】1.経営ビジョン・ビジネスモデルの策定!C26,"")</f>
        <v/>
      </c>
      <c r="L7" s="18"/>
    </row>
    <row r="8" spans="2:12" ht="32.1" customHeight="1">
      <c r="B8" s="435"/>
      <c r="C8" s="432"/>
      <c r="D8" s="53">
        <v>2</v>
      </c>
      <c r="E8" s="38" t="s">
        <v>429</v>
      </c>
      <c r="F8" s="421"/>
      <c r="G8" s="55" t="str">
        <f>IF(【定性指標】1.経営ビジョン・ビジネスモデルの策定!C35&lt;&gt;"",【定性指標】1.経営ビジョン・ビジネスモデルの策定!C35,"")</f>
        <v/>
      </c>
      <c r="H8" s="197" t="str">
        <f>IF(【定性指標】1.経営ビジョン・ビジネスモデルの策定!C37&lt;&gt;"",【定性指標】1.経営ビジョン・ビジネスモデルの策定!C37,"")</f>
        <v/>
      </c>
      <c r="I8" s="55" t="str">
        <f>IF(【定性指標】1.経営ビジョン・ビジネスモデルの策定!C39&lt;&gt;"",【定性指標】1.経営ビジョン・ビジネスモデルの策定!C39,"")</f>
        <v/>
      </c>
      <c r="J8" s="199" t="str">
        <f>IF(【定性指標】1.経営ビジョン・ビジネスモデルの策定!C41&lt;&gt;"",【定性指標】1.経営ビジョン・ビジネスモデルの策定!C41,"")</f>
        <v/>
      </c>
    </row>
    <row r="9" spans="2:12" ht="32.1" customHeight="1" thickBot="1">
      <c r="B9" s="436"/>
      <c r="C9" s="433"/>
      <c r="D9" s="157">
        <v>3</v>
      </c>
      <c r="E9" s="40" t="s">
        <v>93</v>
      </c>
      <c r="F9" s="422"/>
      <c r="G9" s="56" t="str">
        <f>IF(【定性指標】1.経営ビジョン・ビジネスモデルの策定!C50&lt;&gt;"",【定性指標】1.経営ビジョン・ビジネスモデルの策定!C50,"")</f>
        <v/>
      </c>
      <c r="H9" s="198" t="str">
        <f>IF(【定性指標】1.経営ビジョン・ビジネスモデルの策定!C52&lt;&gt;"",【定性指標】1.経営ビジョン・ビジネスモデルの策定!C52,"")</f>
        <v/>
      </c>
      <c r="I9" s="56" t="str">
        <f>IF(【定性指標】1.経営ビジョン・ビジネスモデルの策定!C54&lt;&gt;"",【定性指標】1.経営ビジョン・ビジネスモデルの策定!C54,"")</f>
        <v/>
      </c>
      <c r="J9" s="200" t="str">
        <f>IF(【定性指標】1.経営ビジョン・ビジネスモデルの策定!C56&lt;&gt;"",【定性指標】1.経営ビジョン・ビジネスモデルの策定!C56,"")</f>
        <v/>
      </c>
    </row>
    <row r="10" spans="2:12" ht="32.1" customHeight="1">
      <c r="B10" s="434" t="s">
        <v>430</v>
      </c>
      <c r="C10" s="158" t="s">
        <v>431</v>
      </c>
      <c r="D10" s="57" t="s">
        <v>103</v>
      </c>
      <c r="E10" s="163" t="s">
        <v>104</v>
      </c>
      <c r="F10" s="160" t="str">
        <f>IF(【定性指標】2.DX戦略の策定!C9&lt;&gt;"",【定性指標】2.DX戦略の策定!C9,"")</f>
        <v/>
      </c>
      <c r="G10" s="437"/>
      <c r="H10" s="437"/>
      <c r="I10" s="437"/>
      <c r="J10" s="438"/>
    </row>
    <row r="11" spans="2:12" ht="32.1" customHeight="1">
      <c r="B11" s="435"/>
      <c r="C11" s="424" t="s">
        <v>420</v>
      </c>
      <c r="D11" s="55">
        <v>4</v>
      </c>
      <c r="E11" s="38" t="s">
        <v>105</v>
      </c>
      <c r="F11" s="421"/>
      <c r="G11" s="55" t="str">
        <f>IF(【定性指標】2.DX戦略の策定!C20&lt;&gt;"",【定性指標】2.DX戦略の策定!C20,"")</f>
        <v/>
      </c>
      <c r="H11" s="37" t="str">
        <f>IF(【定性指標】2.DX戦略の策定!C22&lt;&gt;"",【定性指標】2.DX戦略の策定!C22,"")</f>
        <v/>
      </c>
      <c r="I11" s="55" t="str">
        <f>IF(【定性指標】2.DX戦略の策定!C24&lt;&gt;"",【定性指標】2.DX戦略の策定!C24,"")</f>
        <v/>
      </c>
      <c r="J11" s="38" t="str">
        <f>IF(【定性指標】2.DX戦略の策定!C26&lt;&gt;"",【定性指標】2.DX戦略の策定!C26,"")</f>
        <v/>
      </c>
    </row>
    <row r="12" spans="2:12" ht="32.1" customHeight="1">
      <c r="B12" s="435"/>
      <c r="C12" s="424"/>
      <c r="D12" s="55">
        <v>5</v>
      </c>
      <c r="E12" s="38" t="s">
        <v>118</v>
      </c>
      <c r="F12" s="421"/>
      <c r="G12" s="55" t="str">
        <f>IF(【定性指標】2.DX戦略の策定!C35&lt;&gt;"",【定性指標】2.DX戦略の策定!C35,"")</f>
        <v/>
      </c>
      <c r="H12" s="37" t="str">
        <f>IF(【定性指標】2.DX戦略の策定!C37&lt;&gt;"",【定性指標】2.DX戦略の策定!C37,"")</f>
        <v/>
      </c>
      <c r="I12" s="55" t="str">
        <f>IF(【定性指標】2.DX戦略の策定!C39&lt;&gt;"",【定性指標】2.DX戦略の策定!C39,"")</f>
        <v/>
      </c>
      <c r="J12" s="38" t="str">
        <f>IF(【定性指標】2.DX戦略の策定!C41&lt;&gt;"",【定性指標】2.DX戦略の策定!C41,"")</f>
        <v/>
      </c>
    </row>
    <row r="13" spans="2:12" ht="32.1" customHeight="1">
      <c r="B13" s="435"/>
      <c r="C13" s="424"/>
      <c r="D13" s="55">
        <v>6</v>
      </c>
      <c r="E13" s="38" t="s">
        <v>432</v>
      </c>
      <c r="F13" s="421"/>
      <c r="G13" s="55" t="str">
        <f>IF(【定性指標】2.DX戦略の策定!C50&lt;&gt;"",【定性指標】2.DX戦略の策定!C50,"")</f>
        <v/>
      </c>
      <c r="H13" s="37" t="str">
        <f>IF(【定性指標】2.DX戦略の策定!C52&lt;&gt;"",【定性指標】2.DX戦略の策定!C52,"")</f>
        <v/>
      </c>
      <c r="I13" s="55" t="str">
        <f>IF(【定性指標】2.DX戦略の策定!C54&lt;&gt;"",【定性指標】2.DX戦略の策定!C54,"")</f>
        <v/>
      </c>
      <c r="J13" s="38" t="str">
        <f>IF(【定性指標】2.DX戦略の策定!C56&lt;&gt;"",【定性指標】2.DX戦略の策定!C56,"")</f>
        <v/>
      </c>
      <c r="L13" s="18"/>
    </row>
    <row r="14" spans="2:12" ht="32.1" customHeight="1">
      <c r="B14" s="435"/>
      <c r="C14" s="424"/>
      <c r="D14" s="55">
        <v>7</v>
      </c>
      <c r="E14" s="38" t="s">
        <v>433</v>
      </c>
      <c r="F14" s="421"/>
      <c r="G14" s="55" t="str">
        <f>IF(【定性指標】2.DX戦略の策定!C65&lt;&gt;"",【定性指標】2.DX戦略の策定!C65,"")</f>
        <v/>
      </c>
      <c r="H14" s="37" t="str">
        <f>IF(【定性指標】2.DX戦略の策定!C67&lt;&gt;"",【定性指標】2.DX戦略の策定!C67,"")</f>
        <v/>
      </c>
      <c r="I14" s="55" t="str">
        <f>IF(【定性指標】2.DX戦略の策定!C69&lt;&gt;"",【定性指標】2.DX戦略の策定!C69,"")</f>
        <v/>
      </c>
      <c r="J14" s="38" t="str">
        <f>IF(【定性指標】2.DX戦略の策定!C71&lt;&gt;"",【定性指標】2.DX戦略の策定!C71,"")</f>
        <v/>
      </c>
      <c r="L14" s="132"/>
    </row>
    <row r="15" spans="2:12" ht="47.25">
      <c r="B15" s="435"/>
      <c r="C15" s="424"/>
      <c r="D15" s="55">
        <v>8</v>
      </c>
      <c r="E15" s="38" t="s">
        <v>434</v>
      </c>
      <c r="F15" s="421"/>
      <c r="G15" s="55" t="str">
        <f>IF(【定性指標】2.DX戦略の策定!C80&lt;&gt;"",【定性指標】2.DX戦略の策定!C80,"")</f>
        <v/>
      </c>
      <c r="H15" s="37" t="str">
        <f>IF(【定性指標】2.DX戦略の策定!C82&lt;&gt;"",【定性指標】2.DX戦略の策定!C82,"")</f>
        <v/>
      </c>
      <c r="I15" s="55" t="str">
        <f>IF(【定性指標】2.DX戦略の策定!C84&lt;&gt;"",【定性指標】2.DX戦略の策定!C84,"")</f>
        <v/>
      </c>
      <c r="J15" s="38" t="str">
        <f>IF(【定性指標】2.DX戦略の策定!C86&lt;&gt;"",【定性指標】2.DX戦略の策定!C86,"")</f>
        <v/>
      </c>
      <c r="L15" s="132"/>
    </row>
    <row r="16" spans="2:12" ht="32.1" customHeight="1" thickBot="1">
      <c r="B16" s="436"/>
      <c r="C16" s="425"/>
      <c r="D16" s="56">
        <v>9</v>
      </c>
      <c r="E16" s="40" t="s">
        <v>142</v>
      </c>
      <c r="F16" s="422"/>
      <c r="G16" s="56" t="str">
        <f>IF(【定性指標】2.DX戦略の策定!C95&lt;&gt;"",【定性指標】2.DX戦略の策定!C95,"")</f>
        <v/>
      </c>
      <c r="H16" s="39" t="str">
        <f>IF(【定性指標】2.DX戦略の策定!C97&lt;&gt;"",【定性指標】2.DX戦略の策定!C97,"")</f>
        <v/>
      </c>
      <c r="I16" s="56" t="str">
        <f>IF(【定性指標】2.DX戦略の策定!C99&lt;&gt;"",【定性指標】2.DX戦略の策定!C99,"")</f>
        <v/>
      </c>
      <c r="J16" s="40" t="str">
        <f>IF(【定性指標】2.DX戦略の策定!C101&lt;&gt;"",【定性指標】2.DX戦略の策定!C101,"")</f>
        <v/>
      </c>
      <c r="L16" s="132"/>
    </row>
    <row r="17" spans="2:12" ht="32.1" customHeight="1">
      <c r="B17" s="434" t="s">
        <v>435</v>
      </c>
      <c r="C17" s="158" t="s">
        <v>428</v>
      </c>
      <c r="D17" s="57" t="s">
        <v>151</v>
      </c>
      <c r="E17" s="163" t="s">
        <v>152</v>
      </c>
      <c r="F17" s="160" t="str">
        <f>IF('【定性指標】3-1.組織づくり'!C9&lt;&gt;"",'【定性指標】3-1.組織づくり'!C9,"")</f>
        <v/>
      </c>
      <c r="G17" s="428"/>
      <c r="H17" s="428"/>
      <c r="I17" s="428"/>
      <c r="J17" s="429"/>
      <c r="L17" s="132"/>
    </row>
    <row r="18" spans="2:12" ht="32.1" customHeight="1">
      <c r="B18" s="435"/>
      <c r="C18" s="424" t="s">
        <v>420</v>
      </c>
      <c r="D18" s="55">
        <v>10</v>
      </c>
      <c r="E18" s="38" t="s">
        <v>436</v>
      </c>
      <c r="F18" s="421"/>
      <c r="G18" s="55" t="str">
        <f>IF('【定性指標】3-1.組織づくり'!C20&lt;&gt;"",'【定性指標】3-1.組織づくり'!C20,"")</f>
        <v/>
      </c>
      <c r="H18" s="37" t="str">
        <f>IF('【定性指標】3-1.組織づくり'!C22&lt;&gt;"",'【定性指標】3-1.組織づくり'!C22,"")</f>
        <v/>
      </c>
      <c r="I18" s="55" t="str">
        <f>IF('【定性指標】3-1.組織づくり'!C24&lt;&gt;"",'【定性指標】3-1.組織づくり'!C24,"")</f>
        <v/>
      </c>
      <c r="J18" s="38" t="str">
        <f>IF('【定性指標】3-1.組織づくり'!C26&lt;&gt;"",'【定性指標】3-1.組織づくり'!C26,"")</f>
        <v/>
      </c>
      <c r="L18" s="132"/>
    </row>
    <row r="19" spans="2:12" ht="32.1" customHeight="1">
      <c r="B19" s="435"/>
      <c r="C19" s="424"/>
      <c r="D19" s="55">
        <v>11</v>
      </c>
      <c r="E19" s="38" t="s">
        <v>437</v>
      </c>
      <c r="F19" s="421"/>
      <c r="G19" s="55" t="str">
        <f>IF('【定性指標】3-1.組織づくり'!C35&lt;&gt;"",'【定性指標】3-1.組織づくり'!C35,"")</f>
        <v/>
      </c>
      <c r="H19" s="37" t="str">
        <f>IF('【定性指標】3-1.組織づくり'!C37&lt;&gt;"",'【定性指標】3-1.組織づくり'!C37,"")</f>
        <v/>
      </c>
      <c r="I19" s="55" t="str">
        <f>IF('【定性指標】3-1.組織づくり'!C39&lt;&gt;"",'【定性指標】3-1.組織づくり'!C39,"")</f>
        <v/>
      </c>
      <c r="J19" s="38" t="str">
        <f>IF('【定性指標】3-1.組織づくり'!C41&lt;&gt;"",'【定性指標】3-1.組織づくり'!C41,"")</f>
        <v/>
      </c>
      <c r="L19" s="132"/>
    </row>
    <row r="20" spans="2:12" ht="32.1" customHeight="1">
      <c r="B20" s="435"/>
      <c r="C20" s="424"/>
      <c r="D20" s="55">
        <v>12</v>
      </c>
      <c r="E20" s="38" t="s">
        <v>167</v>
      </c>
      <c r="F20" s="421"/>
      <c r="G20" s="55" t="str">
        <f>IF('【定性指標】3-1.組織づくり'!C50&lt;&gt;"",'【定性指標】3-1.組織づくり'!C50,"")</f>
        <v/>
      </c>
      <c r="H20" s="37" t="str">
        <f>IF('【定性指標】3-1.組織づくり'!C52&lt;&gt;"",'【定性指標】3-1.組織づくり'!C52,"")</f>
        <v/>
      </c>
      <c r="I20" s="55" t="str">
        <f>IF('【定性指標】3-1.組織づくり'!C54&lt;&gt;"",'【定性指標】3-1.組織づくり'!C54,"")</f>
        <v/>
      </c>
      <c r="J20" s="38" t="str">
        <f>IF('【定性指標】3-1.組織づくり'!C56&lt;&gt;"",'【定性指標】3-1.組織づくり'!C56,"")</f>
        <v/>
      </c>
      <c r="L20" s="132"/>
    </row>
    <row r="21" spans="2:12" ht="32.1" customHeight="1">
      <c r="B21" s="435"/>
      <c r="C21" s="424"/>
      <c r="D21" s="55">
        <v>13</v>
      </c>
      <c r="E21" s="38" t="s">
        <v>173</v>
      </c>
      <c r="F21" s="421"/>
      <c r="G21" s="55" t="str">
        <f>IF('【定性指標】3-1.組織づくり'!C65&lt;&gt;"",'【定性指標】3-1.組織づくり'!C65,"")</f>
        <v/>
      </c>
      <c r="H21" s="37" t="str">
        <f>IF('【定性指標】3-1.組織づくり'!C67&lt;&gt;"",'【定性指標】3-1.組織づくり'!C67,"")</f>
        <v/>
      </c>
      <c r="I21" s="55" t="str">
        <f>IF('【定性指標】3-1.組織づくり'!C69&lt;&gt;"",'【定性指標】3-1.組織づくり'!C69,"")</f>
        <v/>
      </c>
      <c r="J21" s="38" t="str">
        <f>IF('【定性指標】3-1.組織づくり'!C71&lt;&gt;"",'【定性指標】3-1.組織づくり'!C71,"")</f>
        <v/>
      </c>
      <c r="L21" s="3"/>
    </row>
    <row r="22" spans="2:12" ht="32.1" customHeight="1">
      <c r="B22" s="435"/>
      <c r="C22" s="424"/>
      <c r="D22" s="55">
        <v>14</v>
      </c>
      <c r="E22" s="38" t="s">
        <v>179</v>
      </c>
      <c r="F22" s="421"/>
      <c r="G22" s="55" t="str">
        <f>IF('【定性指標】3-1.組織づくり'!C80&lt;&gt;"",'【定性指標】3-1.組織づくり'!C80,"")</f>
        <v/>
      </c>
      <c r="H22" s="37" t="str">
        <f>IF('【定性指標】3-1.組織づくり'!C82&lt;&gt;"",'【定性指標】3-1.組織づくり'!C82,"")</f>
        <v/>
      </c>
      <c r="I22" s="55" t="str">
        <f>IF('【定性指標】3-1.組織づくり'!C84&lt;&gt;"",'【定性指標】3-1.組織づくり'!C84,"")</f>
        <v/>
      </c>
      <c r="J22" s="38" t="str">
        <f>IF('【定性指標】3-1.組織づくり'!C86&lt;&gt;"",'【定性指標】3-1.組織づくり'!C86,"")</f>
        <v/>
      </c>
      <c r="L22" s="3"/>
    </row>
    <row r="23" spans="2:12" ht="32.1" customHeight="1">
      <c r="B23" s="435"/>
      <c r="C23" s="424"/>
      <c r="D23" s="55">
        <v>15</v>
      </c>
      <c r="E23" s="38" t="s">
        <v>438</v>
      </c>
      <c r="F23" s="421"/>
      <c r="G23" s="55" t="str">
        <f>IF('【定性指標】3-1.組織づくり'!C95&lt;&gt;"",'【定性指標】3-1.組織づくり'!C95,"")</f>
        <v/>
      </c>
      <c r="H23" s="37" t="str">
        <f>IF('【定性指標】3-1.組織づくり'!C97&lt;&gt;"",'【定性指標】3-1.組織づくり'!C97,"")</f>
        <v/>
      </c>
      <c r="I23" s="55" t="str">
        <f>IF('【定性指標】3-1.組織づくり'!C99&lt;&gt;"",'【定性指標】3-1.組織づくり'!C99,"")</f>
        <v/>
      </c>
      <c r="J23" s="38" t="str">
        <f>IF('【定性指標】3-1.組織づくり'!C101&lt;&gt;"",'【定性指標】3-1.組織づくり'!C101,"")</f>
        <v/>
      </c>
      <c r="L23" s="3"/>
    </row>
    <row r="24" spans="2:12" ht="32.1" customHeight="1">
      <c r="B24" s="435"/>
      <c r="C24" s="424"/>
      <c r="D24" s="55">
        <v>16</v>
      </c>
      <c r="E24" s="38" t="s">
        <v>191</v>
      </c>
      <c r="F24" s="421"/>
      <c r="G24" s="55" t="str">
        <f>IF('【定性指標】3-1.組織づくり'!C110&lt;&gt;"",'【定性指標】3-1.組織づくり'!C110,"")</f>
        <v/>
      </c>
      <c r="H24" s="37" t="str">
        <f>IF('【定性指標】3-1.組織づくり'!C112&lt;&gt;"",'【定性指標】3-1.組織づくり'!C112,"")</f>
        <v/>
      </c>
      <c r="I24" s="55" t="str">
        <f>IF('【定性指標】3-1.組織づくり'!C114&lt;&gt;"",'【定性指標】3-1.組織づくり'!C114,"")</f>
        <v/>
      </c>
      <c r="J24" s="38" t="str">
        <f>IF('【定性指標】3-1.組織づくり'!C116&lt;&gt;"",'【定性指標】3-1.組織づくり'!C116,"")</f>
        <v/>
      </c>
      <c r="L24" s="133"/>
    </row>
    <row r="25" spans="2:12" ht="32.1" customHeight="1">
      <c r="B25" s="435"/>
      <c r="C25" s="424"/>
      <c r="D25" s="55">
        <v>17</v>
      </c>
      <c r="E25" s="38" t="s">
        <v>197</v>
      </c>
      <c r="F25" s="421"/>
      <c r="G25" s="55" t="str">
        <f>IF('【定性指標】3-1.組織づくり'!C125&lt;&gt;"",'【定性指標】3-1.組織づくり'!C125,"")</f>
        <v/>
      </c>
      <c r="H25" s="37" t="str">
        <f>IF('【定性指標】3-1.組織づくり'!C127&lt;&gt;"",'【定性指標】3-1.組織づくり'!C127,"")</f>
        <v/>
      </c>
      <c r="I25" s="55" t="str">
        <f>IF('【定性指標】3-1.組織づくり'!C129&lt;&gt;"",'【定性指標】3-1.組織づくり'!C129,"")</f>
        <v/>
      </c>
      <c r="J25" s="38" t="str">
        <f>IF('【定性指標】3-1.組織づくり'!C131&lt;&gt;"",'【定性指標】3-1.組織づくり'!C131,"")</f>
        <v/>
      </c>
      <c r="L25" s="133"/>
    </row>
    <row r="26" spans="2:12" ht="32.1" customHeight="1">
      <c r="B26" s="435"/>
      <c r="C26" s="424"/>
      <c r="D26" s="55">
        <v>18</v>
      </c>
      <c r="E26" s="38" t="s">
        <v>203</v>
      </c>
      <c r="F26" s="421"/>
      <c r="G26" s="55" t="str">
        <f>IF('【定性指標】3-1.組織づくり'!C140&lt;&gt;"",'【定性指標】3-1.組織づくり'!C140,"")</f>
        <v/>
      </c>
      <c r="H26" s="37" t="str">
        <f>IF('【定性指標】3-1.組織づくり'!C142&lt;&gt;"",'【定性指標】3-1.組織づくり'!C142,"")</f>
        <v/>
      </c>
      <c r="I26" s="55" t="str">
        <f>IF('【定性指標】3-1.組織づくり'!C144&lt;&gt;"",'【定性指標】3-1.組織づくり'!C144,"")</f>
        <v/>
      </c>
      <c r="J26" s="38" t="str">
        <f>IF('【定性指標】3-1.組織づくり'!C146&lt;&gt;"",'【定性指標】3-1.組織づくり'!C146,"")</f>
        <v/>
      </c>
      <c r="L26" s="133"/>
    </row>
    <row r="27" spans="2:12" ht="32.1" customHeight="1" thickBot="1">
      <c r="B27" s="436"/>
      <c r="C27" s="425"/>
      <c r="D27" s="56">
        <v>19</v>
      </c>
      <c r="E27" s="40" t="s">
        <v>439</v>
      </c>
      <c r="F27" s="422"/>
      <c r="G27" s="56" t="str">
        <f>IF('【定性指標】3-1.組織づくり'!C155&lt;&gt;"",'【定性指標】3-1.組織づくり'!C155,"")</f>
        <v/>
      </c>
      <c r="H27" s="39" t="str">
        <f>IF('【定性指標】3-1.組織づくり'!C157&lt;&gt;"",'【定性指標】3-1.組織づくり'!C157,"")</f>
        <v/>
      </c>
      <c r="I27" s="56" t="str">
        <f>IF('【定性指標】3-1.組織づくり'!C155&lt;&gt;"",'【定性指標】3-1.組織づくり'!C155,"")</f>
        <v/>
      </c>
      <c r="J27" s="40" t="str">
        <f>IF('【定性指標】3-1.組織づくり'!C161&lt;&gt;"",'【定性指標】3-1.組織づくり'!C161,"")</f>
        <v/>
      </c>
      <c r="L27" s="133"/>
    </row>
    <row r="28" spans="2:12" ht="32.1" customHeight="1">
      <c r="B28" s="434" t="s">
        <v>440</v>
      </c>
      <c r="C28" s="158" t="s">
        <v>441</v>
      </c>
      <c r="D28" s="57" t="s">
        <v>218</v>
      </c>
      <c r="E28" s="163" t="s">
        <v>219</v>
      </c>
      <c r="F28" s="160" t="str">
        <f>IF(【定性指標】3ｰ2.デジタル人材の育成・確保!C9&lt;&gt;"",【定性指標】3ｰ2.デジタル人材の育成・確保!C9,"")</f>
        <v/>
      </c>
      <c r="G28" s="428"/>
      <c r="H28" s="428"/>
      <c r="I28" s="428"/>
      <c r="J28" s="429"/>
      <c r="L28" s="132"/>
    </row>
    <row r="29" spans="2:12" ht="32.1" customHeight="1">
      <c r="B29" s="435"/>
      <c r="C29" s="424" t="s">
        <v>420</v>
      </c>
      <c r="D29" s="55">
        <v>20</v>
      </c>
      <c r="E29" s="38" t="s">
        <v>220</v>
      </c>
      <c r="F29" s="421"/>
      <c r="G29" s="55" t="str">
        <f>IF(【定性指標】3ｰ2.デジタル人材の育成・確保!C20&lt;&gt;"",【定性指標】3ｰ2.デジタル人材の育成・確保!C20,"")</f>
        <v/>
      </c>
      <c r="H29" s="37" t="str">
        <f>IF(【定性指標】3ｰ2.デジタル人材の育成・確保!C22&lt;&gt;"",【定性指標】3ｰ2.デジタル人材の育成・確保!C22,"")</f>
        <v/>
      </c>
      <c r="I29" s="55" t="str">
        <f>IF(【定性指標】3ｰ2.デジタル人材の育成・確保!C24&lt;&gt;"",【定性指標】3ｰ2.デジタル人材の育成・確保!C24,"")</f>
        <v/>
      </c>
      <c r="J29" s="38" t="str">
        <f>IF(【定性指標】3ｰ2.デジタル人材の育成・確保!C26&lt;&gt;"",【定性指標】3ｰ2.デジタル人材の育成・確保!C26,"")</f>
        <v/>
      </c>
      <c r="L29" s="132"/>
    </row>
    <row r="30" spans="2:12" ht="32.1" customHeight="1">
      <c r="B30" s="435"/>
      <c r="C30" s="424"/>
      <c r="D30" s="55">
        <v>21</v>
      </c>
      <c r="E30" s="38" t="s">
        <v>226</v>
      </c>
      <c r="F30" s="421"/>
      <c r="G30" s="55" t="str">
        <f>IF(【定性指標】3ｰ2.デジタル人材の育成・確保!C35&lt;&gt;"",【定性指標】3ｰ2.デジタル人材の育成・確保!C35,"")</f>
        <v/>
      </c>
      <c r="H30" s="37" t="str">
        <f>IF(【定性指標】3ｰ2.デジタル人材の育成・確保!C37&lt;&gt;"",【定性指標】3ｰ2.デジタル人材の育成・確保!C37,"")</f>
        <v/>
      </c>
      <c r="I30" s="55" t="str">
        <f>IF(【定性指標】3ｰ2.デジタル人材の育成・確保!C39&lt;&gt;"",【定性指標】3ｰ2.デジタル人材の育成・確保!C39,"")</f>
        <v/>
      </c>
      <c r="J30" s="38" t="str">
        <f>IF(【定性指標】3ｰ2.デジタル人材の育成・確保!C41&lt;&gt;"",【定性指標】3ｰ2.デジタル人材の育成・確保!C41,"")</f>
        <v/>
      </c>
      <c r="L30" s="132"/>
    </row>
    <row r="31" spans="2:12" ht="48" thickBot="1">
      <c r="B31" s="436"/>
      <c r="C31" s="425"/>
      <c r="D31" s="56">
        <v>22</v>
      </c>
      <c r="E31" s="40" t="s">
        <v>442</v>
      </c>
      <c r="F31" s="422"/>
      <c r="G31" s="56" t="str">
        <f>IF(【定性指標】3ｰ2.デジタル人材の育成・確保!C50&lt;&gt;"",【定性指標】3ｰ2.デジタル人材の育成・確保!C50,"")</f>
        <v/>
      </c>
      <c r="H31" s="39" t="str">
        <f>IF(【定性指標】3ｰ2.デジタル人材の育成・確保!C52&lt;&gt;"",【定性指標】3ｰ2.デジタル人材の育成・確保!C52,"")</f>
        <v/>
      </c>
      <c r="I31" s="56" t="str">
        <f>IF(【定性指標】3ｰ2.デジタル人材の育成・確保!C54&lt;&gt;"",【定性指標】3ｰ2.デジタル人材の育成・確保!C54,"")</f>
        <v/>
      </c>
      <c r="J31" s="40" t="str">
        <f>IF(【定性指標】3ｰ2.デジタル人材の育成・確保!C56&lt;&gt;"",【定性指標】3ｰ2.デジタル人材の育成・確保!C56,"")</f>
        <v/>
      </c>
      <c r="L31" s="132"/>
    </row>
    <row r="32" spans="2:12" ht="32.1" customHeight="1">
      <c r="B32" s="434" t="s">
        <v>443</v>
      </c>
      <c r="C32" s="423" t="s">
        <v>431</v>
      </c>
      <c r="D32" s="57" t="s">
        <v>240</v>
      </c>
      <c r="E32" s="163" t="s">
        <v>241</v>
      </c>
      <c r="F32" s="160" t="str">
        <f>IF('【定性指標】3-3.ITシステム・サイバーセキュリティ'!C9&lt;&gt;"",'【定性指標】3-3.ITシステム・サイバーセキュリティ'!C9,"")</f>
        <v/>
      </c>
      <c r="G32" s="428"/>
      <c r="H32" s="428"/>
      <c r="I32" s="428"/>
      <c r="J32" s="429"/>
      <c r="L32" s="132"/>
    </row>
    <row r="33" spans="2:12" ht="32.1" customHeight="1">
      <c r="B33" s="435"/>
      <c r="C33" s="424"/>
      <c r="D33" s="55" t="s">
        <v>242</v>
      </c>
      <c r="E33" s="38" t="s">
        <v>444</v>
      </c>
      <c r="F33" s="161" t="str">
        <f>IF('【定性指標】3-3.ITシステム・サイバーセキュリティ'!C13&lt;&gt;"",'【定性指標】3-3.ITシステム・サイバーセキュリティ'!C13,"")</f>
        <v/>
      </c>
      <c r="G33" s="430"/>
      <c r="H33" s="430"/>
      <c r="I33" s="430"/>
      <c r="J33" s="431"/>
      <c r="L33" s="132"/>
    </row>
    <row r="34" spans="2:12" ht="32.1" customHeight="1">
      <c r="B34" s="435"/>
      <c r="C34" s="424" t="s">
        <v>420</v>
      </c>
      <c r="D34" s="55">
        <v>23</v>
      </c>
      <c r="E34" s="38" t="s">
        <v>445</v>
      </c>
      <c r="F34" s="421"/>
      <c r="G34" s="55" t="str">
        <f>IF('【定性指標】3-3.ITシステム・サイバーセキュリティ'!C24&lt;&gt;"",'【定性指標】3-3.ITシステム・サイバーセキュリティ'!C24,"")</f>
        <v/>
      </c>
      <c r="H34" s="37" t="str">
        <f>IF('【定性指標】3-3.ITシステム・サイバーセキュリティ'!C26&lt;&gt;"",'【定性指標】3-3.ITシステム・サイバーセキュリティ'!C26,"")</f>
        <v/>
      </c>
      <c r="I34" s="55" t="str">
        <f>IF('【定性指標】3-3.ITシステム・サイバーセキュリティ'!C28&lt;&gt;"",'【定性指標】3-3.ITシステム・サイバーセキュリティ'!C28,"")</f>
        <v/>
      </c>
      <c r="J34" s="38" t="str">
        <f>IF('【定性指標】3-3.ITシステム・サイバーセキュリティ'!C30&lt;&gt;"",'【定性指標】3-3.ITシステム・サイバーセキュリティ'!C30,"")</f>
        <v/>
      </c>
      <c r="L34" s="3"/>
    </row>
    <row r="35" spans="2:12" ht="32.1" customHeight="1">
      <c r="B35" s="435"/>
      <c r="C35" s="424"/>
      <c r="D35" s="55">
        <v>24</v>
      </c>
      <c r="E35" s="38" t="s">
        <v>252</v>
      </c>
      <c r="F35" s="421"/>
      <c r="G35" s="55" t="str">
        <f>IF('【定性指標】3-3.ITシステム・サイバーセキュリティ'!C39&lt;&gt;"",'【定性指標】3-3.ITシステム・サイバーセキュリティ'!C39,"")</f>
        <v/>
      </c>
      <c r="H35" s="37" t="str">
        <f>IF('【定性指標】3-3.ITシステム・サイバーセキュリティ'!C41&lt;&gt;"",'【定性指標】3-3.ITシステム・サイバーセキュリティ'!C41,"")</f>
        <v/>
      </c>
      <c r="I35" s="55" t="str">
        <f>IF('【定性指標】3-3.ITシステム・サイバーセキュリティ'!C43&lt;&gt;"",'【定性指標】3-3.ITシステム・サイバーセキュリティ'!C43,"")</f>
        <v/>
      </c>
      <c r="J35" s="38" t="str">
        <f>IF('【定性指標】3-3.ITシステム・サイバーセキュリティ'!C45&lt;&gt;"",'【定性指標】3-3.ITシステム・サイバーセキュリティ'!C45,"")</f>
        <v/>
      </c>
      <c r="L35" s="132"/>
    </row>
    <row r="36" spans="2:12" ht="32.1" customHeight="1">
      <c r="B36" s="435"/>
      <c r="C36" s="424"/>
      <c r="D36" s="55">
        <v>25</v>
      </c>
      <c r="E36" s="38" t="s">
        <v>446</v>
      </c>
      <c r="F36" s="421"/>
      <c r="G36" s="55" t="str">
        <f>IF('【定性指標】3-3.ITシステム・サイバーセキュリティ'!C54&lt;&gt;"",'【定性指標】3-3.ITシステム・サイバーセキュリティ'!C54,"")</f>
        <v/>
      </c>
      <c r="H36" s="37" t="str">
        <f>IF('【定性指標】3-3.ITシステム・サイバーセキュリティ'!C56&lt;&gt;"",'【定性指標】3-3.ITシステム・サイバーセキュリティ'!C56,"")</f>
        <v/>
      </c>
      <c r="I36" s="55" t="str">
        <f>IF('【定性指標】3-3.ITシステム・サイバーセキュリティ'!C58&lt;&gt;"",'【定性指標】3-3.ITシステム・サイバーセキュリティ'!C58,"")</f>
        <v/>
      </c>
      <c r="J36" s="38" t="str">
        <f>IF('【定性指標】3-3.ITシステム・サイバーセキュリティ'!C60&lt;&gt;"",'【定性指標】3-3.ITシステム・サイバーセキュリティ'!C60,"")</f>
        <v/>
      </c>
      <c r="L36" s="3"/>
    </row>
    <row r="37" spans="2:12" ht="47.25">
      <c r="B37" s="435"/>
      <c r="C37" s="424"/>
      <c r="D37" s="55">
        <v>26</v>
      </c>
      <c r="E37" s="38" t="s">
        <v>264</v>
      </c>
      <c r="F37" s="421"/>
      <c r="G37" s="55" t="str">
        <f>IF('【定性指標】3-3.ITシステム・サイバーセキュリティ'!C69&lt;&gt;"",'【定性指標】3-3.ITシステム・サイバーセキュリティ'!C69,"")</f>
        <v/>
      </c>
      <c r="H37" s="37" t="str">
        <f>IF('【定性指標】3-3.ITシステム・サイバーセキュリティ'!C71&lt;&gt;"",'【定性指標】3-3.ITシステム・サイバーセキュリティ'!C71,"")</f>
        <v/>
      </c>
      <c r="I37" s="55" t="str">
        <f>IF('【定性指標】3-3.ITシステム・サイバーセキュリティ'!C73&lt;&gt;"",'【定性指標】3-3.ITシステム・サイバーセキュリティ'!C73,"")</f>
        <v/>
      </c>
      <c r="J37" s="38" t="str">
        <f>IF('【定性指標】3-3.ITシステム・サイバーセキュリティ'!C75&lt;&gt;"",'【定性指標】3-3.ITシステム・サイバーセキュリティ'!C75,"")</f>
        <v/>
      </c>
      <c r="L37" s="3"/>
    </row>
    <row r="38" spans="2:12" ht="32.1" customHeight="1">
      <c r="B38" s="435"/>
      <c r="C38" s="424"/>
      <c r="D38" s="55">
        <v>27</v>
      </c>
      <c r="E38" s="38" t="s">
        <v>270</v>
      </c>
      <c r="F38" s="421"/>
      <c r="G38" s="55" t="str">
        <f>IF('【定性指標】3-3.ITシステム・サイバーセキュリティ'!C84&lt;&gt;"",'【定性指標】3-3.ITシステム・サイバーセキュリティ'!C84,"")</f>
        <v/>
      </c>
      <c r="H38" s="37" t="str">
        <f>IF('【定性指標】3-3.ITシステム・サイバーセキュリティ'!C86&lt;&gt;"",'【定性指標】3-3.ITシステム・サイバーセキュリティ'!C86,"")</f>
        <v/>
      </c>
      <c r="I38" s="55" t="str">
        <f>IF('【定性指標】3-3.ITシステム・サイバーセキュリティ'!C88&lt;&gt;"",'【定性指標】3-3.ITシステム・サイバーセキュリティ'!C88,"")</f>
        <v/>
      </c>
      <c r="J38" s="38" t="str">
        <f>IF('【定性指標】3-3.ITシステム・サイバーセキュリティ'!C90&lt;&gt;"",'【定性指標】3-3.ITシステム・サイバーセキュリティ'!C90,"")</f>
        <v/>
      </c>
      <c r="L38" s="3"/>
    </row>
    <row r="39" spans="2:12" ht="32.1" customHeight="1">
      <c r="B39" s="435"/>
      <c r="C39" s="424"/>
      <c r="D39" s="55">
        <v>28</v>
      </c>
      <c r="E39" s="38" t="s">
        <v>276</v>
      </c>
      <c r="F39" s="421"/>
      <c r="G39" s="55" t="str">
        <f>IF('【定性指標】3-3.ITシステム・サイバーセキュリティ'!C99&lt;&gt;"",'【定性指標】3-3.ITシステム・サイバーセキュリティ'!C99,"")</f>
        <v/>
      </c>
      <c r="H39" s="37" t="str">
        <f>IF('【定性指標】3-3.ITシステム・サイバーセキュリティ'!C101&lt;&gt;"",'【定性指標】3-3.ITシステム・サイバーセキュリティ'!C101,"")</f>
        <v/>
      </c>
      <c r="I39" s="55" t="str">
        <f>IF('【定性指標】3-3.ITシステム・サイバーセキュリティ'!C103&lt;&gt;"",'【定性指標】3-3.ITシステム・サイバーセキュリティ'!C103,"")</f>
        <v/>
      </c>
      <c r="J39" s="38" t="str">
        <f>IF('【定性指標】3-3.ITシステム・サイバーセキュリティ'!C105&lt;&gt;"",'【定性指標】3-3.ITシステム・サイバーセキュリティ'!C105,"")</f>
        <v/>
      </c>
      <c r="L39" s="133"/>
    </row>
    <row r="40" spans="2:12" ht="32.1" customHeight="1" thickBot="1">
      <c r="B40" s="436"/>
      <c r="C40" s="425"/>
      <c r="D40" s="56">
        <v>29</v>
      </c>
      <c r="E40" s="40" t="s">
        <v>447</v>
      </c>
      <c r="F40" s="422"/>
      <c r="G40" s="56" t="str">
        <f>IF('【定性指標】3-3.ITシステム・サイバーセキュリティ'!C114&lt;&gt;"",'【定性指標】3-3.ITシステム・サイバーセキュリティ'!C114,"")</f>
        <v/>
      </c>
      <c r="H40" s="39" t="str">
        <f>IF('【定性指標】3-3.ITシステム・サイバーセキュリティ'!C116&lt;&gt;"",'【定性指標】3-3.ITシステム・サイバーセキュリティ'!C116,"")</f>
        <v/>
      </c>
      <c r="I40" s="56" t="str">
        <f>IF('【定性指標】3-3.ITシステム・サイバーセキュリティ'!C118&lt;&gt;"",'【定性指標】3-3.ITシステム・サイバーセキュリティ'!C118,"")</f>
        <v/>
      </c>
      <c r="J40" s="40" t="str">
        <f>IF('【定性指標】3-3.ITシステム・サイバーセキュリティ'!C120&lt;&gt;"",'【定性指標】3-3.ITシステム・サイバーセキュリティ'!C120,"")</f>
        <v/>
      </c>
      <c r="L40" s="133"/>
    </row>
    <row r="41" spans="2:12" ht="32.1" customHeight="1">
      <c r="B41" s="434" t="s">
        <v>448</v>
      </c>
      <c r="C41" s="423" t="s">
        <v>431</v>
      </c>
      <c r="D41" s="57" t="s">
        <v>290</v>
      </c>
      <c r="E41" s="163" t="s">
        <v>291</v>
      </c>
      <c r="F41" s="160" t="str">
        <f>IF(【定性指標】4.成果指標の設定・DX戦略の見直し!C9&lt;&gt;"",【定性指標】4.成果指標の設定・DX戦略の見直し!C9,"")</f>
        <v/>
      </c>
      <c r="G41" s="428"/>
      <c r="H41" s="428"/>
      <c r="I41" s="428"/>
      <c r="J41" s="429"/>
      <c r="L41" s="133"/>
    </row>
    <row r="42" spans="2:12" ht="32.1" customHeight="1">
      <c r="B42" s="435"/>
      <c r="C42" s="424"/>
      <c r="D42" s="55" t="s">
        <v>294</v>
      </c>
      <c r="E42" s="38" t="s">
        <v>449</v>
      </c>
      <c r="F42" s="161" t="str">
        <f>IF(【定性指標】4.成果指標の設定・DX戦略の見直し!C13&lt;&gt;"",【定性指標】4.成果指標の設定・DX戦略の見直し!C13,"")</f>
        <v/>
      </c>
      <c r="G42" s="430"/>
      <c r="H42" s="430"/>
      <c r="I42" s="430"/>
      <c r="J42" s="431"/>
      <c r="L42" s="133"/>
    </row>
    <row r="43" spans="2:12" ht="32.1" customHeight="1">
      <c r="B43" s="435"/>
      <c r="C43" s="424" t="s">
        <v>420</v>
      </c>
      <c r="D43" s="55">
        <v>30</v>
      </c>
      <c r="E43" s="38" t="s">
        <v>298</v>
      </c>
      <c r="F43" s="426"/>
      <c r="G43" s="55" t="str">
        <f>IF(【定性指標】4.成果指標の設定・DX戦略の見直し!C24&lt;&gt;"",【定性指標】4.成果指標の設定・DX戦略の見直し!C24,"")</f>
        <v/>
      </c>
      <c r="H43" s="37" t="str">
        <f>IF(【定性指標】4.成果指標の設定・DX戦略の見直し!C26&lt;&gt;"",【定性指標】4.成果指標の設定・DX戦略の見直し!C26,"")</f>
        <v/>
      </c>
      <c r="I43" s="55" t="str">
        <f>IF(【定性指標】4.成果指標の設定・DX戦略の見直し!C28&lt;&gt;"",【定性指標】4.成果指標の設定・DX戦略の見直し!C28,"")</f>
        <v/>
      </c>
      <c r="J43" s="38" t="str">
        <f>IF(【定性指標】4.成果指標の設定・DX戦略の見直し!C30&lt;&gt;"",【定性指標】4.成果指標の設定・DX戦略の見直し!C30,"")</f>
        <v/>
      </c>
      <c r="L43" s="132"/>
    </row>
    <row r="44" spans="2:12" ht="32.1" customHeight="1" thickBot="1">
      <c r="B44" s="436"/>
      <c r="C44" s="425"/>
      <c r="D44" s="56">
        <v>31</v>
      </c>
      <c r="E44" s="40" t="s">
        <v>304</v>
      </c>
      <c r="F44" s="427"/>
      <c r="G44" s="56" t="str">
        <f>IF(【定性指標】4.成果指標の設定・DX戦略の見直し!C39&lt;&gt;"",【定性指標】4.成果指標の設定・DX戦略の見直し!C39,"")</f>
        <v/>
      </c>
      <c r="H44" s="39" t="str">
        <f>IF(【定性指標】4.成果指標の設定・DX戦略の見直し!C41&lt;&gt;"",【定性指標】4.成果指標の設定・DX戦略の見直し!C41,"")</f>
        <v/>
      </c>
      <c r="I44" s="56" t="str">
        <f>IF(【定性指標】4.成果指標の設定・DX戦略の見直し!C43&lt;&gt;"",【定性指標】4.成果指標の設定・DX戦略の見直し!C43,"")</f>
        <v/>
      </c>
      <c r="J44" s="40" t="str">
        <f>IF(【定性指標】4.成果指標の設定・DX戦略の見直し!C45&lt;&gt;"",【定性指標】4.成果指標の設定・DX戦略の見直し!C45,"")</f>
        <v/>
      </c>
      <c r="L44" s="132"/>
    </row>
    <row r="45" spans="2:12" ht="32.1" customHeight="1">
      <c r="B45" s="434" t="s">
        <v>450</v>
      </c>
      <c r="C45" s="423" t="s">
        <v>431</v>
      </c>
      <c r="D45" s="57" t="s">
        <v>314</v>
      </c>
      <c r="E45" s="163" t="s">
        <v>315</v>
      </c>
      <c r="F45" s="160" t="str">
        <f>IF(【定性指標】5.ステークホルダーとの対話!C9&lt;&gt;"",【定性指標】5.ステークホルダーとの対話!C9,"")</f>
        <v/>
      </c>
      <c r="G45" s="428"/>
      <c r="H45" s="428"/>
      <c r="I45" s="428"/>
      <c r="J45" s="429"/>
      <c r="L45" s="132"/>
    </row>
    <row r="46" spans="2:12" ht="32.1" customHeight="1">
      <c r="B46" s="435"/>
      <c r="C46" s="424"/>
      <c r="D46" s="55" t="s">
        <v>318</v>
      </c>
      <c r="E46" s="38" t="s">
        <v>319</v>
      </c>
      <c r="F46" s="161" t="str">
        <f>IF(【定性指標】5.ステークホルダーとの対話!C13&lt;&gt;"",【定性指標】5.ステークホルダーとの対話!C13,"")</f>
        <v/>
      </c>
      <c r="G46" s="430"/>
      <c r="H46" s="430"/>
      <c r="I46" s="430"/>
      <c r="J46" s="431"/>
      <c r="L46" s="132"/>
    </row>
    <row r="47" spans="2:12" ht="32.1" customHeight="1">
      <c r="B47" s="435"/>
      <c r="C47" s="424" t="s">
        <v>420</v>
      </c>
      <c r="D47" s="55">
        <v>32</v>
      </c>
      <c r="E47" s="38" t="s">
        <v>320</v>
      </c>
      <c r="F47" s="421"/>
      <c r="G47" s="55" t="str">
        <f>IF(【定性指標】5.ステークホルダーとの対話!C24&lt;&gt;"",【定性指標】5.ステークホルダーとの対話!C24,"")</f>
        <v/>
      </c>
      <c r="H47" s="37" t="str">
        <f>IF(【定性指標】5.ステークホルダーとの対話!C26&lt;&gt;"",【定性指標】5.ステークホルダーとの対話!C26,"")</f>
        <v/>
      </c>
      <c r="I47" s="55" t="str">
        <f>IF(【定性指標】5.ステークホルダーとの対話!C28&lt;&gt;"",【定性指標】5.ステークホルダーとの対話!C28,"")</f>
        <v/>
      </c>
      <c r="J47" s="38" t="str">
        <f>IF(【定性指標】5.ステークホルダーとの対話!C30&lt;&gt;"",【定性指標】5.ステークホルダーとの対話!C30,"")</f>
        <v/>
      </c>
      <c r="L47" s="132"/>
    </row>
    <row r="48" spans="2:12" ht="32.1" customHeight="1">
      <c r="B48" s="435"/>
      <c r="C48" s="424"/>
      <c r="D48" s="55">
        <v>33</v>
      </c>
      <c r="E48" s="38" t="s">
        <v>451</v>
      </c>
      <c r="F48" s="421"/>
      <c r="G48" s="55" t="str">
        <f>IF(【定性指標】5.ステークホルダーとの対話!C39&lt;&gt;"",【定性指標】5.ステークホルダーとの対話!C39,"")</f>
        <v/>
      </c>
      <c r="H48" s="37" t="str">
        <f>IF(【定性指標】5.ステークホルダーとの対話!C41&lt;&gt;"",【定性指標】5.ステークホルダーとの対話!C41,"")</f>
        <v/>
      </c>
      <c r="I48" s="55" t="str">
        <f>IF(【定性指標】5.ステークホルダーとの対話!C43&lt;&gt;"",【定性指標】5.ステークホルダーとの対話!C43,"")</f>
        <v/>
      </c>
      <c r="J48" s="38" t="str">
        <f>IF(【定性指標】5.ステークホルダーとの対話!C45&lt;&gt;"",【定性指標】5.ステークホルダーとの対話!C45,"")</f>
        <v/>
      </c>
      <c r="L48" s="132"/>
    </row>
    <row r="49" spans="2:12" ht="32.1" customHeight="1">
      <c r="B49" s="435"/>
      <c r="C49" s="424"/>
      <c r="D49" s="55">
        <v>34</v>
      </c>
      <c r="E49" s="38" t="s">
        <v>332</v>
      </c>
      <c r="F49" s="421"/>
      <c r="G49" s="55" t="str">
        <f>IF(【定性指標】5.ステークホルダーとの対話!C54&lt;&gt;"",【定性指標】5.ステークホルダーとの対話!C54,"")</f>
        <v/>
      </c>
      <c r="H49" s="37" t="str">
        <f>IF(【定性指標】5.ステークホルダーとの対話!C56&lt;&gt;"",【定性指標】5.ステークホルダーとの対話!C56,"")</f>
        <v/>
      </c>
      <c r="I49" s="55" t="str">
        <f>IF(【定性指標】5.ステークホルダーとの対話!C58&lt;&gt;"",【定性指標】5.ステークホルダーとの対話!C58,"")</f>
        <v/>
      </c>
      <c r="J49" s="38" t="str">
        <f>IF(【定性指標】5.ステークホルダーとの対話!C60&lt;&gt;"",【定性指標】5.ステークホルダーとの対話!C60,"")</f>
        <v/>
      </c>
      <c r="L49" s="3"/>
    </row>
    <row r="50" spans="2:12" ht="32.1" customHeight="1" thickBot="1">
      <c r="B50" s="436"/>
      <c r="C50" s="425"/>
      <c r="D50" s="56">
        <v>35</v>
      </c>
      <c r="E50" s="40" t="s">
        <v>338</v>
      </c>
      <c r="F50" s="422"/>
      <c r="G50" s="56" t="str">
        <f>IF(【定性指標】5.ステークホルダーとの対話!C69&lt;&gt;"",【定性指標】5.ステークホルダーとの対話!C69,"")</f>
        <v/>
      </c>
      <c r="H50" s="39" t="str">
        <f>IF(【定性指標】5.ステークホルダーとの対話!C71&lt;&gt;"",【定性指標】5.ステークホルダーとの対話!C71,"")</f>
        <v/>
      </c>
      <c r="I50" s="56" t="str">
        <f>IF(【定性指標】5.ステークホルダーとの対話!C73&lt;&gt;"",【定性指標】5.ステークホルダーとの対話!C73,"")</f>
        <v/>
      </c>
      <c r="J50" s="40" t="str">
        <f>IF(【定性指標】5.ステークホルダーとの対話!C75&lt;&gt;"",【定性指標】5.ステークホルダーとの対話!C75,"")</f>
        <v/>
      </c>
      <c r="L50" s="132"/>
    </row>
    <row r="51" spans="2:12" ht="17.25" customHeight="1">
      <c r="B51" s="114"/>
      <c r="C51" s="41"/>
      <c r="E51" s="42"/>
      <c r="L51" s="3"/>
    </row>
    <row r="52" spans="2:12">
      <c r="L52" s="3"/>
    </row>
    <row r="53" spans="2:12">
      <c r="L53" s="3"/>
    </row>
    <row r="54" spans="2:12">
      <c r="L54" s="133"/>
    </row>
    <row r="55" spans="2:12">
      <c r="L55" s="133"/>
    </row>
    <row r="56" spans="2:12">
      <c r="L56" s="133"/>
    </row>
    <row r="57" spans="2:12">
      <c r="L57" s="133"/>
    </row>
    <row r="58" spans="2:12">
      <c r="L58" s="132"/>
    </row>
    <row r="59" spans="2:12">
      <c r="L59" s="132"/>
    </row>
    <row r="60" spans="2:12">
      <c r="L60" s="132"/>
    </row>
    <row r="61" spans="2:12">
      <c r="L61" s="132"/>
    </row>
    <row r="62" spans="2:12">
      <c r="L62" s="132"/>
    </row>
    <row r="63" spans="2:12">
      <c r="L63" s="132"/>
    </row>
    <row r="64" spans="2:12">
      <c r="L64" s="3"/>
    </row>
    <row r="65" spans="12:12">
      <c r="L65" s="132"/>
    </row>
    <row r="66" spans="12:12">
      <c r="L66" s="3"/>
    </row>
    <row r="67" spans="12:12">
      <c r="L67" s="3"/>
    </row>
    <row r="68" spans="12:12">
      <c r="L68" s="3"/>
    </row>
    <row r="69" spans="12:12">
      <c r="L69" s="133"/>
    </row>
    <row r="70" spans="12:12">
      <c r="L70" s="133"/>
    </row>
    <row r="71" spans="12:12">
      <c r="L71" s="133"/>
    </row>
    <row r="72" spans="12:12">
      <c r="L72" s="133"/>
    </row>
    <row r="73" spans="12:12">
      <c r="L73" s="132"/>
    </row>
    <row r="74" spans="12:12">
      <c r="L74" s="132"/>
    </row>
    <row r="75" spans="12:12">
      <c r="L75" s="132"/>
    </row>
    <row r="76" spans="12:12">
      <c r="L76" s="132"/>
    </row>
    <row r="77" spans="12:12">
      <c r="L77" s="132"/>
    </row>
    <row r="78" spans="12:12">
      <c r="L78" s="132"/>
    </row>
    <row r="79" spans="12:12">
      <c r="L79" s="3"/>
    </row>
    <row r="80" spans="12:12">
      <c r="L80" s="132"/>
    </row>
    <row r="81" spans="12:12">
      <c r="L81" s="3"/>
    </row>
    <row r="82" spans="12:12">
      <c r="L82" s="3"/>
    </row>
    <row r="83" spans="12:12">
      <c r="L83" s="3"/>
    </row>
    <row r="84" spans="12:12">
      <c r="L84" s="133"/>
    </row>
    <row r="85" spans="12:12">
      <c r="L85" s="133"/>
    </row>
    <row r="86" spans="12:12">
      <c r="L86" s="133"/>
    </row>
    <row r="87" spans="12:12">
      <c r="L87" s="133"/>
    </row>
    <row r="88" spans="12:12">
      <c r="L88" s="132"/>
    </row>
    <row r="89" spans="12:12">
      <c r="L89" s="132"/>
    </row>
    <row r="90" spans="12:12">
      <c r="L90" s="132"/>
    </row>
    <row r="91" spans="12:12">
      <c r="L91" s="132"/>
    </row>
    <row r="92" spans="12:12">
      <c r="L92" s="132"/>
    </row>
    <row r="93" spans="12:12">
      <c r="L93" s="132"/>
    </row>
    <row r="94" spans="12:12">
      <c r="L94" s="3"/>
    </row>
    <row r="95" spans="12:12">
      <c r="L95" s="132"/>
    </row>
    <row r="96" spans="12:12">
      <c r="L96" s="3"/>
    </row>
    <row r="97" spans="12:12">
      <c r="L97" s="3"/>
    </row>
    <row r="98" spans="12:12">
      <c r="L98" s="3"/>
    </row>
    <row r="99" spans="12:12">
      <c r="L99" s="133"/>
    </row>
    <row r="100" spans="12:12">
      <c r="L100" s="133"/>
    </row>
    <row r="101" spans="12:12">
      <c r="L101" s="133"/>
    </row>
    <row r="102" spans="12:12">
      <c r="L102" s="133"/>
    </row>
    <row r="103" spans="12:12">
      <c r="L103" s="132"/>
    </row>
  </sheetData>
  <sheetProtection algorithmName="SHA-512" hashValue="q1OIplNJ/GTNgqord9lLqnO0IBBWfne2AFM0TpJgPHVvt/l6vdjAChORvaCJc6lZ3erpx/9A0EGgH1u3WKPPMg==" saltValue="SMEhpSmRiqSWkDZsC8nhCw==" spinCount="100000" sheet="1" objects="1" scenarios="1"/>
  <mergeCells count="39">
    <mergeCell ref="G3:J3"/>
    <mergeCell ref="E3:E5"/>
    <mergeCell ref="D3:D5"/>
    <mergeCell ref="C3:C5"/>
    <mergeCell ref="B3:B5"/>
    <mergeCell ref="G4:H4"/>
    <mergeCell ref="I4:J4"/>
    <mergeCell ref="F4:F5"/>
    <mergeCell ref="B45:B50"/>
    <mergeCell ref="B41:B44"/>
    <mergeCell ref="B32:B40"/>
    <mergeCell ref="B28:B31"/>
    <mergeCell ref="B17:B27"/>
    <mergeCell ref="B10:B16"/>
    <mergeCell ref="B6:B9"/>
    <mergeCell ref="F34:F40"/>
    <mergeCell ref="G32:J33"/>
    <mergeCell ref="G41:J42"/>
    <mergeCell ref="G28:J28"/>
    <mergeCell ref="G17:J17"/>
    <mergeCell ref="G10:J10"/>
    <mergeCell ref="G6:J6"/>
    <mergeCell ref="F7:F9"/>
    <mergeCell ref="F11:F16"/>
    <mergeCell ref="F18:F27"/>
    <mergeCell ref="G45:J46"/>
    <mergeCell ref="C11:C16"/>
    <mergeCell ref="C7:C9"/>
    <mergeCell ref="C34:C40"/>
    <mergeCell ref="C45:C46"/>
    <mergeCell ref="C41:C42"/>
    <mergeCell ref="C43:C44"/>
    <mergeCell ref="F47:F50"/>
    <mergeCell ref="C32:C33"/>
    <mergeCell ref="C29:C31"/>
    <mergeCell ref="C18:C27"/>
    <mergeCell ref="C47:C50"/>
    <mergeCell ref="F43:F44"/>
    <mergeCell ref="F29:F31"/>
  </mergeCells>
  <phoneticPr fontId="1"/>
  <pageMargins left="0.7" right="0.7" top="0.75" bottom="0.75" header="0.3" footer="0.3"/>
  <pageSetup paperSize="9" scale="45" fitToHeight="0" orientation="landscape" verticalDpi="1200" r:id="rId1"/>
  <rowBreaks count="1" manualBreakCount="1">
    <brk id="31"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dimension ref="A1:A6"/>
  <sheetViews>
    <sheetView zoomScaleNormal="100" workbookViewId="0"/>
  </sheetViews>
  <sheetFormatPr defaultRowHeight="13.5"/>
  <sheetData>
    <row r="1" spans="1:1">
      <c r="A1">
        <v>0</v>
      </c>
    </row>
    <row r="2" spans="1:1">
      <c r="A2">
        <v>1</v>
      </c>
    </row>
    <row r="3" spans="1:1">
      <c r="A3">
        <v>2</v>
      </c>
    </row>
    <row r="4" spans="1:1">
      <c r="A4">
        <v>3</v>
      </c>
    </row>
    <row r="5" spans="1:1">
      <c r="A5">
        <v>4</v>
      </c>
    </row>
    <row r="6" spans="1:1">
      <c r="A6">
        <v>5</v>
      </c>
    </row>
  </sheetData>
  <phoneticPr fontId="1"/>
  <pageMargins left="0.70866141732283472" right="0.70866141732283472" top="1.1417322834645669" bottom="0.74803149606299213" header="0.31496062992125984" footer="0.31496062992125984"/>
  <pageSetup paperSize="9" orientation="portrait" r:id="rId1"/>
  <headerFooter differentFirst="1">
    <firstHeader>&amp;R&amp;7&amp;U作成課：○○課
保存期間：平成○○年○○月○○日まで保存
（セット後は保存期間〇〇年）
性質/日付： 機密性○、平成○○年○○月○○日
未定稿　備考：個人文書</first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BBD77-E430-4D94-B15B-7492E7D0A624}">
  <dimension ref="B1:K48"/>
  <sheetViews>
    <sheetView workbookViewId="0"/>
  </sheetViews>
  <sheetFormatPr defaultRowHeight="15.75"/>
  <cols>
    <col min="2" max="11" width="8.75" style="9"/>
  </cols>
  <sheetData>
    <row r="1" spans="2:11">
      <c r="B1" s="9" t="s">
        <v>452</v>
      </c>
      <c r="C1" s="9" t="s">
        <v>453</v>
      </c>
      <c r="D1" s="9" t="s">
        <v>454</v>
      </c>
      <c r="E1" s="9" t="s">
        <v>455</v>
      </c>
      <c r="F1" s="9" t="s">
        <v>456</v>
      </c>
      <c r="G1" s="184" t="s">
        <v>457</v>
      </c>
      <c r="H1" s="184" t="s">
        <v>458</v>
      </c>
      <c r="I1" s="184" t="s">
        <v>459</v>
      </c>
      <c r="J1" s="184" t="s">
        <v>460</v>
      </c>
      <c r="K1" s="184" t="s">
        <v>461</v>
      </c>
    </row>
    <row r="2" spans="2:11">
      <c r="B2" s="9" t="s">
        <v>462</v>
      </c>
      <c r="C2" s="9" t="s">
        <v>463</v>
      </c>
      <c r="D2" s="9" t="s">
        <v>464</v>
      </c>
      <c r="E2" s="9" t="s">
        <v>465</v>
      </c>
      <c r="F2" s="9" t="s">
        <v>466</v>
      </c>
      <c r="G2" s="9" t="s">
        <v>467</v>
      </c>
      <c r="H2" s="9" t="s">
        <v>468</v>
      </c>
      <c r="I2" s="9" t="str" cm="1">
        <f t="array" ref="I2:I9">_xlfn._xlws.FILTER(H2:H9,(H2:H9&lt;&gt;企業プロフィール!F28)*(H2:H9&lt;&gt;企業プロフィール!F29))</f>
        <v>アナログ・物理データのデジタル化</v>
      </c>
      <c r="J2" s="9" t="str" cm="1">
        <f t="array" ref="J2:J9">_xlfn._xlws.FILTER(H2:H9,(H2:H9&lt;&gt;企業プロフィール!F27)*(H2:H9&lt;&gt;企業プロフィール!F29))</f>
        <v>アナログ・物理データのデジタル化</v>
      </c>
      <c r="K2" s="9" t="str" cm="1">
        <f t="array" ref="K2:K9">_xlfn._xlws.FILTER(H2:H9,(H2:H9&lt;&gt;企業プロフィール!F27)*(H2:H9&lt;&gt;企業プロフィール!F28))</f>
        <v>アナログ・物理データのデジタル化</v>
      </c>
    </row>
    <row r="3" spans="2:11">
      <c r="B3" s="9" t="s">
        <v>469</v>
      </c>
      <c r="C3" s="9" t="s">
        <v>470</v>
      </c>
      <c r="D3" s="9" t="s">
        <v>471</v>
      </c>
      <c r="E3" s="9" t="s">
        <v>472</v>
      </c>
      <c r="F3" s="9" t="s">
        <v>473</v>
      </c>
      <c r="G3" s="9" t="s">
        <v>474</v>
      </c>
      <c r="H3" s="9" t="s">
        <v>475</v>
      </c>
      <c r="I3" s="9" t="str">
        <v>業務の効率化による生産性の向上</v>
      </c>
      <c r="J3" s="9" t="str">
        <v>業務の効率化による生産性の向上</v>
      </c>
      <c r="K3" s="9" t="str">
        <v>業務の効率化による生産性の向上</v>
      </c>
    </row>
    <row r="4" spans="2:11">
      <c r="B4" s="9" t="s">
        <v>476</v>
      </c>
      <c r="C4" s="9" t="s">
        <v>477</v>
      </c>
      <c r="D4" s="9" t="s">
        <v>478</v>
      </c>
      <c r="E4" s="9" t="s">
        <v>479</v>
      </c>
      <c r="F4" s="9" t="s">
        <v>480</v>
      </c>
      <c r="G4" s="9" t="s">
        <v>481</v>
      </c>
      <c r="H4" s="9" t="s">
        <v>482</v>
      </c>
      <c r="I4" s="9" t="str">
        <v>既存製品・サービスの高付加価値</v>
      </c>
      <c r="J4" s="9" t="str">
        <v>既存製品・サービスの高付加価値</v>
      </c>
      <c r="K4" s="9" t="str">
        <v>既存製品・サービスの高付加価値</v>
      </c>
    </row>
    <row r="5" spans="2:11">
      <c r="B5" s="9" t="s">
        <v>483</v>
      </c>
      <c r="C5" s="9" t="s">
        <v>484</v>
      </c>
      <c r="D5" s="9" t="s">
        <v>485</v>
      </c>
      <c r="E5" s="9" t="s">
        <v>486</v>
      </c>
      <c r="F5" s="9" t="s">
        <v>487</v>
      </c>
      <c r="G5" s="9" t="s">
        <v>488</v>
      </c>
      <c r="H5" s="9" t="s">
        <v>489</v>
      </c>
      <c r="I5" s="9" t="str">
        <v>新規製品サービスの創出</v>
      </c>
      <c r="J5" s="9" t="str">
        <v>新規製品サービスの創出</v>
      </c>
      <c r="K5" s="9" t="str">
        <v>新規製品サービスの創出</v>
      </c>
    </row>
    <row r="6" spans="2:11">
      <c r="B6" s="9" t="s">
        <v>490</v>
      </c>
      <c r="C6" s="9" t="s">
        <v>491</v>
      </c>
      <c r="D6" s="9" t="s">
        <v>492</v>
      </c>
      <c r="E6" s="9" t="s">
        <v>493</v>
      </c>
      <c r="F6" s="9" t="s">
        <v>494</v>
      </c>
      <c r="H6" s="9" t="s">
        <v>495</v>
      </c>
      <c r="I6" s="9" t="str">
        <v>組織横断／全体の業務・製造プロセスのデジタル化</v>
      </c>
      <c r="J6" s="9" t="str">
        <v>組織横断／全体の業務・製造プロセスのデジタル化</v>
      </c>
      <c r="K6" s="9" t="str">
        <v>組織横断／全体の業務・製造プロセスのデジタル化</v>
      </c>
    </row>
    <row r="7" spans="2:11">
      <c r="B7" s="9" t="s">
        <v>496</v>
      </c>
      <c r="D7" s="9" t="s">
        <v>497</v>
      </c>
      <c r="E7" s="9" t="s">
        <v>498</v>
      </c>
      <c r="F7" s="9" t="s">
        <v>499</v>
      </c>
      <c r="H7" s="9" t="s">
        <v>500</v>
      </c>
      <c r="I7" s="9" t="str">
        <v>顧客起点の価値創出によるビジネスモデルの根本的な変革</v>
      </c>
      <c r="J7" s="9" t="str">
        <v>顧客起点の価値創出によるビジネスモデルの根本的な変革</v>
      </c>
      <c r="K7" s="9" t="str">
        <v>顧客起点の価値創出によるビジネスモデルの根本的な変革</v>
      </c>
    </row>
    <row r="8" spans="2:11">
      <c r="B8" s="9" t="s">
        <v>501</v>
      </c>
      <c r="D8" s="9" t="s">
        <v>502</v>
      </c>
      <c r="E8" s="9" t="s">
        <v>503</v>
      </c>
      <c r="F8" s="9" t="s">
        <v>504</v>
      </c>
      <c r="H8" s="9" t="s">
        <v>505</v>
      </c>
      <c r="I8" s="9" t="str">
        <v>企業文化や組織マインドの根本的な変革</v>
      </c>
      <c r="J8" s="9" t="str">
        <v>企業文化や組織マインドの根本的な変革</v>
      </c>
      <c r="K8" s="9" t="str">
        <v>企業文化や組織マインドの根本的な変革</v>
      </c>
    </row>
    <row r="9" spans="2:11">
      <c r="B9" s="9" t="s">
        <v>506</v>
      </c>
      <c r="D9" s="9" t="s">
        <v>507</v>
      </c>
      <c r="E9" s="9" t="s">
        <v>508</v>
      </c>
      <c r="F9" s="9" t="s">
        <v>509</v>
      </c>
      <c r="H9" s="9" t="s">
        <v>510</v>
      </c>
      <c r="I9" s="9" t="str">
        <v>データ利活用による意思決定の質・スピードの向上</v>
      </c>
      <c r="J9" s="9" t="str">
        <v>データ利活用による意思決定の質・スピードの向上</v>
      </c>
      <c r="K9" s="9" t="str">
        <v>データ利活用による意思決定の質・スピードの向上</v>
      </c>
    </row>
    <row r="10" spans="2:11">
      <c r="B10" s="9" t="s">
        <v>511</v>
      </c>
      <c r="D10" s="9" t="s">
        <v>512</v>
      </c>
      <c r="E10" s="9" t="s">
        <v>513</v>
      </c>
    </row>
    <row r="11" spans="2:11">
      <c r="B11" s="9" t="s">
        <v>514</v>
      </c>
      <c r="D11" s="9" t="s">
        <v>515</v>
      </c>
      <c r="E11" s="9" t="s">
        <v>516</v>
      </c>
    </row>
    <row r="12" spans="2:11">
      <c r="B12" s="9" t="s">
        <v>517</v>
      </c>
      <c r="D12" s="9" t="s">
        <v>518</v>
      </c>
      <c r="E12" s="9" t="s">
        <v>519</v>
      </c>
    </row>
    <row r="13" spans="2:11">
      <c r="B13" s="9" t="s">
        <v>520</v>
      </c>
      <c r="E13" s="9" t="s">
        <v>521</v>
      </c>
    </row>
    <row r="14" spans="2:11">
      <c r="B14" s="9" t="s">
        <v>522</v>
      </c>
      <c r="E14" s="9" t="s">
        <v>523</v>
      </c>
    </row>
    <row r="15" spans="2:11">
      <c r="B15" s="9" t="s">
        <v>524</v>
      </c>
      <c r="E15" s="9" t="s">
        <v>525</v>
      </c>
    </row>
    <row r="16" spans="2:11">
      <c r="B16" s="9" t="s">
        <v>526</v>
      </c>
      <c r="E16" s="9" t="s">
        <v>527</v>
      </c>
    </row>
    <row r="17" spans="2:5">
      <c r="B17" s="9" t="s">
        <v>528</v>
      </c>
      <c r="E17" s="9" t="s">
        <v>529</v>
      </c>
    </row>
    <row r="18" spans="2:5">
      <c r="B18" s="9" t="s">
        <v>530</v>
      </c>
      <c r="E18" s="9" t="s">
        <v>531</v>
      </c>
    </row>
    <row r="19" spans="2:5">
      <c r="B19" s="9" t="s">
        <v>532</v>
      </c>
      <c r="E19" s="9" t="s">
        <v>533</v>
      </c>
    </row>
    <row r="20" spans="2:5">
      <c r="B20" s="9" t="s">
        <v>534</v>
      </c>
      <c r="E20" s="9" t="s">
        <v>535</v>
      </c>
    </row>
    <row r="21" spans="2:5">
      <c r="B21" s="9" t="s">
        <v>536</v>
      </c>
      <c r="E21" s="9" t="s">
        <v>537</v>
      </c>
    </row>
    <row r="22" spans="2:5">
      <c r="E22" s="9" t="s">
        <v>538</v>
      </c>
    </row>
    <row r="23" spans="2:5">
      <c r="E23" s="9" t="s">
        <v>539</v>
      </c>
    </row>
    <row r="24" spans="2:5">
      <c r="E24" s="9" t="s">
        <v>540</v>
      </c>
    </row>
    <row r="25" spans="2:5">
      <c r="E25" s="9" t="s">
        <v>541</v>
      </c>
    </row>
    <row r="26" spans="2:5">
      <c r="E26" s="9" t="s">
        <v>542</v>
      </c>
    </row>
    <row r="27" spans="2:5">
      <c r="E27" s="9" t="s">
        <v>543</v>
      </c>
    </row>
    <row r="28" spans="2:5">
      <c r="E28" s="9" t="s">
        <v>544</v>
      </c>
    </row>
    <row r="29" spans="2:5">
      <c r="E29" s="9" t="s">
        <v>545</v>
      </c>
    </row>
    <row r="30" spans="2:5">
      <c r="E30" s="9" t="s">
        <v>546</v>
      </c>
    </row>
    <row r="31" spans="2:5">
      <c r="E31" s="9" t="s">
        <v>547</v>
      </c>
    </row>
    <row r="32" spans="2:5">
      <c r="E32" s="9" t="s">
        <v>548</v>
      </c>
    </row>
    <row r="33" spans="5:5">
      <c r="E33" s="9" t="s">
        <v>549</v>
      </c>
    </row>
    <row r="34" spans="5:5">
      <c r="E34" s="9" t="s">
        <v>550</v>
      </c>
    </row>
    <row r="35" spans="5:5">
      <c r="E35" s="9" t="s">
        <v>551</v>
      </c>
    </row>
    <row r="36" spans="5:5">
      <c r="E36" s="9" t="s">
        <v>552</v>
      </c>
    </row>
    <row r="37" spans="5:5">
      <c r="E37" s="9" t="s">
        <v>553</v>
      </c>
    </row>
    <row r="38" spans="5:5">
      <c r="E38" s="9" t="s">
        <v>554</v>
      </c>
    </row>
    <row r="39" spans="5:5">
      <c r="E39" s="9" t="s">
        <v>555</v>
      </c>
    </row>
    <row r="40" spans="5:5">
      <c r="E40" s="9" t="s">
        <v>556</v>
      </c>
    </row>
    <row r="41" spans="5:5">
      <c r="E41" s="9" t="s">
        <v>557</v>
      </c>
    </row>
    <row r="42" spans="5:5">
      <c r="E42" s="9" t="s">
        <v>558</v>
      </c>
    </row>
    <row r="43" spans="5:5">
      <c r="E43" s="9" t="s">
        <v>559</v>
      </c>
    </row>
    <row r="44" spans="5:5">
      <c r="E44" s="9" t="s">
        <v>560</v>
      </c>
    </row>
    <row r="45" spans="5:5">
      <c r="E45" s="9" t="s">
        <v>561</v>
      </c>
    </row>
    <row r="46" spans="5:5">
      <c r="E46" s="9" t="s">
        <v>562</v>
      </c>
    </row>
    <row r="47" spans="5:5">
      <c r="E47" s="9" t="s">
        <v>563</v>
      </c>
    </row>
    <row r="48" spans="5:5">
      <c r="E48" s="9" t="s">
        <v>564</v>
      </c>
    </row>
  </sheetData>
  <phoneticPr fontId="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02ADB-BB1D-4E2A-A248-6421264F4CBA}">
  <dimension ref="B2:C4"/>
  <sheetViews>
    <sheetView workbookViewId="0"/>
  </sheetViews>
  <sheetFormatPr defaultRowHeight="13.5"/>
  <sheetData>
    <row r="2" spans="2:3" ht="15.75">
      <c r="B2" s="9" t="s">
        <v>565</v>
      </c>
      <c r="C2" s="185" t="s">
        <v>568</v>
      </c>
    </row>
    <row r="3" spans="2:3" ht="15.75">
      <c r="B3" s="9" t="s">
        <v>566</v>
      </c>
      <c r="C3" s="185" t="s">
        <v>569</v>
      </c>
    </row>
    <row r="4" spans="2:3" ht="15.75">
      <c r="B4" s="9" t="s">
        <v>567</v>
      </c>
      <c r="C4" s="185" t="s">
        <v>570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F8177-2885-427F-BF26-1836D6BE2E1F}">
  <sheetPr>
    <pageSetUpPr fitToPage="1"/>
  </sheetPr>
  <dimension ref="A1:S126"/>
  <sheetViews>
    <sheetView showGridLines="0" view="pageBreakPreview" zoomScaleNormal="100" zoomScaleSheetLayoutView="100" workbookViewId="0">
      <pane ySplit="3" topLeftCell="A4" activePane="bottomLeft" state="frozen"/>
      <selection pane="bottomLeft" activeCell="B2" sqref="B2:J2"/>
    </sheetView>
  </sheetViews>
  <sheetFormatPr defaultColWidth="0" defaultRowHeight="15.75"/>
  <cols>
    <col min="1" max="1" width="1.75" customWidth="1"/>
    <col min="2" max="3" width="7.5" customWidth="1"/>
    <col min="4" max="4" width="12.25" customWidth="1"/>
    <col min="5" max="5" width="59.5" customWidth="1"/>
    <col min="6" max="6" width="5.5" customWidth="1"/>
    <col min="7" max="7" width="20.25" customWidth="1"/>
    <col min="8" max="8" width="32.875" customWidth="1"/>
    <col min="9" max="9" width="18.5" customWidth="1"/>
    <col min="10" max="10" width="2.5" customWidth="1"/>
    <col min="11" max="11" width="1.5" style="183" customWidth="1"/>
    <col min="12" max="12" width="7" style="9" hidden="1" customWidth="1"/>
    <col min="13" max="16384" width="8.75" hidden="1"/>
  </cols>
  <sheetData>
    <row r="1" spans="1:19" s="177" customFormat="1" ht="12.6" customHeight="1" thickBot="1">
      <c r="A1" s="206"/>
      <c r="B1" s="206"/>
      <c r="C1" s="206"/>
      <c r="D1" s="206"/>
      <c r="E1" s="206"/>
      <c r="F1" s="206"/>
      <c r="G1" s="206"/>
      <c r="H1" s="206"/>
      <c r="I1" s="206"/>
      <c r="J1" s="206"/>
      <c r="K1" s="207"/>
      <c r="L1" s="176"/>
      <c r="M1" s="176"/>
      <c r="N1" s="176"/>
      <c r="O1" s="176"/>
      <c r="P1" s="176"/>
      <c r="Q1" s="176"/>
      <c r="R1" s="6"/>
      <c r="S1" s="6"/>
    </row>
    <row r="2" spans="1:19" s="177" customFormat="1" ht="81" customHeight="1" thickBot="1">
      <c r="A2" s="206"/>
      <c r="B2" s="233" t="s">
        <v>27</v>
      </c>
      <c r="C2" s="234"/>
      <c r="D2" s="234"/>
      <c r="E2" s="234"/>
      <c r="F2" s="234"/>
      <c r="G2" s="234"/>
      <c r="H2" s="234"/>
      <c r="I2" s="234"/>
      <c r="J2" s="235"/>
      <c r="K2" s="178"/>
      <c r="L2" s="176"/>
      <c r="M2" s="176"/>
      <c r="N2" s="176"/>
      <c r="O2" s="176"/>
      <c r="P2" s="176"/>
      <c r="Q2" s="176"/>
      <c r="R2" s="6"/>
      <c r="S2" s="6"/>
    </row>
    <row r="3" spans="1:19" s="177" customFormat="1" ht="9" customHeight="1">
      <c r="A3" s="206"/>
      <c r="B3" s="206"/>
      <c r="C3" s="206"/>
      <c r="D3" s="206"/>
      <c r="E3" s="206"/>
      <c r="F3" s="206"/>
      <c r="G3" s="206"/>
      <c r="H3" s="206"/>
      <c r="I3" s="206"/>
      <c r="J3" s="206"/>
      <c r="K3" s="207"/>
      <c r="L3" s="176"/>
      <c r="M3" s="176"/>
      <c r="N3" s="176"/>
      <c r="O3" s="176"/>
      <c r="P3" s="255"/>
      <c r="Q3" s="255"/>
      <c r="R3" s="6"/>
      <c r="S3" s="6"/>
    </row>
    <row r="4" spans="1:19" s="1" customFormat="1" ht="36.6" customHeight="1">
      <c r="A4" s="256" t="s">
        <v>28</v>
      </c>
      <c r="B4" s="257"/>
      <c r="C4" s="257"/>
      <c r="D4" s="257"/>
      <c r="E4" s="257"/>
      <c r="F4" s="257"/>
      <c r="G4" s="257"/>
      <c r="H4" s="211" t="str">
        <f>IF(COUNTIF($L$7:$L$20,"NG")=0,"OK!","未入力箇所があります！")</f>
        <v>未入力箇所があります！</v>
      </c>
      <c r="I4" s="212" t="s">
        <v>29</v>
      </c>
      <c r="J4" s="213"/>
      <c r="K4" s="178"/>
      <c r="L4" s="176"/>
    </row>
    <row r="5" spans="1:19" s="6" customFormat="1" ht="36.6" customHeight="1">
      <c r="A5" s="241" t="s">
        <v>30</v>
      </c>
      <c r="B5" s="241"/>
      <c r="C5" s="241"/>
      <c r="D5" s="241"/>
      <c r="E5" s="242"/>
      <c r="F5" s="258" t="s">
        <v>31</v>
      </c>
      <c r="G5" s="259"/>
      <c r="H5" s="259"/>
      <c r="I5" s="259"/>
      <c r="J5" s="260"/>
      <c r="K5" s="178"/>
    </row>
    <row r="6" spans="1:19" s="6" customFormat="1" ht="36.6" customHeight="1">
      <c r="A6" s="264" t="s">
        <v>32</v>
      </c>
      <c r="B6" s="264"/>
      <c r="C6" s="264"/>
      <c r="D6" s="264"/>
      <c r="E6" s="265"/>
      <c r="F6" s="252" t="s">
        <v>31</v>
      </c>
      <c r="G6" s="253"/>
      <c r="H6" s="253"/>
      <c r="I6" s="253"/>
      <c r="J6" s="254"/>
      <c r="K6" s="178"/>
    </row>
    <row r="7" spans="1:19" s="6" customFormat="1" ht="36.6" customHeight="1">
      <c r="A7" s="261" t="s">
        <v>33</v>
      </c>
      <c r="B7" s="262"/>
      <c r="C7" s="261"/>
      <c r="D7" s="261"/>
      <c r="E7" s="263"/>
      <c r="F7" s="243"/>
      <c r="G7" s="244"/>
      <c r="H7" s="244"/>
      <c r="I7" s="244"/>
      <c r="J7" s="245"/>
      <c r="K7" s="180"/>
      <c r="L7" s="6" t="str">
        <f t="shared" ref="L7:L20" si="0">IF(F7="","NG","OK")</f>
        <v>NG</v>
      </c>
      <c r="N7" s="46"/>
    </row>
    <row r="8" spans="1:19" s="6" customFormat="1" ht="29.25" customHeight="1">
      <c r="A8" s="236" t="s">
        <v>580</v>
      </c>
      <c r="B8" s="237"/>
      <c r="C8" s="236"/>
      <c r="D8" s="236"/>
      <c r="E8" s="238"/>
      <c r="F8" s="281"/>
      <c r="G8" s="282"/>
      <c r="H8" s="282"/>
      <c r="I8" s="282"/>
      <c r="J8" s="283"/>
      <c r="K8" s="279"/>
      <c r="L8" s="6" t="str">
        <f>IF(F8="","NG","OK")</f>
        <v>NG</v>
      </c>
      <c r="N8" s="46"/>
    </row>
    <row r="9" spans="1:19" s="218" customFormat="1" ht="12.75" customHeight="1">
      <c r="A9" s="249" t="s">
        <v>579</v>
      </c>
      <c r="B9" s="250"/>
      <c r="C9" s="250"/>
      <c r="D9" s="250"/>
      <c r="E9" s="251"/>
      <c r="F9" s="284"/>
      <c r="G9" s="285"/>
      <c r="H9" s="285"/>
      <c r="I9" s="285"/>
      <c r="J9" s="286"/>
      <c r="K9" s="280"/>
      <c r="N9" s="219"/>
    </row>
    <row r="10" spans="1:19" s="218" customFormat="1" ht="12.75" customHeight="1">
      <c r="A10" s="290" t="s">
        <v>581</v>
      </c>
      <c r="B10" s="291"/>
      <c r="C10" s="291"/>
      <c r="D10" s="291"/>
      <c r="E10" s="292"/>
      <c r="F10" s="284"/>
      <c r="G10" s="285"/>
      <c r="H10" s="285"/>
      <c r="I10" s="285"/>
      <c r="J10" s="286"/>
      <c r="K10" s="280"/>
      <c r="N10" s="219"/>
    </row>
    <row r="11" spans="1:19" s="218" customFormat="1" ht="12.75" customHeight="1">
      <c r="A11" s="223" t="s">
        <v>582</v>
      </c>
      <c r="B11" s="221"/>
      <c r="C11" s="221"/>
      <c r="D11" s="221"/>
      <c r="E11" s="222"/>
      <c r="F11" s="284"/>
      <c r="G11" s="285"/>
      <c r="H11" s="285"/>
      <c r="I11" s="285"/>
      <c r="J11" s="286"/>
      <c r="K11" s="280"/>
    </row>
    <row r="12" spans="1:19" s="220" customFormat="1" ht="12.75" customHeight="1">
      <c r="A12" s="293" t="s">
        <v>583</v>
      </c>
      <c r="B12" s="294"/>
      <c r="C12" s="294"/>
      <c r="D12" s="294"/>
      <c r="E12" s="295"/>
      <c r="F12" s="284"/>
      <c r="G12" s="285"/>
      <c r="H12" s="285"/>
      <c r="I12" s="285"/>
      <c r="J12" s="286"/>
      <c r="K12" s="280"/>
    </row>
    <row r="13" spans="1:19" s="220" customFormat="1" ht="12.75" customHeight="1">
      <c r="A13" s="294" t="s">
        <v>586</v>
      </c>
      <c r="B13" s="294"/>
      <c r="C13" s="294"/>
      <c r="D13" s="294"/>
      <c r="E13" s="295"/>
      <c r="F13" s="284"/>
      <c r="G13" s="285"/>
      <c r="H13" s="285"/>
      <c r="I13" s="285"/>
      <c r="J13" s="286"/>
      <c r="K13" s="280"/>
    </row>
    <row r="14" spans="1:19" s="218" customFormat="1" ht="12.75" customHeight="1">
      <c r="A14" s="246" t="s">
        <v>584</v>
      </c>
      <c r="B14" s="247"/>
      <c r="C14" s="247"/>
      <c r="D14" s="247"/>
      <c r="E14" s="248"/>
      <c r="F14" s="287"/>
      <c r="G14" s="288"/>
      <c r="H14" s="288"/>
      <c r="I14" s="288"/>
      <c r="J14" s="289"/>
      <c r="K14" s="280"/>
      <c r="L14" s="6"/>
      <c r="N14" s="219"/>
    </row>
    <row r="15" spans="1:19" s="6" customFormat="1" ht="36.6" customHeight="1">
      <c r="A15" s="239" t="s">
        <v>34</v>
      </c>
      <c r="B15" s="240"/>
      <c r="C15" s="241"/>
      <c r="D15" s="241"/>
      <c r="E15" s="242"/>
      <c r="F15" s="243"/>
      <c r="G15" s="244"/>
      <c r="H15" s="244"/>
      <c r="I15" s="244"/>
      <c r="J15" s="245"/>
      <c r="K15" s="178"/>
      <c r="L15" s="6" t="str">
        <f t="shared" si="0"/>
        <v>NG</v>
      </c>
      <c r="N15" s="46"/>
    </row>
    <row r="16" spans="1:19" s="6" customFormat="1" ht="36.6" customHeight="1">
      <c r="A16" s="241" t="s">
        <v>35</v>
      </c>
      <c r="B16" s="266"/>
      <c r="C16" s="241"/>
      <c r="D16" s="241"/>
      <c r="E16" s="239"/>
      <c r="F16" s="267"/>
      <c r="G16" s="267"/>
      <c r="H16" s="267"/>
      <c r="I16" s="267"/>
      <c r="J16" s="267"/>
      <c r="K16" s="178"/>
      <c r="L16" s="6" t="str">
        <f t="shared" si="0"/>
        <v>NG</v>
      </c>
      <c r="N16" s="46"/>
    </row>
    <row r="17" spans="1:14" ht="36.6" customHeight="1">
      <c r="A17" s="241" t="s">
        <v>36</v>
      </c>
      <c r="B17" s="266"/>
      <c r="C17" s="241"/>
      <c r="D17" s="241"/>
      <c r="E17" s="239"/>
      <c r="F17" s="268"/>
      <c r="G17" s="268"/>
      <c r="H17" s="268"/>
      <c r="I17" s="268"/>
      <c r="J17" s="268"/>
      <c r="K17" s="178"/>
      <c r="L17" s="6" t="str">
        <f t="shared" si="0"/>
        <v>NG</v>
      </c>
      <c r="M17" s="6"/>
    </row>
    <row r="18" spans="1:14" ht="36.6" customHeight="1">
      <c r="A18" s="227" t="s">
        <v>577</v>
      </c>
      <c r="B18" s="228"/>
      <c r="C18" s="228"/>
      <c r="D18" s="228"/>
      <c r="E18" s="229"/>
      <c r="F18" s="230"/>
      <c r="G18" s="231"/>
      <c r="H18" s="231"/>
      <c r="I18" s="231"/>
      <c r="J18" s="232"/>
      <c r="K18" s="207"/>
      <c r="L18" s="6" t="str">
        <f t="shared" si="0"/>
        <v>NG</v>
      </c>
      <c r="M18" s="46"/>
    </row>
    <row r="19" spans="1:14" ht="36.6" customHeight="1">
      <c r="A19" s="227" t="s">
        <v>575</v>
      </c>
      <c r="B19" s="228"/>
      <c r="C19" s="228"/>
      <c r="D19" s="228"/>
      <c r="E19" s="229"/>
      <c r="F19" s="230"/>
      <c r="G19" s="231"/>
      <c r="H19" s="231"/>
      <c r="I19" s="231"/>
      <c r="J19" s="232"/>
      <c r="K19" s="207"/>
      <c r="L19" s="6" t="str">
        <f t="shared" si="0"/>
        <v>NG</v>
      </c>
      <c r="M19" s="46"/>
    </row>
    <row r="20" spans="1:14" ht="36.6" customHeight="1">
      <c r="A20" s="227" t="s">
        <v>574</v>
      </c>
      <c r="B20" s="228"/>
      <c r="C20" s="228"/>
      <c r="D20" s="228"/>
      <c r="E20" s="229"/>
      <c r="F20" s="230"/>
      <c r="G20" s="231"/>
      <c r="H20" s="231"/>
      <c r="I20" s="231"/>
      <c r="J20" s="232"/>
      <c r="K20" s="207"/>
      <c r="L20" s="6" t="str">
        <f t="shared" si="0"/>
        <v>NG</v>
      </c>
      <c r="M20" s="46"/>
    </row>
    <row r="21" spans="1:14" s="6" customFormat="1" ht="36.6" customHeight="1">
      <c r="A21" s="241" t="s">
        <v>37</v>
      </c>
      <c r="B21" s="266"/>
      <c r="C21" s="241"/>
      <c r="D21" s="239" t="s">
        <v>38</v>
      </c>
      <c r="E21" s="239"/>
      <c r="F21" s="252" t="s">
        <v>31</v>
      </c>
      <c r="G21" s="253"/>
      <c r="H21" s="253"/>
      <c r="I21" s="253"/>
      <c r="J21" s="254"/>
      <c r="K21" s="178"/>
      <c r="N21" s="46"/>
    </row>
    <row r="22" spans="1:14" s="6" customFormat="1" ht="36.6" customHeight="1">
      <c r="A22" s="241"/>
      <c r="B22" s="266"/>
      <c r="C22" s="241"/>
      <c r="D22" s="239" t="s">
        <v>39</v>
      </c>
      <c r="E22" s="239"/>
      <c r="F22" s="252" t="s">
        <v>31</v>
      </c>
      <c r="G22" s="253"/>
      <c r="H22" s="253"/>
      <c r="I22" s="253"/>
      <c r="J22" s="254"/>
      <c r="K22" s="178"/>
      <c r="N22" s="46"/>
    </row>
    <row r="23" spans="1:14" s="6" customFormat="1" ht="36.6" customHeight="1">
      <c r="A23" s="241"/>
      <c r="B23" s="266"/>
      <c r="C23" s="241"/>
      <c r="D23" s="239" t="s">
        <v>40</v>
      </c>
      <c r="E23" s="239"/>
      <c r="F23" s="252" t="s">
        <v>31</v>
      </c>
      <c r="G23" s="253"/>
      <c r="H23" s="253"/>
      <c r="I23" s="253"/>
      <c r="J23" s="254"/>
      <c r="K23" s="178"/>
      <c r="N23" s="46"/>
    </row>
    <row r="24" spans="1:14" s="6" customFormat="1" ht="36.6" customHeight="1" thickBot="1">
      <c r="A24" s="241"/>
      <c r="B24" s="266"/>
      <c r="C24" s="241"/>
      <c r="D24" s="239" t="s">
        <v>41</v>
      </c>
      <c r="E24" s="239"/>
      <c r="F24" s="252" t="s">
        <v>31</v>
      </c>
      <c r="G24" s="253"/>
      <c r="H24" s="253"/>
      <c r="I24" s="253"/>
      <c r="J24" s="254"/>
      <c r="K24" s="178"/>
      <c r="N24" s="46"/>
    </row>
    <row r="25" spans="1:14" s="1" customFormat="1" ht="36.6" customHeight="1">
      <c r="A25" s="214" t="s">
        <v>42</v>
      </c>
      <c r="B25" s="115"/>
      <c r="C25" s="115"/>
      <c r="D25" s="115"/>
      <c r="E25" s="115"/>
      <c r="F25" s="181"/>
      <c r="G25" s="115"/>
      <c r="H25" s="115"/>
      <c r="I25" s="179"/>
      <c r="J25" s="215"/>
      <c r="K25" s="178"/>
      <c r="L25" s="9"/>
    </row>
    <row r="26" spans="1:14" ht="36.6" customHeight="1">
      <c r="A26" s="227" t="s">
        <v>43</v>
      </c>
      <c r="B26" s="228"/>
      <c r="C26" s="269"/>
      <c r="D26" s="269"/>
      <c r="E26" s="266"/>
      <c r="F26" s="268"/>
      <c r="G26" s="268"/>
      <c r="H26" s="268"/>
      <c r="I26" s="268"/>
      <c r="J26" s="268"/>
      <c r="K26" s="182"/>
      <c r="L26"/>
      <c r="M26" s="6"/>
    </row>
    <row r="27" spans="1:14" ht="36.6" customHeight="1">
      <c r="A27" s="227" t="s">
        <v>44</v>
      </c>
      <c r="B27" s="228"/>
      <c r="C27" s="269"/>
      <c r="D27" s="269"/>
      <c r="E27" s="266"/>
      <c r="F27" s="268"/>
      <c r="G27" s="268"/>
      <c r="H27" s="268"/>
      <c r="I27" s="268"/>
      <c r="J27" s="268"/>
      <c r="K27" s="178"/>
      <c r="L27"/>
      <c r="M27" s="6"/>
    </row>
    <row r="28" spans="1:14" ht="36.6" customHeight="1">
      <c r="A28" s="227" t="s">
        <v>45</v>
      </c>
      <c r="B28" s="228"/>
      <c r="C28" s="269"/>
      <c r="D28" s="269"/>
      <c r="E28" s="266"/>
      <c r="F28" s="268"/>
      <c r="G28" s="268"/>
      <c r="H28" s="268"/>
      <c r="I28" s="268"/>
      <c r="J28" s="268"/>
      <c r="K28" s="178"/>
      <c r="L28"/>
      <c r="M28" s="6"/>
    </row>
    <row r="29" spans="1:14" ht="36.6" customHeight="1">
      <c r="A29" s="227" t="s">
        <v>46</v>
      </c>
      <c r="B29" s="228"/>
      <c r="C29" s="269"/>
      <c r="D29" s="269"/>
      <c r="E29" s="266"/>
      <c r="F29" s="268"/>
      <c r="G29" s="268"/>
      <c r="H29" s="268"/>
      <c r="I29" s="268"/>
      <c r="J29" s="268"/>
      <c r="K29" s="178"/>
      <c r="L29"/>
      <c r="M29" s="6"/>
    </row>
    <row r="30" spans="1:14" ht="25.5" customHeight="1">
      <c r="A30" s="270" t="s">
        <v>47</v>
      </c>
      <c r="B30" s="271"/>
      <c r="C30" s="271"/>
      <c r="D30" s="271"/>
      <c r="E30" s="272"/>
      <c r="F30" s="186" t="b">
        <v>0</v>
      </c>
      <c r="G30" s="187" t="s">
        <v>48</v>
      </c>
      <c r="H30" s="187"/>
      <c r="I30" s="187"/>
      <c r="J30" s="208"/>
      <c r="K30" s="178"/>
      <c r="L30"/>
      <c r="M30" s="46"/>
    </row>
    <row r="31" spans="1:14" ht="25.5" customHeight="1">
      <c r="A31" s="273"/>
      <c r="B31" s="274"/>
      <c r="C31" s="274"/>
      <c r="D31" s="274"/>
      <c r="E31" s="275"/>
      <c r="F31" s="188" t="b">
        <v>0</v>
      </c>
      <c r="G31" s="189" t="s">
        <v>49</v>
      </c>
      <c r="H31" s="189"/>
      <c r="I31" s="189"/>
      <c r="J31" s="209"/>
      <c r="K31" s="178"/>
      <c r="L31"/>
      <c r="M31" s="46"/>
    </row>
    <row r="32" spans="1:14" ht="25.5" customHeight="1">
      <c r="A32" s="273"/>
      <c r="B32" s="274"/>
      <c r="C32" s="274"/>
      <c r="D32" s="274"/>
      <c r="E32" s="275"/>
      <c r="F32" s="188" t="b">
        <v>0</v>
      </c>
      <c r="G32" s="189" t="s">
        <v>50</v>
      </c>
      <c r="H32" s="189"/>
      <c r="I32" s="189"/>
      <c r="J32" s="209"/>
      <c r="K32" s="178"/>
      <c r="L32"/>
      <c r="M32" s="46"/>
    </row>
    <row r="33" spans="1:14" ht="25.5" customHeight="1">
      <c r="A33" s="273"/>
      <c r="B33" s="274"/>
      <c r="C33" s="274"/>
      <c r="D33" s="274"/>
      <c r="E33" s="275"/>
      <c r="F33" s="188" t="b">
        <v>0</v>
      </c>
      <c r="G33" s="189" t="s">
        <v>51</v>
      </c>
      <c r="H33" s="189"/>
      <c r="I33" s="189"/>
      <c r="J33" s="209"/>
      <c r="K33" s="178"/>
      <c r="L33"/>
      <c r="M33" s="46"/>
    </row>
    <row r="34" spans="1:14" ht="25.5" customHeight="1">
      <c r="A34" s="273"/>
      <c r="B34" s="274"/>
      <c r="C34" s="274"/>
      <c r="D34" s="274"/>
      <c r="E34" s="275"/>
      <c r="F34" s="188" t="b">
        <v>0</v>
      </c>
      <c r="G34" s="189" t="s">
        <v>52</v>
      </c>
      <c r="H34" s="189"/>
      <c r="I34" s="189"/>
      <c r="J34" s="209"/>
      <c r="K34" s="178"/>
      <c r="L34"/>
      <c r="M34" s="46"/>
    </row>
    <row r="35" spans="1:14" ht="25.5" customHeight="1">
      <c r="A35" s="273"/>
      <c r="B35" s="274"/>
      <c r="C35" s="274"/>
      <c r="D35" s="274"/>
      <c r="E35" s="275"/>
      <c r="F35" s="188" t="b">
        <v>0</v>
      </c>
      <c r="G35" s="189" t="s">
        <v>53</v>
      </c>
      <c r="H35" s="189"/>
      <c r="I35" s="189"/>
      <c r="J35" s="209"/>
      <c r="K35" s="178"/>
      <c r="L35"/>
      <c r="M35" s="46"/>
    </row>
    <row r="36" spans="1:14" ht="25.5" customHeight="1">
      <c r="A36" s="276"/>
      <c r="B36" s="277"/>
      <c r="C36" s="277"/>
      <c r="D36" s="277"/>
      <c r="E36" s="278"/>
      <c r="F36" s="190" t="b">
        <v>0</v>
      </c>
      <c r="G36" s="191" t="s">
        <v>54</v>
      </c>
      <c r="H36" s="191"/>
      <c r="I36" s="191"/>
      <c r="J36" s="210"/>
      <c r="K36" s="178"/>
      <c r="L36"/>
      <c r="M36" s="46"/>
    </row>
    <row r="37" spans="1:14" ht="16.5">
      <c r="L37" s="132"/>
      <c r="N37" s="46"/>
    </row>
    <row r="38" spans="1:14" ht="16.5">
      <c r="L38" s="132"/>
      <c r="N38" s="46"/>
    </row>
    <row r="39" spans="1:14" ht="16.5">
      <c r="L39" s="132"/>
      <c r="N39" s="46"/>
    </row>
    <row r="40" spans="1:14" ht="16.5">
      <c r="L40" s="132"/>
      <c r="N40" s="46"/>
    </row>
    <row r="41" spans="1:14" ht="16.5">
      <c r="L41" s="132"/>
      <c r="N41" s="46"/>
    </row>
    <row r="42" spans="1:14" ht="16.5">
      <c r="L42" s="132"/>
      <c r="N42" s="46"/>
    </row>
    <row r="43" spans="1:14" ht="16.5">
      <c r="L43" s="132"/>
      <c r="N43" s="46"/>
    </row>
    <row r="44" spans="1:14" ht="16.5">
      <c r="L44" s="3"/>
      <c r="N44" s="46"/>
    </row>
    <row r="45" spans="1:14" ht="16.5">
      <c r="L45" s="3"/>
      <c r="N45" s="46"/>
    </row>
    <row r="46" spans="1:14" ht="16.5">
      <c r="L46" s="3"/>
      <c r="N46" s="46"/>
    </row>
    <row r="47" spans="1:14">
      <c r="L47" s="133"/>
    </row>
    <row r="48" spans="1:14">
      <c r="L48" s="133"/>
    </row>
    <row r="49" spans="12:12">
      <c r="L49" s="133"/>
    </row>
    <row r="50" spans="12:12">
      <c r="L50" s="133"/>
    </row>
    <row r="51" spans="12:12">
      <c r="L51" s="132"/>
    </row>
    <row r="52" spans="12:12">
      <c r="L52" s="132"/>
    </row>
    <row r="53" spans="12:12">
      <c r="L53" s="132"/>
    </row>
    <row r="54" spans="12:12">
      <c r="L54" s="132"/>
    </row>
    <row r="55" spans="12:12">
      <c r="L55" s="132"/>
    </row>
    <row r="56" spans="12:12">
      <c r="L56" s="132"/>
    </row>
    <row r="57" spans="12:12">
      <c r="L57" s="3"/>
    </row>
    <row r="58" spans="12:12">
      <c r="L58" s="132"/>
    </row>
    <row r="59" spans="12:12">
      <c r="L59" s="3"/>
    </row>
    <row r="60" spans="12:12">
      <c r="L60" s="3"/>
    </row>
    <row r="61" spans="12:12">
      <c r="L61" s="3"/>
    </row>
    <row r="62" spans="12:12">
      <c r="L62" s="133"/>
    </row>
    <row r="63" spans="12:12">
      <c r="L63" s="133"/>
    </row>
    <row r="64" spans="12:12">
      <c r="L64" s="133"/>
    </row>
    <row r="65" spans="12:12">
      <c r="L65" s="133"/>
    </row>
    <row r="66" spans="12:12">
      <c r="L66" s="132"/>
    </row>
    <row r="67" spans="12:12">
      <c r="L67" s="132"/>
    </row>
    <row r="68" spans="12:12">
      <c r="L68" s="132"/>
    </row>
    <row r="69" spans="12:12">
      <c r="L69" s="132"/>
    </row>
    <row r="70" spans="12:12">
      <c r="L70" s="132"/>
    </row>
    <row r="71" spans="12:12">
      <c r="L71" s="132"/>
    </row>
    <row r="72" spans="12:12">
      <c r="L72" s="3"/>
    </row>
    <row r="73" spans="12:12">
      <c r="L73" s="132"/>
    </row>
    <row r="74" spans="12:12">
      <c r="L74" s="3"/>
    </row>
    <row r="75" spans="12:12">
      <c r="L75" s="3"/>
    </row>
    <row r="76" spans="12:12">
      <c r="L76" s="3"/>
    </row>
    <row r="77" spans="12:12">
      <c r="L77" s="133"/>
    </row>
    <row r="78" spans="12:12">
      <c r="L78" s="133"/>
    </row>
    <row r="79" spans="12:12">
      <c r="L79" s="133"/>
    </row>
    <row r="80" spans="12:12">
      <c r="L80" s="133"/>
    </row>
    <row r="81" spans="12:12">
      <c r="L81" s="132"/>
    </row>
    <row r="82" spans="12:12">
      <c r="L82" s="132"/>
    </row>
    <row r="83" spans="12:12">
      <c r="L83" s="132"/>
    </row>
    <row r="84" spans="12:12">
      <c r="L84" s="132"/>
    </row>
    <row r="85" spans="12:12">
      <c r="L85" s="132"/>
    </row>
    <row r="86" spans="12:12">
      <c r="L86" s="132"/>
    </row>
    <row r="87" spans="12:12">
      <c r="L87" s="3"/>
    </row>
    <row r="88" spans="12:12">
      <c r="L88" s="132"/>
    </row>
    <row r="89" spans="12:12">
      <c r="L89" s="3"/>
    </row>
    <row r="90" spans="12:12">
      <c r="L90" s="3"/>
    </row>
    <row r="91" spans="12:12">
      <c r="L91" s="3"/>
    </row>
    <row r="92" spans="12:12">
      <c r="L92" s="133"/>
    </row>
    <row r="93" spans="12:12">
      <c r="L93" s="133"/>
    </row>
    <row r="94" spans="12:12">
      <c r="L94" s="133"/>
    </row>
    <row r="95" spans="12:12">
      <c r="L95" s="133"/>
    </row>
    <row r="96" spans="12:12">
      <c r="L96" s="132"/>
    </row>
    <row r="97" spans="12:12">
      <c r="L97" s="132"/>
    </row>
    <row r="98" spans="12:12">
      <c r="L98" s="132"/>
    </row>
    <row r="99" spans="12:12">
      <c r="L99" s="132"/>
    </row>
    <row r="100" spans="12:12">
      <c r="L100" s="132"/>
    </row>
    <row r="101" spans="12:12">
      <c r="L101" s="132"/>
    </row>
    <row r="102" spans="12:12">
      <c r="L102" s="3"/>
    </row>
    <row r="103" spans="12:12">
      <c r="L103" s="132"/>
    </row>
    <row r="104" spans="12:12">
      <c r="L104" s="3"/>
    </row>
    <row r="105" spans="12:12">
      <c r="L105" s="3"/>
    </row>
    <row r="106" spans="12:12">
      <c r="L106" s="3"/>
    </row>
    <row r="107" spans="12:12">
      <c r="L107" s="133"/>
    </row>
    <row r="108" spans="12:12">
      <c r="L108" s="133"/>
    </row>
    <row r="109" spans="12:12">
      <c r="L109" s="133"/>
    </row>
    <row r="110" spans="12:12">
      <c r="L110" s="133"/>
    </row>
    <row r="111" spans="12:12">
      <c r="L111" s="132"/>
    </row>
    <row r="112" spans="12:12">
      <c r="L112" s="132"/>
    </row>
    <row r="113" spans="12:12">
      <c r="L113" s="132"/>
    </row>
    <row r="114" spans="12:12">
      <c r="L114" s="132"/>
    </row>
    <row r="115" spans="12:12">
      <c r="L115" s="132"/>
    </row>
    <row r="116" spans="12:12">
      <c r="L116" s="132"/>
    </row>
    <row r="117" spans="12:12">
      <c r="L117" s="3"/>
    </row>
    <row r="118" spans="12:12">
      <c r="L118" s="132"/>
    </row>
    <row r="119" spans="12:12">
      <c r="L119" s="3"/>
    </row>
    <row r="120" spans="12:12">
      <c r="L120" s="3"/>
    </row>
    <row r="121" spans="12:12">
      <c r="L121" s="3"/>
    </row>
    <row r="122" spans="12:12">
      <c r="L122" s="133"/>
    </row>
    <row r="123" spans="12:12">
      <c r="L123" s="133"/>
    </row>
    <row r="124" spans="12:12">
      <c r="L124" s="133"/>
    </row>
    <row r="125" spans="12:12">
      <c r="L125" s="133"/>
    </row>
    <row r="126" spans="12:12">
      <c r="L126" s="132"/>
    </row>
  </sheetData>
  <sheetProtection algorithmName="SHA-512" hashValue="ibrXrkHMcUVX2wNf7Co8E5xOLvct+oMyziKSi8UNt0uMRH1Z0crx8mdV04djF91Mu3g1RuEGW7T7oY2DT9PLTA==" saltValue="uCX5WuxIyHMGkMejy2JF9A==" spinCount="100000" sheet="1" scenarios="1"/>
  <dataConsolidate link="1"/>
  <mergeCells count="47">
    <mergeCell ref="K8:K14"/>
    <mergeCell ref="F8:J14"/>
    <mergeCell ref="A10:E10"/>
    <mergeCell ref="A12:E12"/>
    <mergeCell ref="A13:E13"/>
    <mergeCell ref="A29:E29"/>
    <mergeCell ref="F29:J29"/>
    <mergeCell ref="A30:E36"/>
    <mergeCell ref="F24:J24"/>
    <mergeCell ref="A26:E26"/>
    <mergeCell ref="F26:J26"/>
    <mergeCell ref="A27:E27"/>
    <mergeCell ref="F27:J27"/>
    <mergeCell ref="A28:E28"/>
    <mergeCell ref="F28:J28"/>
    <mergeCell ref="A21:C24"/>
    <mergeCell ref="D21:E21"/>
    <mergeCell ref="F21:J21"/>
    <mergeCell ref="D22:E22"/>
    <mergeCell ref="F22:J22"/>
    <mergeCell ref="D23:E23"/>
    <mergeCell ref="F23:J23"/>
    <mergeCell ref="D24:E24"/>
    <mergeCell ref="P3:Q3"/>
    <mergeCell ref="A4:G4"/>
    <mergeCell ref="A5:E5"/>
    <mergeCell ref="F5:J5"/>
    <mergeCell ref="A7:E7"/>
    <mergeCell ref="F7:J7"/>
    <mergeCell ref="A20:E20"/>
    <mergeCell ref="F20:J20"/>
    <mergeCell ref="A6:E6"/>
    <mergeCell ref="F6:J6"/>
    <mergeCell ref="A16:E16"/>
    <mergeCell ref="F16:J16"/>
    <mergeCell ref="A17:E17"/>
    <mergeCell ref="F17:J17"/>
    <mergeCell ref="A18:E18"/>
    <mergeCell ref="F18:J18"/>
    <mergeCell ref="A19:E19"/>
    <mergeCell ref="B2:J2"/>
    <mergeCell ref="A8:E8"/>
    <mergeCell ref="A15:E15"/>
    <mergeCell ref="F15:J15"/>
    <mergeCell ref="F19:J19"/>
    <mergeCell ref="A14:E14"/>
    <mergeCell ref="A9:E9"/>
  </mergeCells>
  <phoneticPr fontId="1"/>
  <conditionalFormatting sqref="F7:F8 F15:F20">
    <cfRule type="containsBlanks" dxfId="34" priority="1">
      <formula>LEN(TRIM(F7))=0</formula>
    </cfRule>
  </conditionalFormatting>
  <dataValidations count="2">
    <dataValidation allowBlank="1" showInputMessage="1" showErrorMessage="1" errorTitle="数字13桁" error="数字13桁で入力ください。" sqref="F21:J24 F5:J6" xr:uid="{6A8F632C-FBE9-4654-BCA4-003A941541A9}"/>
    <dataValidation type="list" allowBlank="1" showInputMessage="1" showErrorMessage="1" sqref="F18:J20" xr:uid="{B95DA337-DECF-40B6-AA38-827F051C061C}">
      <formula1>"はい,いいえ"</formula1>
    </dataValidation>
  </dataValidations>
  <hyperlinks>
    <hyperlink ref="A12" r:id="rId1" xr:uid="{1D6A4FFB-A05B-4463-858D-05A763E8F1AA}"/>
    <hyperlink ref="A14" r:id="rId2" xr:uid="{534190E0-6217-43BF-B568-50B01652F4F4}"/>
    <hyperlink ref="A14:E14" r:id="rId3" display="https://www.chusho.meti.go.jp/faq/faq/faq01_teigi.html" xr:uid="{A4C4555C-64B1-4402-BEF3-EB4756768C25}"/>
  </hyperlinks>
  <pageMargins left="0.7" right="0.7" top="0.75" bottom="0.75" header="0.3" footer="0.3"/>
  <pageSetup paperSize="9" scale="52" orientation="portrait" r:id="rId4"/>
  <drawing r:id="rId5"/>
  <extLst>
    <ext xmlns:x14="http://schemas.microsoft.com/office/spreadsheetml/2009/9/main" uri="{CCE6A557-97BC-4b89-ADB6-D9C93CAAB3DF}">
      <x14:dataValidations xmlns:xm="http://schemas.microsoft.com/office/excel/2006/main" count="9">
        <x14:dataValidation type="list" allowBlank="1" showInputMessage="1" showErrorMessage="1" xr:uid="{4F7A71A1-7AED-468A-BDE0-684515A060D0}">
          <x14:formula1>
            <xm:f>マスタ!$B$2:$B$21</xm:f>
          </x14:formula1>
          <xm:sqref>F7:J7</xm:sqref>
        </x14:dataValidation>
        <x14:dataValidation type="list" allowBlank="1" showInputMessage="1" showErrorMessage="1" xr:uid="{491A3A73-6BB8-48F9-A1BC-0D0FDFBA8933}">
          <x14:formula1>
            <xm:f>マスタ!$F$2:$F$9</xm:f>
          </x14:formula1>
          <xm:sqref>F15:J15</xm:sqref>
        </x14:dataValidation>
        <x14:dataValidation type="list" allowBlank="1" showInputMessage="1" showErrorMessage="1" xr:uid="{EB42C26C-8E66-42BA-AB3D-1B654F730246}">
          <x14:formula1>
            <xm:f>マスタ!$D$2:$D$12</xm:f>
          </x14:formula1>
          <xm:sqref>F16:J16</xm:sqref>
        </x14:dataValidation>
        <x14:dataValidation type="list" allowBlank="1" showInputMessage="1" showErrorMessage="1" xr:uid="{C160E1EA-2297-4460-A6F2-AB33FCF9E9BA}">
          <x14:formula1>
            <xm:f>マスタ!$E$2:$E$48</xm:f>
          </x14:formula1>
          <xm:sqref>F17:J20</xm:sqref>
        </x14:dataValidation>
        <x14:dataValidation type="list" allowBlank="1" showInputMessage="1" showErrorMessage="1" xr:uid="{ED2BECFE-EFCA-434C-B37C-8CDA1BBCB081}">
          <x14:formula1>
            <xm:f>マスタ!$G$2:$G$5</xm:f>
          </x14:formula1>
          <xm:sqref>F26:J26</xm:sqref>
        </x14:dataValidation>
        <x14:dataValidation type="list" allowBlank="1" showInputMessage="1" showErrorMessage="1" xr:uid="{AEE93E0E-1469-4366-B943-1845ED69DD62}">
          <x14:formula1>
            <xm:f>INDIRECT(マスタ!$K$1)</xm:f>
          </x14:formula1>
          <xm:sqref>F29:J29</xm:sqref>
        </x14:dataValidation>
        <x14:dataValidation type="list" allowBlank="1" showInputMessage="1" showErrorMessage="1" xr:uid="{013F075A-D855-4126-8692-7E1F5F02C582}">
          <x14:formula1>
            <xm:f>INDIRECT(マスタ!$I$1)</xm:f>
          </x14:formula1>
          <xm:sqref>F27:J27</xm:sqref>
        </x14:dataValidation>
        <x14:dataValidation type="list" allowBlank="1" showInputMessage="1" showErrorMessage="1" xr:uid="{681CFDE7-8851-4E94-B3A0-19263DFB4B3C}">
          <x14:formula1>
            <xm:f>INDIRECT(マスタ!$J$1)</xm:f>
          </x14:formula1>
          <xm:sqref>F28:J28</xm:sqref>
        </x14:dataValidation>
        <x14:dataValidation type="list" allowBlank="1" showInputMessage="1" showErrorMessage="1" xr:uid="{EE9D2B1A-3E33-4486-B03C-0E9148BC40A9}">
          <x14:formula1>
            <xm:f>マスタ!$C$2:$C$6</xm:f>
          </x14:formula1>
          <xm:sqref>F8:J14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92CB-BF30-41AD-A256-8377AA581C81}">
  <sheetPr>
    <pageSetUpPr fitToPage="1"/>
  </sheetPr>
  <dimension ref="A1:O101"/>
  <sheetViews>
    <sheetView showGridLines="0" tabSelected="1" view="pageBreakPreview" zoomScaleNormal="100" zoomScaleSheetLayoutView="100" workbookViewId="0">
      <pane ySplit="3" topLeftCell="A6" activePane="bottomLeft" state="frozen"/>
      <selection pane="bottomLeft" activeCell="C9" sqref="C9"/>
    </sheetView>
  </sheetViews>
  <sheetFormatPr defaultColWidth="0" defaultRowHeight="15.75"/>
  <cols>
    <col min="1" max="1" width="1.5" customWidth="1"/>
    <col min="2" max="2" width="10.5" customWidth="1"/>
    <col min="3" max="3" width="9.5" customWidth="1"/>
    <col min="4" max="7" width="19.5" customWidth="1"/>
    <col min="8" max="8" width="31.5" customWidth="1"/>
    <col min="9" max="9" width="1.5" customWidth="1"/>
    <col min="10" max="10" width="60.5" style="9" hidden="1" customWidth="1"/>
    <col min="11" max="11" width="9" hidden="1" customWidth="1"/>
    <col min="12" max="12" width="6.5" hidden="1" customWidth="1"/>
    <col min="13" max="13" width="30.5" hidden="1" customWidth="1"/>
    <col min="14" max="15" width="0" hidden="1" customWidth="1"/>
    <col min="16" max="16384" width="9" hidden="1"/>
  </cols>
  <sheetData>
    <row r="1" spans="2:13" ht="5.0999999999999996" customHeight="1">
      <c r="J1" s="17"/>
    </row>
    <row r="2" spans="2:13" ht="27.75" customHeight="1" thickBot="1">
      <c r="B2" s="201" t="s">
        <v>55</v>
      </c>
      <c r="C2" s="201"/>
      <c r="D2" s="201"/>
      <c r="E2" s="201"/>
      <c r="F2" s="201"/>
      <c r="G2" s="201"/>
      <c r="H2" s="201"/>
    </row>
    <row r="3" spans="2:13" s="1" customFormat="1" ht="66.95" customHeight="1" thickBot="1">
      <c r="B3" s="134" t="s">
        <v>56</v>
      </c>
      <c r="C3" s="64" t="s">
        <v>57</v>
      </c>
      <c r="D3" s="60"/>
      <c r="E3" s="60"/>
      <c r="F3" s="60"/>
      <c r="G3" s="192" t="str">
        <f>IF(COUNTIF($J$20:$J$50,"NG")=0,"OK!","未入力箇所があります！")</f>
        <v>未入力箇所があります！</v>
      </c>
      <c r="H3" s="193" t="s">
        <v>571</v>
      </c>
      <c r="M3" s="97"/>
    </row>
    <row r="4" spans="2:13" s="18" customFormat="1" ht="128.1" customHeight="1" thickBot="1">
      <c r="B4" s="326" t="s">
        <v>58</v>
      </c>
      <c r="C4" s="326"/>
      <c r="D4" s="326"/>
      <c r="E4" s="326"/>
      <c r="F4" s="326"/>
      <c r="G4" s="326"/>
      <c r="H4" s="326"/>
      <c r="J4" s="19"/>
    </row>
    <row r="5" spans="2:13" s="18" customFormat="1" ht="30" customHeight="1" thickBot="1">
      <c r="B5" s="329" t="s">
        <v>59</v>
      </c>
      <c r="C5" s="330"/>
      <c r="D5" s="330"/>
      <c r="E5" s="330"/>
      <c r="F5" s="330"/>
      <c r="G5" s="330"/>
      <c r="H5" s="331"/>
    </row>
    <row r="6" spans="2:13" ht="50.1" customHeight="1">
      <c r="B6" s="48" t="s">
        <v>60</v>
      </c>
      <c r="C6" s="333" t="s">
        <v>61</v>
      </c>
      <c r="D6" s="334"/>
      <c r="E6" s="334"/>
      <c r="F6" s="334"/>
      <c r="G6" s="334"/>
      <c r="H6" s="335"/>
    </row>
    <row r="7" spans="2:13" ht="18.95" customHeight="1">
      <c r="B7" s="85">
        <v>1</v>
      </c>
      <c r="C7" s="336" t="s">
        <v>62</v>
      </c>
      <c r="D7" s="336"/>
      <c r="E7" s="336"/>
      <c r="F7" s="336"/>
      <c r="G7" s="336"/>
      <c r="H7" s="337"/>
    </row>
    <row r="8" spans="2:13" ht="18.95" customHeight="1" thickBot="1">
      <c r="B8" s="86">
        <v>2</v>
      </c>
      <c r="C8" s="338" t="s">
        <v>63</v>
      </c>
      <c r="D8" s="338"/>
      <c r="E8" s="338"/>
      <c r="F8" s="338"/>
      <c r="G8" s="338"/>
      <c r="H8" s="339"/>
    </row>
    <row r="9" spans="2:13" ht="27" customHeight="1" thickBot="1">
      <c r="B9" s="124" t="s">
        <v>64</v>
      </c>
      <c r="C9" s="194"/>
      <c r="D9" s="350"/>
      <c r="E9" s="350"/>
      <c r="F9" s="350"/>
      <c r="G9" s="350"/>
      <c r="H9" s="351"/>
    </row>
    <row r="10" spans="2:13" ht="15" customHeight="1" thickBot="1">
      <c r="B10" s="126"/>
      <c r="C10" s="127"/>
      <c r="D10" s="123"/>
      <c r="E10" s="123"/>
      <c r="F10" s="123"/>
      <c r="G10" s="123"/>
      <c r="H10" s="123"/>
    </row>
    <row r="11" spans="2:13" s="18" customFormat="1" ht="30" customHeight="1" thickBot="1">
      <c r="B11" s="327" t="s">
        <v>65</v>
      </c>
      <c r="C11" s="328"/>
      <c r="D11" s="328"/>
      <c r="E11" s="328"/>
      <c r="F11" s="328"/>
      <c r="G11" s="328"/>
      <c r="H11" s="125"/>
    </row>
    <row r="12" spans="2:13" s="2" customFormat="1" ht="30" customHeight="1">
      <c r="B12" s="100">
        <v>1</v>
      </c>
      <c r="C12" s="341" t="s">
        <v>66</v>
      </c>
      <c r="D12" s="342"/>
      <c r="E12" s="342"/>
      <c r="F12" s="342"/>
      <c r="G12" s="342"/>
      <c r="H12" s="343"/>
      <c r="J12" s="3"/>
    </row>
    <row r="13" spans="2:13" s="2" customFormat="1" ht="35.1" customHeight="1">
      <c r="B13" s="61" t="s">
        <v>67</v>
      </c>
      <c r="C13" s="344" t="s">
        <v>68</v>
      </c>
      <c r="D13" s="345"/>
      <c r="E13" s="345"/>
      <c r="F13" s="345"/>
      <c r="G13" s="345"/>
      <c r="H13" s="346"/>
      <c r="J13" s="3"/>
    </row>
    <row r="14" spans="2:13" s="2" customFormat="1" ht="35.1" customHeight="1">
      <c r="B14" s="62" t="s">
        <v>69</v>
      </c>
      <c r="C14" s="347" t="s">
        <v>70</v>
      </c>
      <c r="D14" s="348"/>
      <c r="E14" s="348"/>
      <c r="F14" s="348"/>
      <c r="G14" s="348"/>
      <c r="H14" s="349"/>
      <c r="J14" s="3"/>
    </row>
    <row r="15" spans="2:13" s="2" customFormat="1" ht="35.1" customHeight="1">
      <c r="B15" s="62" t="s">
        <v>71</v>
      </c>
      <c r="C15" s="347" t="s">
        <v>72</v>
      </c>
      <c r="D15" s="348"/>
      <c r="E15" s="348"/>
      <c r="F15" s="348"/>
      <c r="G15" s="348"/>
      <c r="H15" s="349"/>
      <c r="J15" s="3"/>
    </row>
    <row r="16" spans="2:13" s="2" customFormat="1" ht="35.1" customHeight="1">
      <c r="B16" s="62" t="s">
        <v>73</v>
      </c>
      <c r="C16" s="347" t="s">
        <v>74</v>
      </c>
      <c r="D16" s="348"/>
      <c r="E16" s="348"/>
      <c r="F16" s="348"/>
      <c r="G16" s="348"/>
      <c r="H16" s="349"/>
      <c r="J16" s="3"/>
    </row>
    <row r="17" spans="2:10" s="2" customFormat="1" ht="35.1" customHeight="1">
      <c r="B17" s="62" t="s">
        <v>75</v>
      </c>
      <c r="C17" s="347" t="s">
        <v>76</v>
      </c>
      <c r="D17" s="348"/>
      <c r="E17" s="348"/>
      <c r="F17" s="348"/>
      <c r="G17" s="348"/>
      <c r="H17" s="349"/>
      <c r="J17" s="3"/>
    </row>
    <row r="18" spans="2:10" s="2" customFormat="1" ht="35.1" customHeight="1" thickBot="1">
      <c r="B18" s="63" t="s">
        <v>77</v>
      </c>
      <c r="C18" s="352" t="s">
        <v>78</v>
      </c>
      <c r="D18" s="352"/>
      <c r="E18" s="352"/>
      <c r="F18" s="352"/>
      <c r="G18" s="352"/>
      <c r="H18" s="353"/>
      <c r="J18" s="3"/>
    </row>
    <row r="19" spans="2:10" s="5" customFormat="1" ht="30" customHeight="1">
      <c r="B19" s="296" t="s">
        <v>79</v>
      </c>
      <c r="C19" s="311" t="s">
        <v>80</v>
      </c>
      <c r="D19" s="299"/>
      <c r="E19" s="299"/>
      <c r="F19" s="299"/>
      <c r="G19" s="299"/>
      <c r="H19" s="300"/>
      <c r="J19" s="3"/>
    </row>
    <row r="20" spans="2:10" s="3" customFormat="1" ht="30" customHeight="1">
      <c r="B20" s="332"/>
      <c r="C20" s="202"/>
      <c r="D20" s="312" t="str">
        <f>IF(COUNTIF($J$20:$J$50,"NG")=0,"","未入力箇所があります！")</f>
        <v>未入力箇所があります！</v>
      </c>
      <c r="E20" s="313"/>
      <c r="F20" s="313"/>
      <c r="G20" s="313"/>
      <c r="H20" s="314"/>
      <c r="J20" s="3" t="str">
        <f>IF(C20="","NG","OK")</f>
        <v>NG</v>
      </c>
    </row>
    <row r="21" spans="2:10" s="5" customFormat="1" ht="24" customHeight="1">
      <c r="B21" s="297"/>
      <c r="C21" s="340" t="s">
        <v>81</v>
      </c>
      <c r="D21" s="316"/>
      <c r="E21" s="316"/>
      <c r="F21" s="316"/>
      <c r="G21" s="316"/>
      <c r="H21" s="317"/>
      <c r="J21" s="3"/>
    </row>
    <row r="22" spans="2:10" s="4" customFormat="1" ht="63" customHeight="1" thickBot="1">
      <c r="B22" s="310"/>
      <c r="C22" s="305"/>
      <c r="D22" s="305"/>
      <c r="E22" s="305"/>
      <c r="F22" s="305"/>
      <c r="G22" s="305"/>
      <c r="H22" s="306"/>
      <c r="J22" s="19"/>
    </row>
    <row r="23" spans="2:10" s="4" customFormat="1" ht="30" customHeight="1">
      <c r="B23" s="296" t="s">
        <v>82</v>
      </c>
      <c r="C23" s="299" t="s">
        <v>83</v>
      </c>
      <c r="D23" s="299"/>
      <c r="E23" s="299"/>
      <c r="F23" s="299"/>
      <c r="G23" s="299"/>
      <c r="H23" s="300"/>
      <c r="J23" s="19"/>
    </row>
    <row r="24" spans="2:10" s="4" customFormat="1" ht="30" customHeight="1">
      <c r="B24" s="297"/>
      <c r="C24" s="203"/>
      <c r="D24" s="355"/>
      <c r="E24" s="355"/>
      <c r="F24" s="355"/>
      <c r="G24" s="355"/>
      <c r="H24" s="356"/>
      <c r="J24" s="19"/>
    </row>
    <row r="25" spans="2:10" s="4" customFormat="1" ht="24" customHeight="1">
      <c r="B25" s="297"/>
      <c r="C25" s="303" t="s">
        <v>84</v>
      </c>
      <c r="D25" s="303"/>
      <c r="E25" s="303"/>
      <c r="F25" s="303"/>
      <c r="G25" s="303"/>
      <c r="H25" s="304"/>
      <c r="J25" s="19"/>
    </row>
    <row r="26" spans="2:10" s="2" customFormat="1" ht="63" customHeight="1" thickBot="1">
      <c r="B26" s="298"/>
      <c r="C26" s="305"/>
      <c r="D26" s="305"/>
      <c r="E26" s="305"/>
      <c r="F26" s="305"/>
      <c r="G26" s="305"/>
      <c r="H26" s="306"/>
      <c r="J26" s="3"/>
    </row>
    <row r="27" spans="2:10" s="2" customFormat="1" ht="30" customHeight="1">
      <c r="B27" s="101">
        <v>2</v>
      </c>
      <c r="C27" s="322" t="s">
        <v>85</v>
      </c>
      <c r="D27" s="322"/>
      <c r="E27" s="322"/>
      <c r="F27" s="322"/>
      <c r="G27" s="322"/>
      <c r="H27" s="323"/>
      <c r="J27" s="3"/>
    </row>
    <row r="28" spans="2:10" s="2" customFormat="1" ht="35.1" customHeight="1">
      <c r="B28" s="65" t="s">
        <v>67</v>
      </c>
      <c r="C28" s="324" t="s">
        <v>86</v>
      </c>
      <c r="D28" s="324"/>
      <c r="E28" s="324"/>
      <c r="F28" s="324"/>
      <c r="G28" s="324"/>
      <c r="H28" s="325"/>
      <c r="J28" s="3"/>
    </row>
    <row r="29" spans="2:10" s="2" customFormat="1" ht="35.1" customHeight="1">
      <c r="B29" s="66" t="s">
        <v>69</v>
      </c>
      <c r="C29" s="320" t="s">
        <v>87</v>
      </c>
      <c r="D29" s="320"/>
      <c r="E29" s="320"/>
      <c r="F29" s="320"/>
      <c r="G29" s="320"/>
      <c r="H29" s="321"/>
      <c r="J29" s="3"/>
    </row>
    <row r="30" spans="2:10" s="2" customFormat="1" ht="35.1" customHeight="1">
      <c r="B30" s="66" t="s">
        <v>71</v>
      </c>
      <c r="C30" s="320" t="s">
        <v>88</v>
      </c>
      <c r="D30" s="320"/>
      <c r="E30" s="320"/>
      <c r="F30" s="320"/>
      <c r="G30" s="320"/>
      <c r="H30" s="321"/>
      <c r="J30" s="3"/>
    </row>
    <row r="31" spans="2:10" s="2" customFormat="1" ht="35.1" customHeight="1">
      <c r="B31" s="66" t="s">
        <v>73</v>
      </c>
      <c r="C31" s="320" t="s">
        <v>89</v>
      </c>
      <c r="D31" s="320"/>
      <c r="E31" s="320"/>
      <c r="F31" s="320"/>
      <c r="G31" s="320"/>
      <c r="H31" s="321"/>
      <c r="J31" s="3"/>
    </row>
    <row r="32" spans="2:10" s="2" customFormat="1" ht="35.1" customHeight="1">
      <c r="B32" s="66" t="s">
        <v>75</v>
      </c>
      <c r="C32" s="320" t="s">
        <v>90</v>
      </c>
      <c r="D32" s="320"/>
      <c r="E32" s="320"/>
      <c r="F32" s="320"/>
      <c r="G32" s="320"/>
      <c r="H32" s="321"/>
      <c r="J32" s="3"/>
    </row>
    <row r="33" spans="2:15" s="3" customFormat="1" ht="35.1" customHeight="1" thickBot="1">
      <c r="B33" s="67" t="s">
        <v>77</v>
      </c>
      <c r="C33" s="318" t="s">
        <v>78</v>
      </c>
      <c r="D33" s="318"/>
      <c r="E33" s="318"/>
      <c r="F33" s="318"/>
      <c r="G33" s="318"/>
      <c r="H33" s="319"/>
    </row>
    <row r="34" spans="2:15" s="5" customFormat="1" ht="30" customHeight="1">
      <c r="B34" s="307" t="s">
        <v>79</v>
      </c>
      <c r="C34" s="311" t="s">
        <v>91</v>
      </c>
      <c r="D34" s="299"/>
      <c r="E34" s="299"/>
      <c r="F34" s="299"/>
      <c r="G34" s="299"/>
      <c r="H34" s="300"/>
      <c r="J34" s="3"/>
    </row>
    <row r="35" spans="2:15" s="3" customFormat="1" ht="30" customHeight="1">
      <c r="B35" s="308"/>
      <c r="C35" s="202"/>
      <c r="D35" s="312" t="str">
        <f>IF(COUNTIF($J$20:$J$50,"NG")=0,"","未入力箇所があります！")</f>
        <v>未入力箇所があります！</v>
      </c>
      <c r="E35" s="313"/>
      <c r="F35" s="313"/>
      <c r="G35" s="313"/>
      <c r="H35" s="314"/>
      <c r="J35" s="3" t="str">
        <f>IF(C35="","NG","OK")</f>
        <v>NG</v>
      </c>
    </row>
    <row r="36" spans="2:15" s="5" customFormat="1" ht="30" customHeight="1">
      <c r="B36" s="309"/>
      <c r="C36" s="315" t="s">
        <v>92</v>
      </c>
      <c r="D36" s="316"/>
      <c r="E36" s="316"/>
      <c r="F36" s="316"/>
      <c r="G36" s="316"/>
      <c r="H36" s="317"/>
      <c r="J36" s="3"/>
    </row>
    <row r="37" spans="2:15" s="4" customFormat="1" ht="63" customHeight="1" thickBot="1">
      <c r="B37" s="310"/>
      <c r="C37" s="305"/>
      <c r="D37" s="305"/>
      <c r="E37" s="305"/>
      <c r="F37" s="305"/>
      <c r="G37" s="305"/>
      <c r="H37" s="306"/>
      <c r="J37" s="19"/>
    </row>
    <row r="38" spans="2:15" s="4" customFormat="1" ht="30" customHeight="1">
      <c r="B38" s="296" t="s">
        <v>82</v>
      </c>
      <c r="C38" s="299" t="s">
        <v>83</v>
      </c>
      <c r="D38" s="299"/>
      <c r="E38" s="299"/>
      <c r="F38" s="299"/>
      <c r="G38" s="299"/>
      <c r="H38" s="300"/>
      <c r="J38" s="19"/>
    </row>
    <row r="39" spans="2:15" s="4" customFormat="1" ht="30" customHeight="1">
      <c r="B39" s="297"/>
      <c r="C39" s="203"/>
      <c r="D39" s="301"/>
      <c r="E39" s="301"/>
      <c r="F39" s="301"/>
      <c r="G39" s="301"/>
      <c r="H39" s="302"/>
      <c r="J39" s="19"/>
    </row>
    <row r="40" spans="2:15" s="4" customFormat="1" ht="24" customHeight="1">
      <c r="B40" s="297"/>
      <c r="C40" s="303" t="s">
        <v>84</v>
      </c>
      <c r="D40" s="303"/>
      <c r="E40" s="303"/>
      <c r="F40" s="303"/>
      <c r="G40" s="303"/>
      <c r="H40" s="304"/>
      <c r="J40" s="19"/>
    </row>
    <row r="41" spans="2:15" s="2" customFormat="1" ht="63" customHeight="1" thickBot="1">
      <c r="B41" s="298"/>
      <c r="C41" s="305"/>
      <c r="D41" s="305"/>
      <c r="E41" s="305"/>
      <c r="F41" s="305"/>
      <c r="G41" s="305"/>
      <c r="H41" s="306"/>
      <c r="J41" s="3"/>
    </row>
    <row r="42" spans="2:15" s="2" customFormat="1" ht="30" customHeight="1">
      <c r="B42" s="100">
        <v>3</v>
      </c>
      <c r="C42" s="342" t="s">
        <v>93</v>
      </c>
      <c r="D42" s="342"/>
      <c r="E42" s="342"/>
      <c r="F42" s="342"/>
      <c r="G42" s="342"/>
      <c r="H42" s="343"/>
      <c r="J42" s="3"/>
    </row>
    <row r="43" spans="2:15" s="2" customFormat="1" ht="35.1" customHeight="1">
      <c r="B43" s="61" t="s">
        <v>67</v>
      </c>
      <c r="C43" s="324" t="s">
        <v>94</v>
      </c>
      <c r="D43" s="324"/>
      <c r="E43" s="324"/>
      <c r="F43" s="324"/>
      <c r="G43" s="324"/>
      <c r="H43" s="325"/>
      <c r="J43" s="354"/>
      <c r="K43" s="354"/>
      <c r="L43" s="354"/>
      <c r="M43" s="354"/>
      <c r="N43" s="354"/>
      <c r="O43" s="354"/>
    </row>
    <row r="44" spans="2:15" s="2" customFormat="1" ht="35.1" customHeight="1">
      <c r="B44" s="62" t="s">
        <v>69</v>
      </c>
      <c r="C44" s="320" t="s">
        <v>95</v>
      </c>
      <c r="D44" s="320"/>
      <c r="E44" s="320"/>
      <c r="F44" s="320"/>
      <c r="G44" s="320"/>
      <c r="H44" s="321"/>
      <c r="J44" s="3"/>
    </row>
    <row r="45" spans="2:15" s="2" customFormat="1" ht="35.1" customHeight="1">
      <c r="B45" s="62" t="s">
        <v>71</v>
      </c>
      <c r="C45" s="320" t="s">
        <v>96</v>
      </c>
      <c r="D45" s="320"/>
      <c r="E45" s="320"/>
      <c r="F45" s="320"/>
      <c r="G45" s="320"/>
      <c r="H45" s="321"/>
      <c r="J45" s="3"/>
    </row>
    <row r="46" spans="2:15" s="2" customFormat="1" ht="35.1" customHeight="1">
      <c r="B46" s="62" t="s">
        <v>73</v>
      </c>
      <c r="C46" s="320" t="s">
        <v>97</v>
      </c>
      <c r="D46" s="320"/>
      <c r="E46" s="320"/>
      <c r="F46" s="320"/>
      <c r="G46" s="320"/>
      <c r="H46" s="321"/>
      <c r="J46" s="3"/>
    </row>
    <row r="47" spans="2:15" s="2" customFormat="1" ht="35.1" customHeight="1">
      <c r="B47" s="62" t="s">
        <v>75</v>
      </c>
      <c r="C47" s="320" t="s">
        <v>98</v>
      </c>
      <c r="D47" s="320"/>
      <c r="E47" s="320"/>
      <c r="F47" s="320"/>
      <c r="G47" s="320"/>
      <c r="H47" s="321"/>
      <c r="J47" s="3"/>
    </row>
    <row r="48" spans="2:15" s="3" customFormat="1" ht="35.1" customHeight="1" thickBot="1">
      <c r="B48" s="63" t="s">
        <v>77</v>
      </c>
      <c r="C48" s="318" t="s">
        <v>78</v>
      </c>
      <c r="D48" s="318"/>
      <c r="E48" s="318"/>
      <c r="F48" s="318"/>
      <c r="G48" s="318"/>
      <c r="H48" s="319"/>
    </row>
    <row r="49" spans="2:10" s="5" customFormat="1" ht="30" customHeight="1">
      <c r="B49" s="307" t="s">
        <v>79</v>
      </c>
      <c r="C49" s="311" t="s">
        <v>91</v>
      </c>
      <c r="D49" s="299"/>
      <c r="E49" s="299"/>
      <c r="F49" s="299"/>
      <c r="G49" s="299"/>
      <c r="H49" s="300"/>
      <c r="J49" s="3"/>
    </row>
    <row r="50" spans="2:10" s="3" customFormat="1" ht="30" customHeight="1">
      <c r="B50" s="308"/>
      <c r="C50" s="202"/>
      <c r="D50" s="312" t="str">
        <f>IF(COUNTIF($J$20:$J$50,"NG")=0,"","未入力箇所があります！")</f>
        <v>未入力箇所があります！</v>
      </c>
      <c r="E50" s="313"/>
      <c r="F50" s="313"/>
      <c r="G50" s="313"/>
      <c r="H50" s="314"/>
      <c r="J50" s="3" t="str">
        <f>IF(C50="","NG","OK")</f>
        <v>NG</v>
      </c>
    </row>
    <row r="51" spans="2:10" s="5" customFormat="1" ht="30" customHeight="1">
      <c r="B51" s="309"/>
      <c r="C51" s="315" t="s">
        <v>99</v>
      </c>
      <c r="D51" s="316"/>
      <c r="E51" s="316"/>
      <c r="F51" s="316"/>
      <c r="G51" s="316"/>
      <c r="H51" s="317"/>
      <c r="J51" s="3"/>
    </row>
    <row r="52" spans="2:10" s="4" customFormat="1" ht="63" customHeight="1" thickBot="1">
      <c r="B52" s="310"/>
      <c r="C52" s="305"/>
      <c r="D52" s="305"/>
      <c r="E52" s="305"/>
      <c r="F52" s="305"/>
      <c r="G52" s="305"/>
      <c r="H52" s="306"/>
      <c r="J52" s="19"/>
    </row>
    <row r="53" spans="2:10" s="4" customFormat="1" ht="30" customHeight="1">
      <c r="B53" s="296" t="s">
        <v>82</v>
      </c>
      <c r="C53" s="299" t="s">
        <v>83</v>
      </c>
      <c r="D53" s="299"/>
      <c r="E53" s="299"/>
      <c r="F53" s="299"/>
      <c r="G53" s="299"/>
      <c r="H53" s="300"/>
      <c r="J53" s="19"/>
    </row>
    <row r="54" spans="2:10" s="4" customFormat="1" ht="30" customHeight="1">
      <c r="B54" s="297"/>
      <c r="C54" s="203"/>
      <c r="D54" s="301"/>
      <c r="E54" s="301"/>
      <c r="F54" s="301"/>
      <c r="G54" s="301"/>
      <c r="H54" s="302"/>
      <c r="J54" s="19"/>
    </row>
    <row r="55" spans="2:10" s="4" customFormat="1" ht="24" customHeight="1">
      <c r="B55" s="297"/>
      <c r="C55" s="303" t="s">
        <v>84</v>
      </c>
      <c r="D55" s="303"/>
      <c r="E55" s="303"/>
      <c r="F55" s="303"/>
      <c r="G55" s="303"/>
      <c r="H55" s="304"/>
      <c r="J55" s="19"/>
    </row>
    <row r="56" spans="2:10" s="2" customFormat="1" ht="63" customHeight="1" thickBot="1">
      <c r="B56" s="298"/>
      <c r="C56" s="305"/>
      <c r="D56" s="305"/>
      <c r="E56" s="305"/>
      <c r="F56" s="305"/>
      <c r="G56" s="305"/>
      <c r="H56" s="306"/>
      <c r="J56" s="3"/>
    </row>
    <row r="57" spans="2:10">
      <c r="J57" s="3"/>
    </row>
    <row r="58" spans="2:10">
      <c r="J58" s="3"/>
    </row>
    <row r="59" spans="2:10">
      <c r="J59" s="3"/>
    </row>
    <row r="60" spans="2:10">
      <c r="J60" s="3"/>
    </row>
    <row r="61" spans="2:10">
      <c r="J61" s="3"/>
    </row>
    <row r="62" spans="2:10">
      <c r="J62" s="3"/>
    </row>
    <row r="63" spans="2:10">
      <c r="J63" s="3"/>
    </row>
    <row r="64" spans="2:10">
      <c r="J64" s="3"/>
    </row>
    <row r="65" spans="10:10">
      <c r="J65" s="3"/>
    </row>
    <row r="66" spans="10:10">
      <c r="J66" s="3"/>
    </row>
    <row r="67" spans="10:10">
      <c r="J67" s="19"/>
    </row>
    <row r="68" spans="10:10">
      <c r="J68" s="19"/>
    </row>
    <row r="69" spans="10:10">
      <c r="J69" s="19"/>
    </row>
    <row r="70" spans="10:10">
      <c r="J70" s="19"/>
    </row>
    <row r="71" spans="10:10">
      <c r="J71" s="3"/>
    </row>
    <row r="72" spans="10:10">
      <c r="J72" s="3"/>
    </row>
    <row r="73" spans="10:10">
      <c r="J73" s="3"/>
    </row>
    <row r="74" spans="10:10">
      <c r="J74" s="3"/>
    </row>
    <row r="75" spans="10:10">
      <c r="J75" s="3"/>
    </row>
    <row r="76" spans="10:10">
      <c r="J76" s="3"/>
    </row>
    <row r="77" spans="10:10">
      <c r="J77" s="3"/>
    </row>
    <row r="78" spans="10:10">
      <c r="J78" s="3"/>
    </row>
    <row r="79" spans="10:10">
      <c r="J79" s="3"/>
    </row>
    <row r="80" spans="10:10">
      <c r="J80" s="3"/>
    </row>
    <row r="81" spans="10:10">
      <c r="J81" s="3"/>
    </row>
    <row r="82" spans="10:10">
      <c r="J82" s="19"/>
    </row>
    <row r="83" spans="10:10">
      <c r="J83" s="19"/>
    </row>
    <row r="84" spans="10:10">
      <c r="J84" s="19"/>
    </row>
    <row r="85" spans="10:10">
      <c r="J85" s="19"/>
    </row>
    <row r="86" spans="10:10">
      <c r="J86" s="3"/>
    </row>
    <row r="87" spans="10:10">
      <c r="J87" s="3"/>
    </row>
    <row r="88" spans="10:10">
      <c r="J88" s="3"/>
    </row>
    <row r="89" spans="10:10">
      <c r="J89" s="3"/>
    </row>
    <row r="90" spans="10:10">
      <c r="J90" s="3"/>
    </row>
    <row r="91" spans="10:10">
      <c r="J91" s="3"/>
    </row>
    <row r="92" spans="10:10">
      <c r="J92" s="3"/>
    </row>
    <row r="93" spans="10:10">
      <c r="J93" s="3"/>
    </row>
    <row r="94" spans="10:10">
      <c r="J94" s="3"/>
    </row>
    <row r="95" spans="10:10">
      <c r="J95" s="3"/>
    </row>
    <row r="96" spans="10:10">
      <c r="J96" s="3"/>
    </row>
    <row r="97" spans="10:10">
      <c r="J97" s="19"/>
    </row>
    <row r="98" spans="10:10">
      <c r="J98" s="19"/>
    </row>
    <row r="99" spans="10:10">
      <c r="J99" s="19"/>
    </row>
    <row r="100" spans="10:10">
      <c r="J100" s="19"/>
    </row>
    <row r="101" spans="10:10">
      <c r="J101" s="3"/>
    </row>
  </sheetData>
  <sheetProtection algorithmName="SHA-512" hashValue="y4PqMKvPvg5lddfJhoPSlbd3QZBtGxEq/FTBpV1cvD2+IX3YRV1FAOE0FtpPB814eqjBCrj/AQ44YZuKY8feOw==" saltValue="PE9Tjw/SY2hs340f72iTGQ==" spinCount="100000" sheet="1" objects="1" scenarios="1"/>
  <protectedRanges>
    <protectedRange sqref="E20:G20 E24:G24 E39:G39 E54:G54 E35:G35 E50:G50" name="保護1_1_1"/>
    <protectedRange sqref="C9:C10 E9:G10" name="保護1_1_1_1"/>
    <protectedRange sqref="H3" name="保護1_1_1_2"/>
  </protectedRanges>
  <mergeCells count="59">
    <mergeCell ref="C48:H48"/>
    <mergeCell ref="C42:H42"/>
    <mergeCell ref="C43:H43"/>
    <mergeCell ref="C46:H46"/>
    <mergeCell ref="C47:H47"/>
    <mergeCell ref="C44:H44"/>
    <mergeCell ref="C45:H45"/>
    <mergeCell ref="C18:H18"/>
    <mergeCell ref="D20:H20"/>
    <mergeCell ref="J43:O43"/>
    <mergeCell ref="D24:H24"/>
    <mergeCell ref="C22:H22"/>
    <mergeCell ref="C23:H23"/>
    <mergeCell ref="B4:H4"/>
    <mergeCell ref="B11:G11"/>
    <mergeCell ref="B5:H5"/>
    <mergeCell ref="C19:H19"/>
    <mergeCell ref="B19:B22"/>
    <mergeCell ref="C6:H6"/>
    <mergeCell ref="C7:H7"/>
    <mergeCell ref="C8:H8"/>
    <mergeCell ref="C21:H21"/>
    <mergeCell ref="C12:H12"/>
    <mergeCell ref="C13:H13"/>
    <mergeCell ref="C14:H14"/>
    <mergeCell ref="C15:H15"/>
    <mergeCell ref="C16:H16"/>
    <mergeCell ref="D9:H9"/>
    <mergeCell ref="C17:H17"/>
    <mergeCell ref="B23:B26"/>
    <mergeCell ref="B34:B37"/>
    <mergeCell ref="C34:H34"/>
    <mergeCell ref="D35:H35"/>
    <mergeCell ref="C36:H36"/>
    <mergeCell ref="C37:H37"/>
    <mergeCell ref="C33:H33"/>
    <mergeCell ref="C25:H25"/>
    <mergeCell ref="C26:H26"/>
    <mergeCell ref="C32:H32"/>
    <mergeCell ref="C27:H27"/>
    <mergeCell ref="C28:H28"/>
    <mergeCell ref="C29:H29"/>
    <mergeCell ref="C30:H30"/>
    <mergeCell ref="C31:H31"/>
    <mergeCell ref="B38:B41"/>
    <mergeCell ref="C38:H38"/>
    <mergeCell ref="D39:H39"/>
    <mergeCell ref="C40:H40"/>
    <mergeCell ref="C41:H41"/>
    <mergeCell ref="B49:B52"/>
    <mergeCell ref="C49:H49"/>
    <mergeCell ref="D50:H50"/>
    <mergeCell ref="C51:H51"/>
    <mergeCell ref="C52:H52"/>
    <mergeCell ref="B53:B56"/>
    <mergeCell ref="C53:H53"/>
    <mergeCell ref="D54:H54"/>
    <mergeCell ref="C55:H55"/>
    <mergeCell ref="C56:H56"/>
  </mergeCells>
  <phoneticPr fontId="1"/>
  <conditionalFormatting sqref="C20 C22 C35 C37 C50 C52">
    <cfRule type="containsBlanks" dxfId="33" priority="1">
      <formula>LEN(TRIM(C20))=0</formula>
    </cfRule>
  </conditionalFormatting>
  <dataValidations count="2">
    <dataValidation type="list" allowBlank="1" showInputMessage="1" showErrorMessage="1" sqref="C20 C24 C35 C39 C50 C54" xr:uid="{2DAD77AD-4213-4105-B94B-A860D0769EDE}">
      <formula1>"0,1,2,3,4,5"</formula1>
    </dataValidation>
    <dataValidation type="list" imeMode="off" allowBlank="1" showInputMessage="1" showErrorMessage="1" sqref="C9" xr:uid="{B8BB98D1-6DD5-4E03-899B-D214B810BBDD}">
      <formula1>"1,2"</formula1>
    </dataValidation>
  </dataValidations>
  <pageMargins left="0.70866141732283461" right="0.70866141732283461" top="0.74803149606299213" bottom="0.74803149606299213" header="0.31496062992125984" footer="0.31496062992125984"/>
  <pageSetup paperSize="9" scale="67" fitToHeight="0" orientation="portrait" verticalDpi="1200" r:id="rId1"/>
  <rowBreaks count="1" manualBreakCount="1">
    <brk id="26"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E0F31-C1CE-44B0-A465-0C8336ABF810}">
  <sheetPr codeName="Sheet4">
    <pageSetUpPr fitToPage="1"/>
  </sheetPr>
  <dimension ref="A1:J10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9" hidden="1" customWidth="1"/>
    <col min="11" max="16384" width="9" hidden="1"/>
  </cols>
  <sheetData>
    <row r="1" spans="1:10" s="68" customFormat="1" ht="5.0999999999999996" customHeight="1">
      <c r="J1" s="17"/>
    </row>
    <row r="2" spans="1:10" ht="27.75" customHeight="1" thickBot="1">
      <c r="B2" s="75" t="s">
        <v>55</v>
      </c>
      <c r="C2" s="75"/>
      <c r="D2" s="75"/>
      <c r="E2" s="75"/>
      <c r="F2" s="75"/>
      <c r="G2" s="75"/>
      <c r="H2" s="75"/>
    </row>
    <row r="3" spans="1:10" s="1" customFormat="1" ht="66.95" customHeight="1" thickBot="1">
      <c r="A3" s="69"/>
      <c r="B3" s="76" t="s">
        <v>100</v>
      </c>
      <c r="C3" s="77" t="s">
        <v>101</v>
      </c>
      <c r="D3" s="78"/>
      <c r="E3" s="78"/>
      <c r="F3" s="78"/>
      <c r="G3" s="196" t="str">
        <f>IF(COUNTIF($J$20:$J$95,"NG")=0,"OK!","未入力箇所があります！")</f>
        <v>未入力箇所があります！</v>
      </c>
      <c r="H3" s="193" t="s">
        <v>571</v>
      </c>
      <c r="I3" s="69"/>
    </row>
    <row r="4" spans="1:10" s="59" customFormat="1" ht="120" customHeight="1" thickBot="1">
      <c r="A4" s="70"/>
      <c r="B4" s="374" t="s">
        <v>102</v>
      </c>
      <c r="C4" s="374"/>
      <c r="D4" s="374"/>
      <c r="E4" s="374"/>
      <c r="F4" s="374"/>
      <c r="G4" s="374"/>
      <c r="H4" s="374"/>
      <c r="I4" s="70"/>
      <c r="J4" s="19"/>
    </row>
    <row r="5" spans="1:10" s="18" customFormat="1" ht="30" customHeight="1" thickBot="1">
      <c r="A5" s="79"/>
      <c r="B5" s="329" t="s">
        <v>59</v>
      </c>
      <c r="C5" s="330"/>
      <c r="D5" s="330"/>
      <c r="E5" s="330"/>
      <c r="F5" s="330"/>
      <c r="G5" s="330"/>
      <c r="H5" s="331"/>
      <c r="I5" s="79"/>
    </row>
    <row r="6" spans="1:10" ht="30" customHeight="1">
      <c r="B6" s="49" t="s">
        <v>103</v>
      </c>
      <c r="C6" s="368" t="s">
        <v>104</v>
      </c>
      <c r="D6" s="369"/>
      <c r="E6" s="369"/>
      <c r="F6" s="369"/>
      <c r="G6" s="369"/>
      <c r="H6" s="370"/>
    </row>
    <row r="7" spans="1:10" ht="18.95" customHeight="1">
      <c r="B7" s="85">
        <v>1</v>
      </c>
      <c r="C7" s="336" t="s">
        <v>62</v>
      </c>
      <c r="D7" s="336"/>
      <c r="E7" s="336"/>
      <c r="F7" s="336"/>
      <c r="G7" s="336"/>
      <c r="H7" s="337"/>
    </row>
    <row r="8" spans="1:10" ht="18.95" customHeight="1" thickBot="1">
      <c r="B8" s="86">
        <v>2</v>
      </c>
      <c r="C8" s="338" t="s">
        <v>63</v>
      </c>
      <c r="D8" s="338"/>
      <c r="E8" s="338"/>
      <c r="F8" s="338"/>
      <c r="G8" s="338"/>
      <c r="H8" s="339"/>
    </row>
    <row r="9" spans="1:10" ht="27" customHeight="1" thickBot="1">
      <c r="B9" s="58" t="s">
        <v>64</v>
      </c>
      <c r="C9" s="195"/>
      <c r="D9" s="363"/>
      <c r="E9" s="363"/>
      <c r="F9" s="363"/>
      <c r="G9" s="363"/>
      <c r="H9" s="364"/>
    </row>
    <row r="10" spans="1:10" ht="27" customHeight="1" thickBot="1">
      <c r="A10"/>
      <c r="B10" s="126"/>
      <c r="C10" s="128"/>
      <c r="D10" s="129"/>
      <c r="E10" s="129"/>
      <c r="F10" s="129"/>
      <c r="G10" s="129"/>
      <c r="H10" s="129"/>
      <c r="I10"/>
    </row>
    <row r="11" spans="1:10" s="18" customFormat="1" ht="30" customHeight="1" thickBot="1">
      <c r="B11" s="372" t="s">
        <v>65</v>
      </c>
      <c r="C11" s="373"/>
      <c r="D11" s="373"/>
      <c r="E11" s="373"/>
      <c r="F11" s="373"/>
      <c r="G11" s="373"/>
      <c r="H11" s="98"/>
    </row>
    <row r="12" spans="1:10" s="2" customFormat="1" ht="30" customHeight="1">
      <c r="A12" s="71"/>
      <c r="B12" s="102">
        <v>4</v>
      </c>
      <c r="C12" s="371" t="s">
        <v>105</v>
      </c>
      <c r="D12" s="322"/>
      <c r="E12" s="322"/>
      <c r="F12" s="322"/>
      <c r="G12" s="322"/>
      <c r="H12" s="323"/>
      <c r="I12" s="71"/>
      <c r="J12" s="3"/>
    </row>
    <row r="13" spans="1:10" s="2" customFormat="1" ht="35.1" customHeight="1">
      <c r="A13" s="71"/>
      <c r="B13" s="61" t="s">
        <v>106</v>
      </c>
      <c r="C13" s="345" t="s">
        <v>107</v>
      </c>
      <c r="D13" s="345"/>
      <c r="E13" s="345"/>
      <c r="F13" s="345"/>
      <c r="G13" s="345"/>
      <c r="H13" s="346"/>
      <c r="I13" s="71"/>
      <c r="J13" s="3"/>
    </row>
    <row r="14" spans="1:10" s="2" customFormat="1" ht="35.1" customHeight="1">
      <c r="A14" s="71"/>
      <c r="B14" s="62" t="s">
        <v>108</v>
      </c>
      <c r="C14" s="348" t="s">
        <v>109</v>
      </c>
      <c r="D14" s="348"/>
      <c r="E14" s="348"/>
      <c r="F14" s="348"/>
      <c r="G14" s="348"/>
      <c r="H14" s="349"/>
      <c r="I14" s="71"/>
      <c r="J14" s="3"/>
    </row>
    <row r="15" spans="1:10" s="2" customFormat="1" ht="35.1" customHeight="1">
      <c r="A15" s="71"/>
      <c r="B15" s="62" t="s">
        <v>110</v>
      </c>
      <c r="C15" s="348" t="s">
        <v>111</v>
      </c>
      <c r="D15" s="348"/>
      <c r="E15" s="348"/>
      <c r="F15" s="348"/>
      <c r="G15" s="348"/>
      <c r="H15" s="349"/>
      <c r="I15" s="71"/>
      <c r="J15" s="3"/>
    </row>
    <row r="16" spans="1:10" s="2" customFormat="1" ht="35.1" customHeight="1">
      <c r="A16" s="71"/>
      <c r="B16" s="62" t="s">
        <v>112</v>
      </c>
      <c r="C16" s="348" t="s">
        <v>113</v>
      </c>
      <c r="D16" s="348"/>
      <c r="E16" s="348"/>
      <c r="F16" s="348"/>
      <c r="G16" s="348"/>
      <c r="H16" s="349"/>
      <c r="I16" s="71"/>
      <c r="J16" s="3"/>
    </row>
    <row r="17" spans="1:10" s="2" customFormat="1" ht="35.1" customHeight="1">
      <c r="A17" s="71"/>
      <c r="B17" s="62" t="s">
        <v>114</v>
      </c>
      <c r="C17" s="348" t="s">
        <v>115</v>
      </c>
      <c r="D17" s="348"/>
      <c r="E17" s="348"/>
      <c r="F17" s="348"/>
      <c r="G17" s="348"/>
      <c r="H17" s="349"/>
      <c r="I17" s="71"/>
      <c r="J17" s="3"/>
    </row>
    <row r="18" spans="1:10" s="2" customFormat="1" ht="35.1" customHeight="1" thickBot="1">
      <c r="A18" s="71"/>
      <c r="B18" s="63" t="s">
        <v>116</v>
      </c>
      <c r="C18" s="352" t="s">
        <v>117</v>
      </c>
      <c r="D18" s="352"/>
      <c r="E18" s="352"/>
      <c r="F18" s="352"/>
      <c r="G18" s="352"/>
      <c r="H18" s="353"/>
      <c r="I18" s="71"/>
      <c r="J18" s="3"/>
    </row>
    <row r="19" spans="1:10" s="5" customFormat="1" ht="30" customHeight="1">
      <c r="A19" s="73"/>
      <c r="B19" s="307" t="s">
        <v>79</v>
      </c>
      <c r="C19" s="365" t="s">
        <v>91</v>
      </c>
      <c r="D19" s="366"/>
      <c r="E19" s="366"/>
      <c r="F19" s="366"/>
      <c r="G19" s="366"/>
      <c r="H19" s="367"/>
      <c r="I19" s="73"/>
      <c r="J19" s="3"/>
    </row>
    <row r="20" spans="1:10" s="3" customFormat="1" ht="30" customHeight="1">
      <c r="A20" s="72"/>
      <c r="B20" s="308"/>
      <c r="C20" s="202"/>
      <c r="D20" s="357" t="str">
        <f>IF(COUNTIF($J$20:$J$95,"NG")=0,"","未入力箇所があります！")</f>
        <v>未入力箇所があります！</v>
      </c>
      <c r="E20" s="358"/>
      <c r="F20" s="358"/>
      <c r="G20" s="358"/>
      <c r="H20" s="359"/>
      <c r="I20" s="72"/>
      <c r="J20" s="3" t="str">
        <f>IF(C20="","NG","OK")</f>
        <v>NG</v>
      </c>
    </row>
    <row r="21" spans="1:10" s="5" customFormat="1" ht="24" customHeight="1">
      <c r="A21" s="73"/>
      <c r="B21" s="309"/>
      <c r="C21" s="315" t="s">
        <v>92</v>
      </c>
      <c r="D21" s="316"/>
      <c r="E21" s="316"/>
      <c r="F21" s="316"/>
      <c r="G21" s="316"/>
      <c r="H21" s="317"/>
      <c r="I21" s="73"/>
      <c r="J21" s="3"/>
    </row>
    <row r="22" spans="1:10" s="4" customFormat="1" ht="63" customHeight="1" thickBot="1">
      <c r="A22" s="74"/>
      <c r="B22" s="310"/>
      <c r="C22" s="305"/>
      <c r="D22" s="305"/>
      <c r="E22" s="305"/>
      <c r="F22" s="305"/>
      <c r="G22" s="305"/>
      <c r="H22" s="306"/>
      <c r="I22" s="74"/>
      <c r="J22" s="19"/>
    </row>
    <row r="23" spans="1:10" s="4" customFormat="1" ht="30" customHeight="1">
      <c r="A23" s="74"/>
      <c r="B23" s="296" t="s">
        <v>82</v>
      </c>
      <c r="C23" s="299" t="s">
        <v>83</v>
      </c>
      <c r="D23" s="299"/>
      <c r="E23" s="299"/>
      <c r="F23" s="299"/>
      <c r="G23" s="299"/>
      <c r="H23" s="300"/>
      <c r="I23" s="74"/>
      <c r="J23" s="19"/>
    </row>
    <row r="24" spans="1:10" s="4" customFormat="1" ht="30" customHeight="1">
      <c r="A24" s="74"/>
      <c r="B24" s="297"/>
      <c r="C24" s="203"/>
      <c r="D24" s="301"/>
      <c r="E24" s="301"/>
      <c r="F24" s="301"/>
      <c r="G24" s="301"/>
      <c r="H24" s="302"/>
      <c r="I24" s="74"/>
      <c r="J24" s="19"/>
    </row>
    <row r="25" spans="1:10" s="4" customFormat="1" ht="24" customHeight="1">
      <c r="A25" s="74"/>
      <c r="B25" s="297"/>
      <c r="C25" s="303" t="s">
        <v>84</v>
      </c>
      <c r="D25" s="303"/>
      <c r="E25" s="303"/>
      <c r="F25" s="303"/>
      <c r="G25" s="303"/>
      <c r="H25" s="304"/>
      <c r="I25" s="74"/>
      <c r="J25" s="19"/>
    </row>
    <row r="26" spans="1:10" s="2" customFormat="1" ht="63" customHeight="1" thickBot="1">
      <c r="A26" s="71"/>
      <c r="B26" s="298"/>
      <c r="C26" s="305"/>
      <c r="D26" s="305"/>
      <c r="E26" s="305"/>
      <c r="F26" s="305"/>
      <c r="G26" s="305"/>
      <c r="H26" s="306"/>
      <c r="I26" s="71"/>
      <c r="J26" s="3"/>
    </row>
    <row r="27" spans="1:10" s="2" customFormat="1" ht="30" customHeight="1">
      <c r="A27" s="71"/>
      <c r="B27" s="99">
        <v>5</v>
      </c>
      <c r="C27" s="341" t="s">
        <v>118</v>
      </c>
      <c r="D27" s="342"/>
      <c r="E27" s="342"/>
      <c r="F27" s="342"/>
      <c r="G27" s="342"/>
      <c r="H27" s="343"/>
      <c r="I27" s="71"/>
      <c r="J27" s="3"/>
    </row>
    <row r="28" spans="1:10" s="2" customFormat="1" ht="35.1" customHeight="1">
      <c r="A28" s="71"/>
      <c r="B28" s="61" t="s">
        <v>106</v>
      </c>
      <c r="C28" s="345" t="s">
        <v>119</v>
      </c>
      <c r="D28" s="345"/>
      <c r="E28" s="345"/>
      <c r="F28" s="345"/>
      <c r="G28" s="345"/>
      <c r="H28" s="346"/>
      <c r="I28" s="71"/>
      <c r="J28" s="3"/>
    </row>
    <row r="29" spans="1:10" s="2" customFormat="1" ht="35.1" customHeight="1">
      <c r="A29" s="71"/>
      <c r="B29" s="62" t="s">
        <v>108</v>
      </c>
      <c r="C29" s="348" t="s">
        <v>120</v>
      </c>
      <c r="D29" s="348"/>
      <c r="E29" s="348"/>
      <c r="F29" s="348"/>
      <c r="G29" s="348"/>
      <c r="H29" s="349"/>
      <c r="I29" s="71"/>
      <c r="J29" s="3"/>
    </row>
    <row r="30" spans="1:10" s="2" customFormat="1" ht="35.1" customHeight="1">
      <c r="A30" s="71"/>
      <c r="B30" s="62" t="s">
        <v>110</v>
      </c>
      <c r="C30" s="348" t="s">
        <v>121</v>
      </c>
      <c r="D30" s="348"/>
      <c r="E30" s="348"/>
      <c r="F30" s="348"/>
      <c r="G30" s="348"/>
      <c r="H30" s="349"/>
      <c r="I30" s="71"/>
      <c r="J30" s="3"/>
    </row>
    <row r="31" spans="1:10" s="2" customFormat="1" ht="35.1" customHeight="1">
      <c r="A31" s="71"/>
      <c r="B31" s="62" t="s">
        <v>112</v>
      </c>
      <c r="C31" s="348" t="s">
        <v>122</v>
      </c>
      <c r="D31" s="348"/>
      <c r="E31" s="348"/>
      <c r="F31" s="348"/>
      <c r="G31" s="348"/>
      <c r="H31" s="349"/>
      <c r="I31" s="71"/>
      <c r="J31" s="3"/>
    </row>
    <row r="32" spans="1:10" s="3" customFormat="1" ht="35.1" customHeight="1">
      <c r="A32" s="72"/>
      <c r="B32" s="62" t="s">
        <v>114</v>
      </c>
      <c r="C32" s="348" t="s">
        <v>123</v>
      </c>
      <c r="D32" s="348"/>
      <c r="E32" s="348"/>
      <c r="F32" s="348"/>
      <c r="G32" s="348"/>
      <c r="H32" s="349"/>
      <c r="I32" s="72"/>
    </row>
    <row r="33" spans="1:10" s="2" customFormat="1" ht="35.1" customHeight="1" thickBot="1">
      <c r="A33" s="71"/>
      <c r="B33" s="63" t="s">
        <v>116</v>
      </c>
      <c r="C33" s="352" t="s">
        <v>117</v>
      </c>
      <c r="D33" s="352"/>
      <c r="E33" s="352"/>
      <c r="F33" s="352"/>
      <c r="G33" s="352"/>
      <c r="H33" s="353"/>
      <c r="I33" s="71"/>
      <c r="J33" s="3"/>
    </row>
    <row r="34" spans="1:10" s="5" customFormat="1" ht="30" customHeight="1">
      <c r="A34" s="73"/>
      <c r="B34" s="307" t="s">
        <v>79</v>
      </c>
      <c r="C34" s="311" t="s">
        <v>91</v>
      </c>
      <c r="D34" s="299"/>
      <c r="E34" s="299"/>
      <c r="F34" s="299"/>
      <c r="G34" s="299"/>
      <c r="H34" s="300"/>
      <c r="I34" s="73"/>
      <c r="J34" s="3"/>
    </row>
    <row r="35" spans="1:10" s="3" customFormat="1" ht="30" customHeight="1">
      <c r="A35" s="72"/>
      <c r="B35" s="308"/>
      <c r="C35" s="202"/>
      <c r="D35" s="357" t="str">
        <f>IF(COUNTIF($J$20:$J$95,"NG")=0,"","未入力箇所があります！")</f>
        <v>未入力箇所があります！</v>
      </c>
      <c r="E35" s="358"/>
      <c r="F35" s="358"/>
      <c r="G35" s="358"/>
      <c r="H35" s="359"/>
      <c r="I35" s="72"/>
      <c r="J35" s="3" t="str">
        <f>IF(C35="","NG","OK")</f>
        <v>NG</v>
      </c>
    </row>
    <row r="36" spans="1:10" s="5" customFormat="1" ht="24" customHeight="1">
      <c r="A36" s="73"/>
      <c r="B36" s="309"/>
      <c r="C36" s="315" t="s">
        <v>99</v>
      </c>
      <c r="D36" s="316"/>
      <c r="E36" s="316"/>
      <c r="F36" s="316"/>
      <c r="G36" s="316"/>
      <c r="H36" s="317"/>
      <c r="I36" s="73"/>
      <c r="J36" s="3"/>
    </row>
    <row r="37" spans="1:10" s="4" customFormat="1" ht="63" customHeight="1" thickBot="1">
      <c r="A37" s="74"/>
      <c r="B37" s="310"/>
      <c r="C37" s="360"/>
      <c r="D37" s="361"/>
      <c r="E37" s="361"/>
      <c r="F37" s="361"/>
      <c r="G37" s="361"/>
      <c r="H37" s="362"/>
      <c r="I37" s="74"/>
      <c r="J37" s="19"/>
    </row>
    <row r="38" spans="1:10" s="4" customFormat="1" ht="30" customHeight="1">
      <c r="A38" s="74"/>
      <c r="B38" s="296" t="s">
        <v>82</v>
      </c>
      <c r="C38" s="299" t="s">
        <v>83</v>
      </c>
      <c r="D38" s="299"/>
      <c r="E38" s="299"/>
      <c r="F38" s="299"/>
      <c r="G38" s="299"/>
      <c r="H38" s="300"/>
      <c r="I38" s="74"/>
      <c r="J38" s="19"/>
    </row>
    <row r="39" spans="1:10" s="4" customFormat="1" ht="30" customHeight="1">
      <c r="A39" s="74"/>
      <c r="B39" s="297"/>
      <c r="C39" s="203"/>
      <c r="D39" s="301"/>
      <c r="E39" s="301"/>
      <c r="F39" s="301"/>
      <c r="G39" s="301"/>
      <c r="H39" s="302"/>
      <c r="I39" s="74"/>
      <c r="J39" s="19"/>
    </row>
    <row r="40" spans="1:10" s="4" customFormat="1" ht="24" customHeight="1">
      <c r="A40" s="74"/>
      <c r="B40" s="297"/>
      <c r="C40" s="303" t="s">
        <v>84</v>
      </c>
      <c r="D40" s="303"/>
      <c r="E40" s="303"/>
      <c r="F40" s="303"/>
      <c r="G40" s="303"/>
      <c r="H40" s="304"/>
      <c r="I40" s="74"/>
      <c r="J40" s="19"/>
    </row>
    <row r="41" spans="1:10" s="2" customFormat="1" ht="63" customHeight="1" thickBot="1">
      <c r="A41" s="71"/>
      <c r="B41" s="298"/>
      <c r="C41" s="305"/>
      <c r="D41" s="305"/>
      <c r="E41" s="305"/>
      <c r="F41" s="305"/>
      <c r="G41" s="305"/>
      <c r="H41" s="306"/>
      <c r="I41" s="71"/>
      <c r="J41" s="3"/>
    </row>
    <row r="42" spans="1:10" s="2" customFormat="1" ht="39.950000000000003" customHeight="1">
      <c r="A42" s="71"/>
      <c r="B42" s="100">
        <v>6</v>
      </c>
      <c r="C42" s="375" t="s">
        <v>124</v>
      </c>
      <c r="D42" s="342"/>
      <c r="E42" s="342"/>
      <c r="F42" s="342"/>
      <c r="G42" s="342"/>
      <c r="H42" s="343"/>
      <c r="I42" s="71"/>
      <c r="J42" s="3"/>
    </row>
    <row r="43" spans="1:10" s="2" customFormat="1" ht="35.1" customHeight="1">
      <c r="A43" s="71"/>
      <c r="B43" s="61" t="s">
        <v>106</v>
      </c>
      <c r="C43" s="345" t="s">
        <v>125</v>
      </c>
      <c r="D43" s="345"/>
      <c r="E43" s="345"/>
      <c r="F43" s="345"/>
      <c r="G43" s="345"/>
      <c r="H43" s="346"/>
      <c r="I43" s="71"/>
      <c r="J43" s="141"/>
    </row>
    <row r="44" spans="1:10" s="2" customFormat="1" ht="35.1" customHeight="1">
      <c r="A44" s="71"/>
      <c r="B44" s="62" t="s">
        <v>108</v>
      </c>
      <c r="C44" s="348" t="s">
        <v>126</v>
      </c>
      <c r="D44" s="348"/>
      <c r="E44" s="348"/>
      <c r="F44" s="348"/>
      <c r="G44" s="348"/>
      <c r="H44" s="349"/>
      <c r="I44" s="71"/>
      <c r="J44" s="3"/>
    </row>
    <row r="45" spans="1:10" s="2" customFormat="1" ht="35.1" customHeight="1">
      <c r="A45" s="71"/>
      <c r="B45" s="62" t="s">
        <v>110</v>
      </c>
      <c r="C45" s="320" t="s">
        <v>127</v>
      </c>
      <c r="D45" s="320"/>
      <c r="E45" s="320"/>
      <c r="F45" s="320"/>
      <c r="G45" s="320"/>
      <c r="H45" s="321"/>
      <c r="I45" s="71"/>
      <c r="J45" s="3"/>
    </row>
    <row r="46" spans="1:10" s="2" customFormat="1" ht="35.1" customHeight="1">
      <c r="A46" s="71"/>
      <c r="B46" s="62" t="s">
        <v>112</v>
      </c>
      <c r="C46" s="320" t="s">
        <v>128</v>
      </c>
      <c r="D46" s="320"/>
      <c r="E46" s="320"/>
      <c r="F46" s="320"/>
      <c r="G46" s="320"/>
      <c r="H46" s="321"/>
      <c r="I46" s="71"/>
      <c r="J46" s="3"/>
    </row>
    <row r="47" spans="1:10" s="3" customFormat="1" ht="35.1" customHeight="1">
      <c r="A47" s="72"/>
      <c r="B47" s="62" t="s">
        <v>114</v>
      </c>
      <c r="C47" s="320" t="s">
        <v>129</v>
      </c>
      <c r="D47" s="320"/>
      <c r="E47" s="320"/>
      <c r="F47" s="320"/>
      <c r="G47" s="320"/>
      <c r="H47" s="321"/>
      <c r="I47" s="72"/>
    </row>
    <row r="48" spans="1:10" s="2" customFormat="1" ht="35.1" customHeight="1" thickBot="1">
      <c r="A48" s="71"/>
      <c r="B48" s="63" t="s">
        <v>77</v>
      </c>
      <c r="C48" s="352" t="s">
        <v>117</v>
      </c>
      <c r="D48" s="352"/>
      <c r="E48" s="352"/>
      <c r="F48" s="352"/>
      <c r="G48" s="352"/>
      <c r="H48" s="353"/>
      <c r="I48" s="71"/>
      <c r="J48" s="3"/>
    </row>
    <row r="49" spans="1:10" s="5" customFormat="1" ht="30" customHeight="1">
      <c r="A49" s="73"/>
      <c r="B49" s="307" t="s">
        <v>79</v>
      </c>
      <c r="C49" s="311" t="s">
        <v>91</v>
      </c>
      <c r="D49" s="299"/>
      <c r="E49" s="299"/>
      <c r="F49" s="299"/>
      <c r="G49" s="299"/>
      <c r="H49" s="300"/>
      <c r="I49" s="73"/>
      <c r="J49" s="3"/>
    </row>
    <row r="50" spans="1:10" s="3" customFormat="1" ht="30" customHeight="1">
      <c r="A50" s="72"/>
      <c r="B50" s="308"/>
      <c r="C50" s="202"/>
      <c r="D50" s="357" t="str">
        <f>IF(COUNTIF($J$20:$J$95,"NG")=0,"","未入力箇所があります！")</f>
        <v>未入力箇所があります！</v>
      </c>
      <c r="E50" s="358"/>
      <c r="F50" s="358"/>
      <c r="G50" s="358"/>
      <c r="H50" s="359"/>
      <c r="I50" s="72"/>
      <c r="J50" s="3" t="str">
        <f>IF(C50="","NG","OK")</f>
        <v>NG</v>
      </c>
    </row>
    <row r="51" spans="1:10" s="5" customFormat="1" ht="24" customHeight="1">
      <c r="A51" s="73"/>
      <c r="B51" s="309"/>
      <c r="C51" s="315" t="s">
        <v>99</v>
      </c>
      <c r="D51" s="316"/>
      <c r="E51" s="316"/>
      <c r="F51" s="316"/>
      <c r="G51" s="316"/>
      <c r="H51" s="317"/>
      <c r="I51" s="73"/>
      <c r="J51" s="3"/>
    </row>
    <row r="52" spans="1:10" s="4" customFormat="1" ht="63" customHeight="1" thickBot="1">
      <c r="A52" s="74"/>
      <c r="B52" s="310"/>
      <c r="C52" s="305"/>
      <c r="D52" s="305"/>
      <c r="E52" s="305"/>
      <c r="F52" s="305"/>
      <c r="G52" s="305"/>
      <c r="H52" s="306"/>
      <c r="I52" s="74"/>
      <c r="J52" s="19"/>
    </row>
    <row r="53" spans="1:10" s="4" customFormat="1" ht="30" customHeight="1">
      <c r="A53" s="74"/>
      <c r="B53" s="296" t="s">
        <v>82</v>
      </c>
      <c r="C53" s="299" t="s">
        <v>83</v>
      </c>
      <c r="D53" s="299"/>
      <c r="E53" s="299"/>
      <c r="F53" s="299"/>
      <c r="G53" s="299"/>
      <c r="H53" s="300"/>
      <c r="I53" s="74"/>
      <c r="J53" s="19"/>
    </row>
    <row r="54" spans="1:10" s="4" customFormat="1" ht="30" customHeight="1">
      <c r="A54" s="74"/>
      <c r="B54" s="297"/>
      <c r="C54" s="203"/>
      <c r="D54" s="301"/>
      <c r="E54" s="301"/>
      <c r="F54" s="301"/>
      <c r="G54" s="301"/>
      <c r="H54" s="302"/>
      <c r="I54" s="74"/>
      <c r="J54" s="19"/>
    </row>
    <row r="55" spans="1:10" s="4" customFormat="1" ht="24" customHeight="1">
      <c r="A55" s="74"/>
      <c r="B55" s="297"/>
      <c r="C55" s="303" t="s">
        <v>84</v>
      </c>
      <c r="D55" s="303"/>
      <c r="E55" s="303"/>
      <c r="F55" s="303"/>
      <c r="G55" s="303"/>
      <c r="H55" s="304"/>
      <c r="I55" s="74"/>
      <c r="J55" s="19"/>
    </row>
    <row r="56" spans="1:10" s="2" customFormat="1" ht="63" customHeight="1" thickBot="1">
      <c r="A56" s="71"/>
      <c r="B56" s="298"/>
      <c r="C56" s="305"/>
      <c r="D56" s="305"/>
      <c r="E56" s="305"/>
      <c r="F56" s="305"/>
      <c r="G56" s="305"/>
      <c r="H56" s="306"/>
      <c r="I56" s="71"/>
      <c r="J56" s="3"/>
    </row>
    <row r="57" spans="1:10" s="2" customFormat="1" ht="39.950000000000003" customHeight="1">
      <c r="A57" s="71"/>
      <c r="B57" s="100">
        <v>7</v>
      </c>
      <c r="C57" s="341" t="s">
        <v>130</v>
      </c>
      <c r="D57" s="342"/>
      <c r="E57" s="342"/>
      <c r="F57" s="342"/>
      <c r="G57" s="342"/>
      <c r="H57" s="343"/>
      <c r="I57" s="71"/>
      <c r="J57" s="141"/>
    </row>
    <row r="58" spans="1:10" s="2" customFormat="1" ht="35.1" customHeight="1">
      <c r="A58" s="71"/>
      <c r="B58" s="61" t="s">
        <v>106</v>
      </c>
      <c r="C58" s="345" t="s">
        <v>131</v>
      </c>
      <c r="D58" s="345"/>
      <c r="E58" s="345"/>
      <c r="F58" s="345"/>
      <c r="G58" s="345"/>
      <c r="H58" s="346"/>
      <c r="I58" s="71"/>
      <c r="J58" s="3"/>
    </row>
    <row r="59" spans="1:10" s="2" customFormat="1" ht="35.1" customHeight="1">
      <c r="A59" s="71"/>
      <c r="B59" s="62" t="s">
        <v>108</v>
      </c>
      <c r="C59" s="348" t="s">
        <v>132</v>
      </c>
      <c r="D59" s="348"/>
      <c r="E59" s="348"/>
      <c r="F59" s="348"/>
      <c r="G59" s="348"/>
      <c r="H59" s="349"/>
      <c r="I59" s="71"/>
      <c r="J59" s="3"/>
    </row>
    <row r="60" spans="1:10" s="2" customFormat="1" ht="35.1" customHeight="1">
      <c r="A60" s="71"/>
      <c r="B60" s="62" t="s">
        <v>110</v>
      </c>
      <c r="C60" s="348" t="s">
        <v>133</v>
      </c>
      <c r="D60" s="348"/>
      <c r="E60" s="348"/>
      <c r="F60" s="348"/>
      <c r="G60" s="348"/>
      <c r="H60" s="349"/>
      <c r="I60" s="71"/>
      <c r="J60" s="3"/>
    </row>
    <row r="61" spans="1:10" s="2" customFormat="1" ht="35.1" customHeight="1">
      <c r="A61" s="71"/>
      <c r="B61" s="62" t="s">
        <v>112</v>
      </c>
      <c r="C61" s="348" t="s">
        <v>134</v>
      </c>
      <c r="D61" s="348"/>
      <c r="E61" s="348"/>
      <c r="F61" s="348"/>
      <c r="G61" s="348"/>
      <c r="H61" s="349"/>
      <c r="I61" s="71"/>
      <c r="J61" s="3"/>
    </row>
    <row r="62" spans="1:10" s="3" customFormat="1" ht="35.1" customHeight="1">
      <c r="A62" s="72"/>
      <c r="B62" s="62" t="s">
        <v>114</v>
      </c>
      <c r="C62" s="348" t="s">
        <v>135</v>
      </c>
      <c r="D62" s="348"/>
      <c r="E62" s="348"/>
      <c r="F62" s="348"/>
      <c r="G62" s="348"/>
      <c r="H62" s="349"/>
      <c r="I62" s="72"/>
    </row>
    <row r="63" spans="1:10" s="2" customFormat="1" ht="35.1" customHeight="1" thickBot="1">
      <c r="A63" s="71"/>
      <c r="B63" s="63" t="s">
        <v>116</v>
      </c>
      <c r="C63" s="352" t="s">
        <v>117</v>
      </c>
      <c r="D63" s="352"/>
      <c r="E63" s="352"/>
      <c r="F63" s="352"/>
      <c r="G63" s="352"/>
      <c r="H63" s="353"/>
      <c r="I63" s="71"/>
      <c r="J63" s="3"/>
    </row>
    <row r="64" spans="1:10" s="5" customFormat="1" ht="30" customHeight="1">
      <c r="A64" s="73"/>
      <c r="B64" s="307" t="s">
        <v>79</v>
      </c>
      <c r="C64" s="311" t="s">
        <v>91</v>
      </c>
      <c r="D64" s="299"/>
      <c r="E64" s="299"/>
      <c r="F64" s="299"/>
      <c r="G64" s="299"/>
      <c r="H64" s="300"/>
      <c r="I64" s="73"/>
      <c r="J64" s="3"/>
    </row>
    <row r="65" spans="1:10" s="3" customFormat="1" ht="30" customHeight="1">
      <c r="A65" s="72"/>
      <c r="B65" s="308"/>
      <c r="C65" s="202"/>
      <c r="D65" s="357" t="str">
        <f>IF(COUNTIF($J$20:$J$95,"NG")=0,"","未入力箇所があります！")</f>
        <v>未入力箇所があります！</v>
      </c>
      <c r="E65" s="358"/>
      <c r="F65" s="358"/>
      <c r="G65" s="358"/>
      <c r="H65" s="359"/>
      <c r="I65" s="72"/>
      <c r="J65" s="3" t="str">
        <f>IF(C65="","NG","OK")</f>
        <v>NG</v>
      </c>
    </row>
    <row r="66" spans="1:10" s="5" customFormat="1" ht="24" customHeight="1">
      <c r="A66" s="73"/>
      <c r="B66" s="309"/>
      <c r="C66" s="315" t="s">
        <v>99</v>
      </c>
      <c r="D66" s="316"/>
      <c r="E66" s="316"/>
      <c r="F66" s="316"/>
      <c r="G66" s="316"/>
      <c r="H66" s="317"/>
      <c r="I66" s="73"/>
      <c r="J66" s="3"/>
    </row>
    <row r="67" spans="1:10" s="4" customFormat="1" ht="63" customHeight="1" thickBot="1">
      <c r="A67" s="74"/>
      <c r="B67" s="310"/>
      <c r="C67" s="305"/>
      <c r="D67" s="305"/>
      <c r="E67" s="305"/>
      <c r="F67" s="305"/>
      <c r="G67" s="305"/>
      <c r="H67" s="306"/>
      <c r="I67" s="74"/>
      <c r="J67" s="19"/>
    </row>
    <row r="68" spans="1:10" s="4" customFormat="1" ht="30" customHeight="1">
      <c r="A68" s="74"/>
      <c r="B68" s="296" t="s">
        <v>82</v>
      </c>
      <c r="C68" s="299" t="s">
        <v>83</v>
      </c>
      <c r="D68" s="299"/>
      <c r="E68" s="299"/>
      <c r="F68" s="299"/>
      <c r="G68" s="299"/>
      <c r="H68" s="300"/>
      <c r="I68" s="74"/>
      <c r="J68" s="19"/>
    </row>
    <row r="69" spans="1:10" s="4" customFormat="1" ht="30" customHeight="1">
      <c r="A69" s="74"/>
      <c r="B69" s="297"/>
      <c r="C69" s="203"/>
      <c r="D69" s="301"/>
      <c r="E69" s="301"/>
      <c r="F69" s="301"/>
      <c r="G69" s="301"/>
      <c r="H69" s="302"/>
      <c r="I69" s="74"/>
      <c r="J69" s="19"/>
    </row>
    <row r="70" spans="1:10" s="4" customFormat="1" ht="24" customHeight="1">
      <c r="A70" s="74"/>
      <c r="B70" s="297"/>
      <c r="C70" s="303" t="s">
        <v>84</v>
      </c>
      <c r="D70" s="303"/>
      <c r="E70" s="303"/>
      <c r="F70" s="303"/>
      <c r="G70" s="303"/>
      <c r="H70" s="304"/>
      <c r="I70" s="74"/>
      <c r="J70" s="19"/>
    </row>
    <row r="71" spans="1:10" s="2" customFormat="1" ht="63" customHeight="1" thickBot="1">
      <c r="A71" s="71"/>
      <c r="B71" s="298"/>
      <c r="C71" s="305"/>
      <c r="D71" s="305"/>
      <c r="E71" s="305"/>
      <c r="F71" s="305"/>
      <c r="G71" s="305"/>
      <c r="H71" s="306"/>
      <c r="I71" s="71"/>
      <c r="J71" s="3"/>
    </row>
    <row r="72" spans="1:10" s="2" customFormat="1" ht="60" customHeight="1">
      <c r="A72" s="71"/>
      <c r="B72" s="100">
        <v>8</v>
      </c>
      <c r="C72" s="341" t="s">
        <v>136</v>
      </c>
      <c r="D72" s="342"/>
      <c r="E72" s="342"/>
      <c r="F72" s="342"/>
      <c r="G72" s="342"/>
      <c r="H72" s="343"/>
      <c r="I72" s="71"/>
      <c r="J72" s="3"/>
    </row>
    <row r="73" spans="1:10" s="2" customFormat="1" ht="35.1" customHeight="1">
      <c r="A73" s="71"/>
      <c r="B73" s="61" t="s">
        <v>106</v>
      </c>
      <c r="C73" s="345" t="s">
        <v>137</v>
      </c>
      <c r="D73" s="345"/>
      <c r="E73" s="345"/>
      <c r="F73" s="345"/>
      <c r="G73" s="345"/>
      <c r="H73" s="346"/>
      <c r="I73" s="71"/>
      <c r="J73" s="3"/>
    </row>
    <row r="74" spans="1:10" s="2" customFormat="1" ht="35.1" customHeight="1">
      <c r="A74" s="71"/>
      <c r="B74" s="62" t="s">
        <v>108</v>
      </c>
      <c r="C74" s="348" t="s">
        <v>138</v>
      </c>
      <c r="D74" s="348"/>
      <c r="E74" s="348"/>
      <c r="F74" s="348"/>
      <c r="G74" s="348"/>
      <c r="H74" s="349"/>
      <c r="I74" s="71"/>
      <c r="J74" s="3"/>
    </row>
    <row r="75" spans="1:10" s="2" customFormat="1" ht="35.1" customHeight="1">
      <c r="A75" s="71"/>
      <c r="B75" s="62" t="s">
        <v>110</v>
      </c>
      <c r="C75" s="348" t="s">
        <v>139</v>
      </c>
      <c r="D75" s="348"/>
      <c r="E75" s="348"/>
      <c r="F75" s="348"/>
      <c r="G75" s="348"/>
      <c r="H75" s="349"/>
      <c r="I75" s="71"/>
      <c r="J75" s="3"/>
    </row>
    <row r="76" spans="1:10" s="2" customFormat="1" ht="35.1" customHeight="1">
      <c r="A76" s="71"/>
      <c r="B76" s="62" t="s">
        <v>112</v>
      </c>
      <c r="C76" s="348" t="s">
        <v>140</v>
      </c>
      <c r="D76" s="348"/>
      <c r="E76" s="348"/>
      <c r="F76" s="348"/>
      <c r="G76" s="348"/>
      <c r="H76" s="349"/>
      <c r="I76" s="71"/>
      <c r="J76" s="3"/>
    </row>
    <row r="77" spans="1:10" s="3" customFormat="1" ht="35.1" customHeight="1">
      <c r="A77" s="72"/>
      <c r="B77" s="62" t="s">
        <v>114</v>
      </c>
      <c r="C77" s="348" t="s">
        <v>141</v>
      </c>
      <c r="D77" s="348"/>
      <c r="E77" s="348"/>
      <c r="F77" s="348"/>
      <c r="G77" s="348"/>
      <c r="H77" s="349"/>
      <c r="I77" s="72"/>
    </row>
    <row r="78" spans="1:10" s="2" customFormat="1" ht="35.1" customHeight="1" thickBot="1">
      <c r="A78" s="71"/>
      <c r="B78" s="63" t="s">
        <v>116</v>
      </c>
      <c r="C78" s="352" t="s">
        <v>117</v>
      </c>
      <c r="D78" s="352"/>
      <c r="E78" s="352"/>
      <c r="F78" s="352"/>
      <c r="G78" s="352"/>
      <c r="H78" s="353"/>
      <c r="I78" s="71"/>
      <c r="J78" s="3"/>
    </row>
    <row r="79" spans="1:10" s="5" customFormat="1" ht="30" customHeight="1">
      <c r="A79" s="73"/>
      <c r="B79" s="307" t="s">
        <v>79</v>
      </c>
      <c r="C79" s="311" t="s">
        <v>91</v>
      </c>
      <c r="D79" s="299"/>
      <c r="E79" s="299"/>
      <c r="F79" s="299"/>
      <c r="G79" s="299"/>
      <c r="H79" s="300"/>
      <c r="I79" s="73"/>
      <c r="J79" s="3"/>
    </row>
    <row r="80" spans="1:10" s="3" customFormat="1" ht="30" customHeight="1">
      <c r="A80" s="72"/>
      <c r="B80" s="308"/>
      <c r="C80" s="202"/>
      <c r="D80" s="357" t="str">
        <f>IF(COUNTIF($J$20:$J$95,"NG")=0,"","未入力箇所があります！")</f>
        <v>未入力箇所があります！</v>
      </c>
      <c r="E80" s="358"/>
      <c r="F80" s="358"/>
      <c r="G80" s="358"/>
      <c r="H80" s="359"/>
      <c r="I80" s="72"/>
      <c r="J80" s="3" t="str">
        <f>IF(C80="","NG","OK")</f>
        <v>NG</v>
      </c>
    </row>
    <row r="81" spans="1:10" s="5" customFormat="1" ht="24" customHeight="1">
      <c r="A81" s="73"/>
      <c r="B81" s="309"/>
      <c r="C81" s="315" t="s">
        <v>99</v>
      </c>
      <c r="D81" s="316"/>
      <c r="E81" s="316"/>
      <c r="F81" s="316"/>
      <c r="G81" s="316"/>
      <c r="H81" s="317"/>
      <c r="I81" s="73"/>
      <c r="J81" s="3"/>
    </row>
    <row r="82" spans="1:10" s="4" customFormat="1" ht="63" customHeight="1" thickBot="1">
      <c r="A82" s="74"/>
      <c r="B82" s="310"/>
      <c r="C82" s="305"/>
      <c r="D82" s="305"/>
      <c r="E82" s="305"/>
      <c r="F82" s="305"/>
      <c r="G82" s="305"/>
      <c r="H82" s="306"/>
      <c r="I82" s="74"/>
      <c r="J82" s="19"/>
    </row>
    <row r="83" spans="1:10" s="4" customFormat="1" ht="30" customHeight="1">
      <c r="A83" s="74"/>
      <c r="B83" s="296" t="s">
        <v>82</v>
      </c>
      <c r="C83" s="299" t="s">
        <v>83</v>
      </c>
      <c r="D83" s="299"/>
      <c r="E83" s="299"/>
      <c r="F83" s="299"/>
      <c r="G83" s="299"/>
      <c r="H83" s="300"/>
      <c r="I83" s="74"/>
      <c r="J83" s="19"/>
    </row>
    <row r="84" spans="1:10" s="4" customFormat="1" ht="30" customHeight="1">
      <c r="A84" s="74"/>
      <c r="B84" s="297"/>
      <c r="C84" s="203"/>
      <c r="D84" s="301"/>
      <c r="E84" s="301"/>
      <c r="F84" s="301"/>
      <c r="G84" s="301"/>
      <c r="H84" s="302"/>
      <c r="I84" s="74"/>
      <c r="J84" s="19"/>
    </row>
    <row r="85" spans="1:10" s="4" customFormat="1" ht="24" customHeight="1">
      <c r="A85" s="74"/>
      <c r="B85" s="297"/>
      <c r="C85" s="303" t="s">
        <v>84</v>
      </c>
      <c r="D85" s="303"/>
      <c r="E85" s="303"/>
      <c r="F85" s="303"/>
      <c r="G85" s="303"/>
      <c r="H85" s="304"/>
      <c r="I85" s="74"/>
      <c r="J85" s="19"/>
    </row>
    <row r="86" spans="1:10" s="2" customFormat="1" ht="63" customHeight="1" thickBot="1">
      <c r="A86" s="71"/>
      <c r="B86" s="298"/>
      <c r="C86" s="305"/>
      <c r="D86" s="305"/>
      <c r="E86" s="305"/>
      <c r="F86" s="305"/>
      <c r="G86" s="305"/>
      <c r="H86" s="306"/>
      <c r="I86" s="71"/>
      <c r="J86" s="3"/>
    </row>
    <row r="87" spans="1:10" s="2" customFormat="1" ht="30" customHeight="1">
      <c r="A87" s="71"/>
      <c r="B87" s="100">
        <v>9</v>
      </c>
      <c r="C87" s="341" t="s">
        <v>142</v>
      </c>
      <c r="D87" s="342"/>
      <c r="E87" s="342"/>
      <c r="F87" s="342"/>
      <c r="G87" s="342"/>
      <c r="H87" s="343"/>
      <c r="I87" s="71"/>
      <c r="J87" s="3"/>
    </row>
    <row r="88" spans="1:10" s="2" customFormat="1" ht="35.1" customHeight="1">
      <c r="A88" s="71"/>
      <c r="B88" s="80" t="s">
        <v>106</v>
      </c>
      <c r="C88" s="345" t="s">
        <v>143</v>
      </c>
      <c r="D88" s="345"/>
      <c r="E88" s="345"/>
      <c r="F88" s="345"/>
      <c r="G88" s="345"/>
      <c r="H88" s="346"/>
      <c r="I88" s="71"/>
      <c r="J88" s="3"/>
    </row>
    <row r="89" spans="1:10" s="2" customFormat="1" ht="35.1" customHeight="1">
      <c r="A89" s="71"/>
      <c r="B89" s="81" t="s">
        <v>108</v>
      </c>
      <c r="C89" s="376" t="s">
        <v>144</v>
      </c>
      <c r="D89" s="348"/>
      <c r="E89" s="348"/>
      <c r="F89" s="348"/>
      <c r="G89" s="348"/>
      <c r="H89" s="349"/>
      <c r="I89" s="71"/>
      <c r="J89" s="3"/>
    </row>
    <row r="90" spans="1:10" s="2" customFormat="1" ht="35.1" customHeight="1">
      <c r="A90" s="71"/>
      <c r="B90" s="81" t="s">
        <v>110</v>
      </c>
      <c r="C90" s="376" t="s">
        <v>145</v>
      </c>
      <c r="D90" s="348"/>
      <c r="E90" s="348"/>
      <c r="F90" s="348"/>
      <c r="G90" s="348"/>
      <c r="H90" s="349"/>
      <c r="I90" s="71"/>
      <c r="J90" s="3"/>
    </row>
    <row r="91" spans="1:10" s="2" customFormat="1" ht="35.1" customHeight="1">
      <c r="A91" s="71"/>
      <c r="B91" s="81" t="s">
        <v>112</v>
      </c>
      <c r="C91" s="376" t="s">
        <v>146</v>
      </c>
      <c r="D91" s="348"/>
      <c r="E91" s="348"/>
      <c r="F91" s="348"/>
      <c r="G91" s="348"/>
      <c r="H91" s="349"/>
      <c r="I91" s="71"/>
      <c r="J91" s="3"/>
    </row>
    <row r="92" spans="1:10" s="3" customFormat="1" ht="35.1" customHeight="1">
      <c r="A92" s="72"/>
      <c r="B92" s="81" t="s">
        <v>114</v>
      </c>
      <c r="C92" s="376" t="s">
        <v>147</v>
      </c>
      <c r="D92" s="348"/>
      <c r="E92" s="348"/>
      <c r="F92" s="348"/>
      <c r="G92" s="348"/>
      <c r="H92" s="349"/>
      <c r="I92" s="72"/>
    </row>
    <row r="93" spans="1:10" s="2" customFormat="1" ht="35.1" customHeight="1" thickBot="1">
      <c r="A93" s="71"/>
      <c r="B93" s="82" t="s">
        <v>116</v>
      </c>
      <c r="C93" s="352" t="s">
        <v>117</v>
      </c>
      <c r="D93" s="352"/>
      <c r="E93" s="352"/>
      <c r="F93" s="352"/>
      <c r="G93" s="352"/>
      <c r="H93" s="353"/>
      <c r="I93" s="71"/>
      <c r="J93" s="3"/>
    </row>
    <row r="94" spans="1:10" s="5" customFormat="1" ht="30" customHeight="1">
      <c r="A94" s="73"/>
      <c r="B94" s="307" t="s">
        <v>79</v>
      </c>
      <c r="C94" s="311" t="s">
        <v>91</v>
      </c>
      <c r="D94" s="299"/>
      <c r="E94" s="299"/>
      <c r="F94" s="299"/>
      <c r="G94" s="299"/>
      <c r="H94" s="300"/>
      <c r="I94" s="73"/>
      <c r="J94" s="3"/>
    </row>
    <row r="95" spans="1:10" s="3" customFormat="1" ht="30" customHeight="1">
      <c r="A95" s="72"/>
      <c r="B95" s="308"/>
      <c r="C95" s="202"/>
      <c r="D95" s="357" t="str">
        <f>IF(COUNTIF($J$20:$J$95,"NG")=0,"","未入力箇所があります！")</f>
        <v>未入力箇所があります！</v>
      </c>
      <c r="E95" s="358"/>
      <c r="F95" s="358"/>
      <c r="G95" s="358"/>
      <c r="H95" s="359"/>
      <c r="I95" s="72"/>
      <c r="J95" s="3" t="str">
        <f>IF(C95="","NG","OK")</f>
        <v>NG</v>
      </c>
    </row>
    <row r="96" spans="1:10" s="5" customFormat="1" ht="24" customHeight="1">
      <c r="A96" s="73"/>
      <c r="B96" s="309"/>
      <c r="C96" s="315" t="s">
        <v>99</v>
      </c>
      <c r="D96" s="316"/>
      <c r="E96" s="316"/>
      <c r="F96" s="316"/>
      <c r="G96" s="316"/>
      <c r="H96" s="317"/>
      <c r="I96" s="73"/>
      <c r="J96" s="3"/>
    </row>
    <row r="97" spans="1:10" s="4" customFormat="1" ht="63" customHeight="1" thickBot="1">
      <c r="A97" s="74"/>
      <c r="B97" s="310"/>
      <c r="C97" s="305"/>
      <c r="D97" s="305"/>
      <c r="E97" s="305"/>
      <c r="F97" s="305"/>
      <c r="G97" s="305"/>
      <c r="H97" s="306"/>
      <c r="I97" s="74"/>
      <c r="J97" s="19"/>
    </row>
    <row r="98" spans="1:10" s="4" customFormat="1" ht="30" customHeight="1">
      <c r="A98" s="74"/>
      <c r="B98" s="296" t="s">
        <v>82</v>
      </c>
      <c r="C98" s="299" t="s">
        <v>83</v>
      </c>
      <c r="D98" s="299"/>
      <c r="E98" s="299"/>
      <c r="F98" s="299"/>
      <c r="G98" s="299"/>
      <c r="H98" s="300"/>
      <c r="I98" s="74"/>
      <c r="J98" s="19"/>
    </row>
    <row r="99" spans="1:10" s="4" customFormat="1" ht="30" customHeight="1">
      <c r="A99" s="74"/>
      <c r="B99" s="297"/>
      <c r="C99" s="203"/>
      <c r="D99" s="301"/>
      <c r="E99" s="301"/>
      <c r="F99" s="301"/>
      <c r="G99" s="301"/>
      <c r="H99" s="302"/>
      <c r="I99" s="74"/>
      <c r="J99" s="19"/>
    </row>
    <row r="100" spans="1:10" s="4" customFormat="1" ht="24" customHeight="1">
      <c r="A100" s="74"/>
      <c r="B100" s="297"/>
      <c r="C100" s="303" t="s">
        <v>84</v>
      </c>
      <c r="D100" s="303"/>
      <c r="E100" s="303"/>
      <c r="F100" s="303"/>
      <c r="G100" s="303"/>
      <c r="H100" s="304"/>
      <c r="I100" s="74"/>
      <c r="J100" s="19"/>
    </row>
    <row r="101" spans="1:10" s="2" customFormat="1" ht="63" customHeight="1" thickBot="1">
      <c r="A101" s="71"/>
      <c r="B101" s="298"/>
      <c r="C101" s="305"/>
      <c r="D101" s="305"/>
      <c r="E101" s="305"/>
      <c r="F101" s="305"/>
      <c r="G101" s="305"/>
      <c r="H101" s="306"/>
      <c r="I101" s="71"/>
      <c r="J101" s="3"/>
    </row>
  </sheetData>
  <sheetProtection algorithmName="SHA-512" hashValue="fvCp7BHKsheJTftBeT6Q+KcAJEhLVx0ars07SrYGvKk7Lli32zXkVu33LtFkwtHg88Oxbpxdpji1MRdpm/LXvQ==" saltValue="3D0IiVtVbwWJGlrnKXK2vQ==" spinCount="100000" sheet="1" objects="1" scenarios="1"/>
  <protectedRanges>
    <protectedRange sqref="C9 E9:G9" name="保護1_1_1_1_1"/>
    <protectedRange sqref="E20:G20 E24:G24 E39:G39 E54:G54 E69:G69 E84:G84 E99:G99 E35:G35 E50:G50 E65:G65 E80:G80 E95:G95" name="保護1_1_1_2"/>
    <protectedRange sqref="C10 E10:G10" name="保護1_1_1_1"/>
    <protectedRange sqref="H3" name="保護1_1_1_2_1"/>
  </protectedRanges>
  <mergeCells count="109">
    <mergeCell ref="C91:H91"/>
    <mergeCell ref="C88:H88"/>
    <mergeCell ref="C89:H89"/>
    <mergeCell ref="C90:H90"/>
    <mergeCell ref="C92:H92"/>
    <mergeCell ref="C93:H93"/>
    <mergeCell ref="C87:H87"/>
    <mergeCell ref="B98:B101"/>
    <mergeCell ref="C98:H98"/>
    <mergeCell ref="D99:H99"/>
    <mergeCell ref="C100:H100"/>
    <mergeCell ref="C101:H101"/>
    <mergeCell ref="B94:B97"/>
    <mergeCell ref="C94:H94"/>
    <mergeCell ref="D95:H95"/>
    <mergeCell ref="C96:H96"/>
    <mergeCell ref="C97:H97"/>
    <mergeCell ref="C76:H76"/>
    <mergeCell ref="C77:H77"/>
    <mergeCell ref="C78:H78"/>
    <mergeCell ref="B79:B82"/>
    <mergeCell ref="C79:H79"/>
    <mergeCell ref="D80:H80"/>
    <mergeCell ref="C81:H81"/>
    <mergeCell ref="C82:H82"/>
    <mergeCell ref="B83:B86"/>
    <mergeCell ref="C83:H83"/>
    <mergeCell ref="D84:H84"/>
    <mergeCell ref="C85:H85"/>
    <mergeCell ref="C86:H86"/>
    <mergeCell ref="C29:H29"/>
    <mergeCell ref="C30:H30"/>
    <mergeCell ref="C42:H42"/>
    <mergeCell ref="C46:H46"/>
    <mergeCell ref="C57:H57"/>
    <mergeCell ref="C73:H73"/>
    <mergeCell ref="C74:H74"/>
    <mergeCell ref="C75:H75"/>
    <mergeCell ref="C62:H62"/>
    <mergeCell ref="C63:H63"/>
    <mergeCell ref="C61:H61"/>
    <mergeCell ref="C72:H72"/>
    <mergeCell ref="C58:H58"/>
    <mergeCell ref="C59:H59"/>
    <mergeCell ref="C60:H60"/>
    <mergeCell ref="B4:H4"/>
    <mergeCell ref="C47:H47"/>
    <mergeCell ref="C48:H48"/>
    <mergeCell ref="B49:B52"/>
    <mergeCell ref="C49:H49"/>
    <mergeCell ref="D50:H50"/>
    <mergeCell ref="C51:H51"/>
    <mergeCell ref="C52:H52"/>
    <mergeCell ref="B53:B56"/>
    <mergeCell ref="C53:H53"/>
    <mergeCell ref="D54:H54"/>
    <mergeCell ref="C14:H14"/>
    <mergeCell ref="C15:H15"/>
    <mergeCell ref="C16:H16"/>
    <mergeCell ref="C17:H17"/>
    <mergeCell ref="C18:H18"/>
    <mergeCell ref="C27:H27"/>
    <mergeCell ref="C43:H43"/>
    <mergeCell ref="C44:H44"/>
    <mergeCell ref="C45:H45"/>
    <mergeCell ref="C32:H32"/>
    <mergeCell ref="C33:H33"/>
    <mergeCell ref="C31:H31"/>
    <mergeCell ref="C28:H28"/>
    <mergeCell ref="B23:B26"/>
    <mergeCell ref="C23:H23"/>
    <mergeCell ref="D24:H24"/>
    <mergeCell ref="C25:H25"/>
    <mergeCell ref="C26:H26"/>
    <mergeCell ref="B5:H5"/>
    <mergeCell ref="D9:H9"/>
    <mergeCell ref="B19:B22"/>
    <mergeCell ref="C19:H19"/>
    <mergeCell ref="D20:H20"/>
    <mergeCell ref="C21:H21"/>
    <mergeCell ref="C22:H22"/>
    <mergeCell ref="C6:H6"/>
    <mergeCell ref="C7:H7"/>
    <mergeCell ref="C8:H8"/>
    <mergeCell ref="C12:H12"/>
    <mergeCell ref="C13:H13"/>
    <mergeCell ref="B11:G11"/>
    <mergeCell ref="B38:B41"/>
    <mergeCell ref="C38:H38"/>
    <mergeCell ref="D39:H39"/>
    <mergeCell ref="C40:H40"/>
    <mergeCell ref="C41:H41"/>
    <mergeCell ref="B34:B37"/>
    <mergeCell ref="C34:H34"/>
    <mergeCell ref="D35:H35"/>
    <mergeCell ref="C36:H36"/>
    <mergeCell ref="C37:H37"/>
    <mergeCell ref="B68:B71"/>
    <mergeCell ref="C68:H68"/>
    <mergeCell ref="D69:H69"/>
    <mergeCell ref="C70:H70"/>
    <mergeCell ref="C71:H71"/>
    <mergeCell ref="C55:H55"/>
    <mergeCell ref="C56:H56"/>
    <mergeCell ref="B64:B67"/>
    <mergeCell ref="C64:H64"/>
    <mergeCell ref="D65:H65"/>
    <mergeCell ref="C66:H66"/>
    <mergeCell ref="C67:H67"/>
  </mergeCells>
  <phoneticPr fontId="1"/>
  <conditionalFormatting sqref="B13:B18">
    <cfRule type="cellIs" dxfId="32" priority="185" operator="greaterThan">
      <formula>0</formula>
    </cfRule>
    <cfRule type="cellIs" dxfId="31" priority="186" operator="greaterThan">
      <formula>0</formula>
    </cfRule>
    <cfRule type="cellIs" dxfId="30" priority="187" operator="greaterThan">
      <formula>"1$A$13:$B$130"</formula>
    </cfRule>
    <cfRule type="cellIs" dxfId="29" priority="188" operator="greaterThan">
      <formula>0</formula>
    </cfRule>
    <cfRule type="cellIs" dxfId="28" priority="189" operator="greaterThan">
      <formula>0</formula>
    </cfRule>
    <cfRule type="cellIs" dxfId="27" priority="190" operator="greaterThan">
      <formula>1</formula>
    </cfRule>
    <cfRule type="containsText" dxfId="26" priority="191" operator="containsText" text="1,2,3,4,5">
      <formula>NOT(ISERROR(SEARCH("1,2,3,4,5",B13)))</formula>
    </cfRule>
    <cfRule type="cellIs" dxfId="25" priority="192" operator="between">
      <formula>1</formula>
      <formula>5</formula>
    </cfRule>
    <cfRule type="containsText" dxfId="24" priority="193" operator="containsText" text="1,2,3,4,5">
      <formula>NOT(ISERROR(SEARCH("1,2,3,4,5",B13)))</formula>
    </cfRule>
  </conditionalFormatting>
  <conditionalFormatting sqref="C20 C22 C35 C37 C50 C52 C65 C67 C80 C82 C95 C97">
    <cfRule type="containsBlanks" dxfId="23" priority="1">
      <formula>LEN(TRIM(C20))=0</formula>
    </cfRule>
  </conditionalFormatting>
  <dataValidations count="2">
    <dataValidation type="list" allowBlank="1" showInputMessage="1" showErrorMessage="1" sqref="C20 C24 C35 C39 C50 C54 C65 C69 C80 C84 C95 C99" xr:uid="{3E1F6FED-CDAE-4F0C-8E61-D87D0B801D72}">
      <formula1>"0,1,2,3,4,5"</formula1>
    </dataValidation>
    <dataValidation type="list" imeMode="off" allowBlank="1" showInputMessage="1" showErrorMessage="1" sqref="C9" xr:uid="{127AEBCF-E2B7-42B5-9CC3-65D08CEC9B7A}">
      <formula1>"1,2"</formula1>
    </dataValidation>
  </dataValidations>
  <pageMargins left="0.70866141732283472" right="0.70866141732283472" top="0.74803149606299213" bottom="0.74803149606299213" header="0.31496062992125984" footer="0.31496062992125984"/>
  <pageSetup paperSize="9" scale="67" fitToHeight="0" orientation="portrait" verticalDpi="1200" r:id="rId1"/>
  <rowBreaks count="3" manualBreakCount="3">
    <brk id="26" max="8" man="1"/>
    <brk id="56" max="8" man="1"/>
    <brk id="86"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A7C13-E517-4E58-B160-92C0CC435EE9}">
  <sheetPr codeName="Sheet5">
    <pageSetUpPr fitToPage="1"/>
  </sheetPr>
  <dimension ref="A1:N16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47" hidden="1" customWidth="1"/>
    <col min="11" max="14" width="0" hidden="1" customWidth="1"/>
    <col min="15" max="16384" width="9" hidden="1"/>
  </cols>
  <sheetData>
    <row r="1" spans="1:14" ht="5.0999999999999996" customHeight="1">
      <c r="B1" s="68"/>
      <c r="C1" s="68"/>
      <c r="D1" s="68"/>
      <c r="E1" s="68"/>
      <c r="F1" s="68"/>
      <c r="G1" s="68"/>
      <c r="H1" s="68"/>
      <c r="J1" s="43"/>
    </row>
    <row r="2" spans="1:14" ht="27.75" customHeight="1" thickBot="1">
      <c r="B2" s="75" t="s">
        <v>55</v>
      </c>
      <c r="C2" s="75"/>
      <c r="D2" s="75"/>
      <c r="E2" s="75"/>
      <c r="F2" s="75"/>
      <c r="G2" s="75"/>
      <c r="H2" s="75"/>
    </row>
    <row r="3" spans="1:14" s="1" customFormat="1" ht="66.95" customHeight="1" thickBot="1">
      <c r="A3" s="69"/>
      <c r="B3" s="76" t="s">
        <v>148</v>
      </c>
      <c r="C3" s="77" t="s">
        <v>149</v>
      </c>
      <c r="D3" s="78"/>
      <c r="E3" s="78"/>
      <c r="F3" s="78"/>
      <c r="G3" s="196" t="str">
        <f>IF(COUNTIF($J$20:$J$155,"NG")=0,"OK!","未入力箇所があります！")</f>
        <v>未入力箇所があります！</v>
      </c>
      <c r="H3" s="193" t="s">
        <v>571</v>
      </c>
      <c r="I3" s="69"/>
      <c r="J3" s="135"/>
    </row>
    <row r="4" spans="1:14" s="19" customFormat="1" ht="105" customHeight="1" thickBot="1">
      <c r="A4" s="83"/>
      <c r="B4" s="374" t="s">
        <v>150</v>
      </c>
      <c r="C4" s="374"/>
      <c r="D4" s="374"/>
      <c r="E4" s="374"/>
      <c r="F4" s="374"/>
      <c r="G4" s="374"/>
      <c r="H4" s="374"/>
      <c r="I4" s="83"/>
      <c r="J4" s="142"/>
    </row>
    <row r="5" spans="1:14" s="18" customFormat="1" ht="30" customHeight="1" thickBot="1">
      <c r="A5" s="79"/>
      <c r="B5" s="329" t="s">
        <v>59</v>
      </c>
      <c r="C5" s="330"/>
      <c r="D5" s="330"/>
      <c r="E5" s="330"/>
      <c r="F5" s="330"/>
      <c r="G5" s="330"/>
      <c r="H5" s="331"/>
      <c r="I5" s="79"/>
      <c r="J5" s="137"/>
    </row>
    <row r="6" spans="1:14" ht="30" customHeight="1">
      <c r="B6" s="49" t="s">
        <v>151</v>
      </c>
      <c r="C6" s="333" t="s">
        <v>152</v>
      </c>
      <c r="D6" s="334"/>
      <c r="E6" s="334"/>
      <c r="F6" s="334"/>
      <c r="G6" s="334"/>
      <c r="H6" s="335"/>
      <c r="I6" s="84"/>
      <c r="K6" s="50"/>
      <c r="L6" s="50"/>
      <c r="M6" s="50"/>
      <c r="N6" s="50"/>
    </row>
    <row r="7" spans="1:14" ht="18.95" customHeight="1">
      <c r="B7" s="85">
        <v>1</v>
      </c>
      <c r="C7" s="336" t="s">
        <v>153</v>
      </c>
      <c r="D7" s="336"/>
      <c r="E7" s="336"/>
      <c r="F7" s="336"/>
      <c r="G7" s="336"/>
      <c r="H7" s="337"/>
    </row>
    <row r="8" spans="1:14" ht="18.95" customHeight="1" thickBot="1">
      <c r="B8" s="86">
        <v>2</v>
      </c>
      <c r="C8" s="338" t="s">
        <v>154</v>
      </c>
      <c r="D8" s="338"/>
      <c r="E8" s="338"/>
      <c r="F8" s="338"/>
      <c r="G8" s="338"/>
      <c r="H8" s="339"/>
    </row>
    <row r="9" spans="1:14" ht="27" customHeight="1" thickBot="1">
      <c r="B9" s="58" t="s">
        <v>64</v>
      </c>
      <c r="C9" s="195"/>
      <c r="D9" s="363"/>
      <c r="E9" s="363"/>
      <c r="F9" s="363"/>
      <c r="G9" s="363"/>
      <c r="H9" s="364"/>
    </row>
    <row r="10" spans="1:14" ht="27" customHeight="1" thickBot="1">
      <c r="A10"/>
      <c r="B10" s="126"/>
      <c r="C10" s="128"/>
      <c r="D10" s="129"/>
      <c r="E10" s="129"/>
      <c r="F10" s="129"/>
      <c r="G10" s="129"/>
      <c r="H10" s="129"/>
      <c r="I10"/>
    </row>
    <row r="11" spans="1:14" s="130" customFormat="1" ht="30" customHeight="1" thickBot="1">
      <c r="B11" s="393" t="s">
        <v>65</v>
      </c>
      <c r="C11" s="394"/>
      <c r="D11" s="394"/>
      <c r="E11" s="394"/>
      <c r="F11" s="394"/>
      <c r="G11" s="394"/>
      <c r="H11" s="131"/>
      <c r="J11" s="137"/>
    </row>
    <row r="12" spans="1:14" s="2" customFormat="1" ht="30" customHeight="1">
      <c r="A12" s="71"/>
      <c r="B12" s="103">
        <v>10</v>
      </c>
      <c r="C12" s="389" t="s">
        <v>155</v>
      </c>
      <c r="D12" s="390"/>
      <c r="E12" s="390"/>
      <c r="F12" s="390"/>
      <c r="G12" s="390"/>
      <c r="H12" s="391"/>
      <c r="I12" s="71"/>
      <c r="J12" s="139"/>
    </row>
    <row r="13" spans="1:14" s="2" customFormat="1" ht="35.1" customHeight="1">
      <c r="A13" s="71"/>
      <c r="B13" s="61" t="s">
        <v>106</v>
      </c>
      <c r="C13" s="345" t="s">
        <v>156</v>
      </c>
      <c r="D13" s="345"/>
      <c r="E13" s="345"/>
      <c r="F13" s="345"/>
      <c r="G13" s="345"/>
      <c r="H13" s="346"/>
      <c r="I13" s="71"/>
      <c r="J13" s="139"/>
    </row>
    <row r="14" spans="1:14" s="2" customFormat="1" ht="35.1" customHeight="1">
      <c r="A14" s="71"/>
      <c r="B14" s="62" t="s">
        <v>108</v>
      </c>
      <c r="C14" s="348" t="s">
        <v>157</v>
      </c>
      <c r="D14" s="348"/>
      <c r="E14" s="348"/>
      <c r="F14" s="348"/>
      <c r="G14" s="348"/>
      <c r="H14" s="349"/>
      <c r="I14" s="71"/>
      <c r="J14" s="139"/>
    </row>
    <row r="15" spans="1:14" s="2" customFormat="1" ht="35.1" customHeight="1">
      <c r="A15" s="71"/>
      <c r="B15" s="62" t="s">
        <v>110</v>
      </c>
      <c r="C15" s="348" t="s">
        <v>158</v>
      </c>
      <c r="D15" s="348"/>
      <c r="E15" s="348"/>
      <c r="F15" s="348"/>
      <c r="G15" s="348"/>
      <c r="H15" s="349"/>
      <c r="I15" s="71"/>
      <c r="J15" s="139"/>
    </row>
    <row r="16" spans="1:14" s="2" customFormat="1" ht="35.1" customHeight="1">
      <c r="A16" s="71"/>
      <c r="B16" s="62" t="s">
        <v>112</v>
      </c>
      <c r="C16" s="348" t="s">
        <v>159</v>
      </c>
      <c r="D16" s="348"/>
      <c r="E16" s="348"/>
      <c r="F16" s="348"/>
      <c r="G16" s="348"/>
      <c r="H16" s="349"/>
      <c r="I16" s="71"/>
      <c r="J16" s="139"/>
    </row>
    <row r="17" spans="1:10" s="3" customFormat="1" ht="35.1" customHeight="1">
      <c r="A17" s="72"/>
      <c r="B17" s="62" t="s">
        <v>114</v>
      </c>
      <c r="C17" s="348" t="s">
        <v>160</v>
      </c>
      <c r="D17" s="348"/>
      <c r="E17" s="348"/>
      <c r="F17" s="348"/>
      <c r="G17" s="348"/>
      <c r="H17" s="349"/>
      <c r="I17" s="72"/>
      <c r="J17" s="139"/>
    </row>
    <row r="18" spans="1:10" s="2" customFormat="1" ht="35.1" customHeight="1" thickBot="1">
      <c r="A18" s="71"/>
      <c r="B18" s="63" t="s">
        <v>116</v>
      </c>
      <c r="C18" s="352" t="s">
        <v>117</v>
      </c>
      <c r="D18" s="352"/>
      <c r="E18" s="352"/>
      <c r="F18" s="352"/>
      <c r="G18" s="352"/>
      <c r="H18" s="353"/>
      <c r="I18" s="71"/>
      <c r="J18" s="139"/>
    </row>
    <row r="19" spans="1:10" s="5" customFormat="1" ht="30" customHeight="1">
      <c r="A19" s="73"/>
      <c r="B19" s="307" t="s">
        <v>79</v>
      </c>
      <c r="C19" s="311" t="s">
        <v>91</v>
      </c>
      <c r="D19" s="299"/>
      <c r="E19" s="299"/>
      <c r="F19" s="299"/>
      <c r="G19" s="299"/>
      <c r="H19" s="300"/>
      <c r="I19" s="73"/>
      <c r="J19" s="139"/>
    </row>
    <row r="20" spans="1:10" s="3" customFormat="1" ht="30" customHeight="1">
      <c r="A20" s="72"/>
      <c r="B20" s="308"/>
      <c r="C20" s="202"/>
      <c r="D20" s="377" t="str">
        <f>IF(COUNTIF($J$20:$J$155,"NG")=0,"","未入力箇所があります！")</f>
        <v>未入力箇所があります！</v>
      </c>
      <c r="E20" s="378"/>
      <c r="F20" s="378"/>
      <c r="G20" s="378"/>
      <c r="H20" s="379"/>
      <c r="I20" s="72"/>
      <c r="J20" s="3" t="str">
        <f>IF(C20="","NG","OK")</f>
        <v>NG</v>
      </c>
    </row>
    <row r="21" spans="1:10" s="5" customFormat="1" ht="24" customHeight="1">
      <c r="A21" s="73"/>
      <c r="B21" s="309"/>
      <c r="C21" s="386" t="s">
        <v>99</v>
      </c>
      <c r="D21" s="387"/>
      <c r="E21" s="387"/>
      <c r="F21" s="387"/>
      <c r="G21" s="387"/>
      <c r="H21" s="388"/>
      <c r="I21" s="73"/>
      <c r="J21" s="139"/>
    </row>
    <row r="22" spans="1:10" s="4" customFormat="1" ht="63" customHeight="1" thickBot="1">
      <c r="A22" s="74"/>
      <c r="B22" s="310"/>
      <c r="C22" s="305"/>
      <c r="D22" s="305"/>
      <c r="E22" s="305"/>
      <c r="F22" s="305"/>
      <c r="G22" s="305"/>
      <c r="H22" s="306"/>
      <c r="I22" s="74"/>
      <c r="J22" s="142"/>
    </row>
    <row r="23" spans="1:10" s="4" customFormat="1" ht="30" customHeight="1">
      <c r="A23" s="74"/>
      <c r="B23" s="296" t="s">
        <v>82</v>
      </c>
      <c r="C23" s="380" t="s">
        <v>83</v>
      </c>
      <c r="D23" s="380"/>
      <c r="E23" s="380"/>
      <c r="F23" s="380"/>
      <c r="G23" s="380"/>
      <c r="H23" s="381"/>
      <c r="I23" s="74"/>
      <c r="J23" s="142"/>
    </row>
    <row r="24" spans="1:10" s="4" customFormat="1" ht="30" customHeight="1">
      <c r="A24" s="74"/>
      <c r="B24" s="297"/>
      <c r="C24" s="203"/>
      <c r="D24" s="382"/>
      <c r="E24" s="382"/>
      <c r="F24" s="382"/>
      <c r="G24" s="382"/>
      <c r="H24" s="383"/>
      <c r="I24" s="74"/>
      <c r="J24" s="142"/>
    </row>
    <row r="25" spans="1:10" s="4" customFormat="1" ht="24" customHeight="1">
      <c r="A25" s="74"/>
      <c r="B25" s="297"/>
      <c r="C25" s="384" t="s">
        <v>84</v>
      </c>
      <c r="D25" s="384"/>
      <c r="E25" s="384"/>
      <c r="F25" s="384"/>
      <c r="G25" s="384"/>
      <c r="H25" s="385"/>
      <c r="I25" s="74"/>
      <c r="J25" s="142"/>
    </row>
    <row r="26" spans="1:10" s="2" customFormat="1" ht="63" customHeight="1" thickBot="1">
      <c r="A26" s="71"/>
      <c r="B26" s="298"/>
      <c r="C26" s="305"/>
      <c r="D26" s="305"/>
      <c r="E26" s="305"/>
      <c r="F26" s="305"/>
      <c r="G26" s="305"/>
      <c r="H26" s="306"/>
      <c r="I26" s="71"/>
      <c r="J26" s="139"/>
    </row>
    <row r="27" spans="1:10" s="2" customFormat="1" ht="39.950000000000003" customHeight="1">
      <c r="A27" s="71"/>
      <c r="B27" s="100">
        <v>11</v>
      </c>
      <c r="C27" s="341" t="s">
        <v>161</v>
      </c>
      <c r="D27" s="342"/>
      <c r="E27" s="342"/>
      <c r="F27" s="342"/>
      <c r="G27" s="342"/>
      <c r="H27" s="343"/>
      <c r="I27" s="71"/>
      <c r="J27" s="139"/>
    </row>
    <row r="28" spans="1:10" s="2" customFormat="1" ht="35.1" customHeight="1">
      <c r="A28" s="71"/>
      <c r="B28" s="61" t="s">
        <v>106</v>
      </c>
      <c r="C28" s="345" t="s">
        <v>162</v>
      </c>
      <c r="D28" s="345"/>
      <c r="E28" s="345"/>
      <c r="F28" s="345"/>
      <c r="G28" s="345"/>
      <c r="H28" s="346"/>
      <c r="I28" s="71"/>
      <c r="J28" s="139"/>
    </row>
    <row r="29" spans="1:10" s="2" customFormat="1" ht="35.1" customHeight="1">
      <c r="A29" s="71"/>
      <c r="B29" s="62" t="s">
        <v>108</v>
      </c>
      <c r="C29" s="348" t="s">
        <v>163</v>
      </c>
      <c r="D29" s="348"/>
      <c r="E29" s="348"/>
      <c r="F29" s="348"/>
      <c r="G29" s="348"/>
      <c r="H29" s="349"/>
      <c r="I29" s="71"/>
      <c r="J29" s="139"/>
    </row>
    <row r="30" spans="1:10" s="2" customFormat="1" ht="35.1" customHeight="1">
      <c r="A30" s="71"/>
      <c r="B30" s="62" t="s">
        <v>110</v>
      </c>
      <c r="C30" s="348" t="s">
        <v>164</v>
      </c>
      <c r="D30" s="348"/>
      <c r="E30" s="348"/>
      <c r="F30" s="348"/>
      <c r="G30" s="348"/>
      <c r="H30" s="349"/>
      <c r="I30" s="71"/>
      <c r="J30" s="139"/>
    </row>
    <row r="31" spans="1:10" s="2" customFormat="1" ht="35.1" customHeight="1">
      <c r="A31" s="71"/>
      <c r="B31" s="62" t="s">
        <v>112</v>
      </c>
      <c r="C31" s="348" t="s">
        <v>165</v>
      </c>
      <c r="D31" s="348"/>
      <c r="E31" s="348"/>
      <c r="F31" s="348"/>
      <c r="G31" s="348"/>
      <c r="H31" s="349"/>
      <c r="I31" s="71"/>
      <c r="J31" s="139"/>
    </row>
    <row r="32" spans="1:10" s="3" customFormat="1" ht="35.1" customHeight="1">
      <c r="A32" s="72"/>
      <c r="B32" s="62" t="s">
        <v>114</v>
      </c>
      <c r="C32" s="348" t="s">
        <v>166</v>
      </c>
      <c r="D32" s="348"/>
      <c r="E32" s="348"/>
      <c r="F32" s="348"/>
      <c r="G32" s="348"/>
      <c r="H32" s="349"/>
      <c r="I32" s="72"/>
      <c r="J32" s="139"/>
    </row>
    <row r="33" spans="1:10" s="2" customFormat="1" ht="35.1" customHeight="1" thickBot="1">
      <c r="A33" s="71"/>
      <c r="B33" s="63" t="s">
        <v>116</v>
      </c>
      <c r="C33" s="352" t="s">
        <v>117</v>
      </c>
      <c r="D33" s="352"/>
      <c r="E33" s="352"/>
      <c r="F33" s="352"/>
      <c r="G33" s="352"/>
      <c r="H33" s="353"/>
      <c r="I33" s="71"/>
      <c r="J33" s="139"/>
    </row>
    <row r="34" spans="1:10" s="5" customFormat="1" ht="30" customHeight="1">
      <c r="A34" s="73"/>
      <c r="B34" s="307" t="s">
        <v>79</v>
      </c>
      <c r="C34" s="311" t="s">
        <v>91</v>
      </c>
      <c r="D34" s="299"/>
      <c r="E34" s="299"/>
      <c r="F34" s="299"/>
      <c r="G34" s="299"/>
      <c r="H34" s="300"/>
      <c r="I34" s="73"/>
      <c r="J34" s="139"/>
    </row>
    <row r="35" spans="1:10" s="3" customFormat="1" ht="30" customHeight="1">
      <c r="A35" s="72"/>
      <c r="B35" s="308"/>
      <c r="C35" s="202"/>
      <c r="D35" s="377" t="str">
        <f>IF(COUNTIF($J$20:$J$155,"NG")=0,"","未入力箇所があります！")</f>
        <v>未入力箇所があります！</v>
      </c>
      <c r="E35" s="378"/>
      <c r="F35" s="378"/>
      <c r="G35" s="378"/>
      <c r="H35" s="379"/>
      <c r="I35" s="72"/>
      <c r="J35" s="3" t="str">
        <f>IF(C35="","NG","OK")</f>
        <v>NG</v>
      </c>
    </row>
    <row r="36" spans="1:10" s="5" customFormat="1" ht="24" customHeight="1">
      <c r="A36" s="73"/>
      <c r="B36" s="309"/>
      <c r="C36" s="386" t="s">
        <v>99</v>
      </c>
      <c r="D36" s="387"/>
      <c r="E36" s="387"/>
      <c r="F36" s="387"/>
      <c r="G36" s="387"/>
      <c r="H36" s="388"/>
      <c r="I36" s="73"/>
      <c r="J36" s="139"/>
    </row>
    <row r="37" spans="1:10" s="4" customFormat="1" ht="63" customHeight="1" thickBot="1">
      <c r="A37" s="74"/>
      <c r="B37" s="310"/>
      <c r="C37" s="305"/>
      <c r="D37" s="305"/>
      <c r="E37" s="305"/>
      <c r="F37" s="305"/>
      <c r="G37" s="305"/>
      <c r="H37" s="306"/>
      <c r="I37" s="74"/>
      <c r="J37" s="142"/>
    </row>
    <row r="38" spans="1:10" s="4" customFormat="1" ht="30" customHeight="1">
      <c r="A38" s="74"/>
      <c r="B38" s="296" t="s">
        <v>82</v>
      </c>
      <c r="C38" s="380" t="s">
        <v>83</v>
      </c>
      <c r="D38" s="380"/>
      <c r="E38" s="380"/>
      <c r="F38" s="380"/>
      <c r="G38" s="380"/>
      <c r="H38" s="381"/>
      <c r="I38" s="74"/>
      <c r="J38" s="142"/>
    </row>
    <row r="39" spans="1:10" s="4" customFormat="1" ht="30" customHeight="1">
      <c r="A39" s="74"/>
      <c r="B39" s="297"/>
      <c r="C39" s="203"/>
      <c r="D39" s="382"/>
      <c r="E39" s="382"/>
      <c r="F39" s="382"/>
      <c r="G39" s="382"/>
      <c r="H39" s="383"/>
      <c r="I39" s="74"/>
      <c r="J39" s="142"/>
    </row>
    <row r="40" spans="1:10" s="4" customFormat="1" ht="24" customHeight="1">
      <c r="A40" s="74"/>
      <c r="B40" s="297"/>
      <c r="C40" s="384" t="s">
        <v>84</v>
      </c>
      <c r="D40" s="384"/>
      <c r="E40" s="384"/>
      <c r="F40" s="384"/>
      <c r="G40" s="384"/>
      <c r="H40" s="385"/>
      <c r="I40" s="74"/>
      <c r="J40" s="142"/>
    </row>
    <row r="41" spans="1:10" s="2" customFormat="1" ht="63" customHeight="1" thickBot="1">
      <c r="A41" s="71"/>
      <c r="B41" s="298"/>
      <c r="C41" s="305"/>
      <c r="D41" s="305"/>
      <c r="E41" s="305"/>
      <c r="F41" s="305"/>
      <c r="G41" s="305"/>
      <c r="H41" s="306"/>
      <c r="I41" s="71"/>
      <c r="J41" s="139"/>
    </row>
    <row r="42" spans="1:10" s="2" customFormat="1" ht="39.950000000000003" customHeight="1">
      <c r="A42" s="71"/>
      <c r="B42" s="100">
        <v>12</v>
      </c>
      <c r="C42" s="341" t="s">
        <v>167</v>
      </c>
      <c r="D42" s="342"/>
      <c r="E42" s="342"/>
      <c r="F42" s="342"/>
      <c r="G42" s="342"/>
      <c r="H42" s="343"/>
      <c r="I42" s="71"/>
      <c r="J42" s="143"/>
    </row>
    <row r="43" spans="1:10" s="2" customFormat="1" ht="35.1" customHeight="1">
      <c r="A43" s="71"/>
      <c r="B43" s="61" t="s">
        <v>106</v>
      </c>
      <c r="C43" s="324" t="s">
        <v>168</v>
      </c>
      <c r="D43" s="324"/>
      <c r="E43" s="324"/>
      <c r="F43" s="324"/>
      <c r="G43" s="324"/>
      <c r="H43" s="325"/>
      <c r="I43" s="71"/>
      <c r="J43" s="139"/>
    </row>
    <row r="44" spans="1:10" s="2" customFormat="1" ht="35.1" customHeight="1">
      <c r="A44" s="71"/>
      <c r="B44" s="62" t="s">
        <v>108</v>
      </c>
      <c r="C44" s="320" t="s">
        <v>169</v>
      </c>
      <c r="D44" s="320"/>
      <c r="E44" s="320"/>
      <c r="F44" s="320"/>
      <c r="G44" s="320"/>
      <c r="H44" s="321"/>
      <c r="I44" s="71"/>
      <c r="J44" s="139"/>
    </row>
    <row r="45" spans="1:10" s="2" customFormat="1" ht="35.1" customHeight="1">
      <c r="A45" s="71"/>
      <c r="B45" s="62" t="s">
        <v>110</v>
      </c>
      <c r="C45" s="320" t="s">
        <v>170</v>
      </c>
      <c r="D45" s="320"/>
      <c r="E45" s="320"/>
      <c r="F45" s="320"/>
      <c r="G45" s="320"/>
      <c r="H45" s="321"/>
      <c r="I45" s="71"/>
      <c r="J45" s="139"/>
    </row>
    <row r="46" spans="1:10" s="2" customFormat="1" ht="35.1" customHeight="1">
      <c r="A46" s="71"/>
      <c r="B46" s="62" t="s">
        <v>112</v>
      </c>
      <c r="C46" s="320" t="s">
        <v>171</v>
      </c>
      <c r="D46" s="320"/>
      <c r="E46" s="320"/>
      <c r="F46" s="320"/>
      <c r="G46" s="320"/>
      <c r="H46" s="321"/>
      <c r="I46" s="71"/>
      <c r="J46" s="139"/>
    </row>
    <row r="47" spans="1:10" s="3" customFormat="1" ht="35.1" customHeight="1">
      <c r="A47" s="72"/>
      <c r="B47" s="62" t="s">
        <v>114</v>
      </c>
      <c r="C47" s="320" t="s">
        <v>172</v>
      </c>
      <c r="D47" s="320"/>
      <c r="E47" s="320"/>
      <c r="F47" s="320"/>
      <c r="G47" s="320"/>
      <c r="H47" s="321"/>
      <c r="I47" s="72"/>
      <c r="J47" s="139"/>
    </row>
    <row r="48" spans="1:10" s="2" customFormat="1" ht="35.1" customHeight="1" thickBot="1">
      <c r="A48" s="71"/>
      <c r="B48" s="63" t="s">
        <v>116</v>
      </c>
      <c r="C48" s="352" t="s">
        <v>117</v>
      </c>
      <c r="D48" s="352"/>
      <c r="E48" s="352"/>
      <c r="F48" s="352"/>
      <c r="G48" s="352"/>
      <c r="H48" s="353"/>
      <c r="I48" s="71"/>
      <c r="J48" s="139"/>
    </row>
    <row r="49" spans="1:10" s="5" customFormat="1" ht="30" customHeight="1">
      <c r="A49" s="73"/>
      <c r="B49" s="307" t="s">
        <v>79</v>
      </c>
      <c r="C49" s="311" t="s">
        <v>91</v>
      </c>
      <c r="D49" s="299"/>
      <c r="E49" s="299"/>
      <c r="F49" s="299"/>
      <c r="G49" s="299"/>
      <c r="H49" s="300"/>
      <c r="I49" s="73"/>
      <c r="J49" s="139"/>
    </row>
    <row r="50" spans="1:10" s="3" customFormat="1" ht="30" customHeight="1">
      <c r="A50" s="72"/>
      <c r="B50" s="308"/>
      <c r="C50" s="202"/>
      <c r="D50" s="377" t="str">
        <f>IF(COUNTIF($J$20:$J$155,"NG")=0,"","未入力箇所があります！")</f>
        <v>未入力箇所があります！</v>
      </c>
      <c r="E50" s="378"/>
      <c r="F50" s="378"/>
      <c r="G50" s="378"/>
      <c r="H50" s="379"/>
      <c r="I50" s="72"/>
      <c r="J50" s="3" t="str">
        <f>IF(C50="","NG","OK")</f>
        <v>NG</v>
      </c>
    </row>
    <row r="51" spans="1:10" s="5" customFormat="1" ht="24" customHeight="1">
      <c r="A51" s="73"/>
      <c r="B51" s="309"/>
      <c r="C51" s="315" t="s">
        <v>99</v>
      </c>
      <c r="D51" s="316"/>
      <c r="E51" s="316"/>
      <c r="F51" s="316"/>
      <c r="G51" s="316"/>
      <c r="H51" s="317"/>
      <c r="I51" s="73"/>
      <c r="J51" s="139"/>
    </row>
    <row r="52" spans="1:10" s="4" customFormat="1" ht="63" customHeight="1" thickBot="1">
      <c r="A52" s="74"/>
      <c r="B52" s="310"/>
      <c r="C52" s="305"/>
      <c r="D52" s="305"/>
      <c r="E52" s="305"/>
      <c r="F52" s="305"/>
      <c r="G52" s="305"/>
      <c r="H52" s="306"/>
      <c r="I52" s="74"/>
      <c r="J52" s="142"/>
    </row>
    <row r="53" spans="1:10" s="4" customFormat="1" ht="30" customHeight="1">
      <c r="A53" s="74"/>
      <c r="B53" s="296" t="s">
        <v>82</v>
      </c>
      <c r="C53" s="299" t="s">
        <v>83</v>
      </c>
      <c r="D53" s="299"/>
      <c r="E53" s="299"/>
      <c r="F53" s="299"/>
      <c r="G53" s="299"/>
      <c r="H53" s="300"/>
      <c r="I53" s="74"/>
      <c r="J53" s="142"/>
    </row>
    <row r="54" spans="1:10" s="4" customFormat="1" ht="30" customHeight="1">
      <c r="A54" s="74"/>
      <c r="B54" s="297"/>
      <c r="C54" s="203"/>
      <c r="D54" s="301"/>
      <c r="E54" s="301"/>
      <c r="F54" s="301"/>
      <c r="G54" s="301"/>
      <c r="H54" s="302"/>
      <c r="I54" s="74"/>
      <c r="J54" s="142"/>
    </row>
    <row r="55" spans="1:10" s="4" customFormat="1" ht="24" customHeight="1">
      <c r="A55" s="74"/>
      <c r="B55" s="297"/>
      <c r="C55" s="303" t="s">
        <v>84</v>
      </c>
      <c r="D55" s="303"/>
      <c r="E55" s="303"/>
      <c r="F55" s="303"/>
      <c r="G55" s="303"/>
      <c r="H55" s="304"/>
      <c r="I55" s="74"/>
      <c r="J55" s="142"/>
    </row>
    <row r="56" spans="1:10" s="2" customFormat="1" ht="63" customHeight="1" thickBot="1">
      <c r="A56" s="71"/>
      <c r="B56" s="298"/>
      <c r="C56" s="305"/>
      <c r="D56" s="305"/>
      <c r="E56" s="305"/>
      <c r="F56" s="305"/>
      <c r="G56" s="305"/>
      <c r="H56" s="306"/>
      <c r="I56" s="71"/>
      <c r="J56" s="139"/>
    </row>
    <row r="57" spans="1:10" s="2" customFormat="1" ht="39.950000000000003" customHeight="1">
      <c r="A57" s="71"/>
      <c r="B57" s="100">
        <v>13</v>
      </c>
      <c r="C57" s="341" t="s">
        <v>173</v>
      </c>
      <c r="D57" s="342"/>
      <c r="E57" s="342"/>
      <c r="F57" s="342"/>
      <c r="G57" s="342"/>
      <c r="H57" s="343"/>
      <c r="I57" s="71"/>
      <c r="J57" s="143"/>
    </row>
    <row r="58" spans="1:10" s="2" customFormat="1" ht="35.1" customHeight="1">
      <c r="A58" s="71"/>
      <c r="B58" s="61" t="s">
        <v>106</v>
      </c>
      <c r="C58" s="345" t="s">
        <v>174</v>
      </c>
      <c r="D58" s="345"/>
      <c r="E58" s="345"/>
      <c r="F58" s="345"/>
      <c r="G58" s="345"/>
      <c r="H58" s="346"/>
      <c r="I58" s="71"/>
      <c r="J58" s="139"/>
    </row>
    <row r="59" spans="1:10" s="2" customFormat="1" ht="35.1" customHeight="1">
      <c r="A59" s="71"/>
      <c r="B59" s="62" t="s">
        <v>108</v>
      </c>
      <c r="C59" s="348" t="s">
        <v>175</v>
      </c>
      <c r="D59" s="348"/>
      <c r="E59" s="348"/>
      <c r="F59" s="348"/>
      <c r="G59" s="348"/>
      <c r="H59" s="349"/>
      <c r="I59" s="71"/>
      <c r="J59" s="139"/>
    </row>
    <row r="60" spans="1:10" s="2" customFormat="1" ht="35.1" customHeight="1">
      <c r="A60" s="71"/>
      <c r="B60" s="62" t="s">
        <v>110</v>
      </c>
      <c r="C60" s="348" t="s">
        <v>176</v>
      </c>
      <c r="D60" s="348"/>
      <c r="E60" s="348"/>
      <c r="F60" s="348"/>
      <c r="G60" s="348"/>
      <c r="H60" s="349"/>
      <c r="I60" s="71"/>
      <c r="J60" s="139"/>
    </row>
    <row r="61" spans="1:10" s="2" customFormat="1" ht="35.1" customHeight="1">
      <c r="A61" s="71"/>
      <c r="B61" s="62" t="s">
        <v>112</v>
      </c>
      <c r="C61" s="348" t="s">
        <v>177</v>
      </c>
      <c r="D61" s="348"/>
      <c r="E61" s="348"/>
      <c r="F61" s="348"/>
      <c r="G61" s="348"/>
      <c r="H61" s="349"/>
      <c r="I61" s="71"/>
      <c r="J61" s="139"/>
    </row>
    <row r="62" spans="1:10" s="3" customFormat="1" ht="35.1" customHeight="1">
      <c r="A62" s="72"/>
      <c r="B62" s="62" t="s">
        <v>114</v>
      </c>
      <c r="C62" s="348" t="s">
        <v>178</v>
      </c>
      <c r="D62" s="348"/>
      <c r="E62" s="348"/>
      <c r="F62" s="348"/>
      <c r="G62" s="348"/>
      <c r="H62" s="349"/>
      <c r="I62" s="72"/>
      <c r="J62" s="139"/>
    </row>
    <row r="63" spans="1:10" s="2" customFormat="1" ht="35.1" customHeight="1" thickBot="1">
      <c r="A63" s="71"/>
      <c r="B63" s="63" t="s">
        <v>116</v>
      </c>
      <c r="C63" s="352" t="s">
        <v>117</v>
      </c>
      <c r="D63" s="352"/>
      <c r="E63" s="352"/>
      <c r="F63" s="352"/>
      <c r="G63" s="352"/>
      <c r="H63" s="353"/>
      <c r="I63" s="71"/>
      <c r="J63" s="139"/>
    </row>
    <row r="64" spans="1:10" s="5" customFormat="1" ht="30" customHeight="1">
      <c r="A64" s="73"/>
      <c r="B64" s="307" t="s">
        <v>79</v>
      </c>
      <c r="C64" s="311" t="s">
        <v>91</v>
      </c>
      <c r="D64" s="299"/>
      <c r="E64" s="299"/>
      <c r="F64" s="299"/>
      <c r="G64" s="299"/>
      <c r="H64" s="300"/>
      <c r="I64" s="73"/>
      <c r="J64" s="139"/>
    </row>
    <row r="65" spans="1:10" s="3" customFormat="1" ht="30" customHeight="1">
      <c r="A65" s="72"/>
      <c r="B65" s="308"/>
      <c r="C65" s="202"/>
      <c r="D65" s="377" t="str">
        <f>IF(COUNTIF($J$20:$J$155,"NG")=0,"","未入力箇所があります！")</f>
        <v>未入力箇所があります！</v>
      </c>
      <c r="E65" s="378"/>
      <c r="F65" s="378"/>
      <c r="G65" s="378"/>
      <c r="H65" s="379"/>
      <c r="I65" s="72"/>
      <c r="J65" s="3" t="str">
        <f>IF(C65="","NG","OK")</f>
        <v>NG</v>
      </c>
    </row>
    <row r="66" spans="1:10" s="5" customFormat="1" ht="24" customHeight="1">
      <c r="A66" s="73"/>
      <c r="B66" s="309"/>
      <c r="C66" s="315" t="s">
        <v>99</v>
      </c>
      <c r="D66" s="316"/>
      <c r="E66" s="316"/>
      <c r="F66" s="316"/>
      <c r="G66" s="316"/>
      <c r="H66" s="317"/>
      <c r="I66" s="73"/>
      <c r="J66" s="139"/>
    </row>
    <row r="67" spans="1:10" s="4" customFormat="1" ht="63" customHeight="1" thickBot="1">
      <c r="A67" s="74"/>
      <c r="B67" s="310"/>
      <c r="C67" s="305"/>
      <c r="D67" s="305"/>
      <c r="E67" s="305"/>
      <c r="F67" s="305"/>
      <c r="G67" s="305"/>
      <c r="H67" s="306"/>
      <c r="I67" s="74"/>
      <c r="J67" s="142"/>
    </row>
    <row r="68" spans="1:10" s="4" customFormat="1" ht="30" customHeight="1">
      <c r="A68" s="74"/>
      <c r="B68" s="296" t="s">
        <v>82</v>
      </c>
      <c r="C68" s="299" t="s">
        <v>83</v>
      </c>
      <c r="D68" s="299"/>
      <c r="E68" s="299"/>
      <c r="F68" s="299"/>
      <c r="G68" s="299"/>
      <c r="H68" s="300"/>
      <c r="I68" s="74"/>
      <c r="J68" s="142"/>
    </row>
    <row r="69" spans="1:10" s="4" customFormat="1" ht="30" customHeight="1">
      <c r="A69" s="74"/>
      <c r="B69" s="297"/>
      <c r="C69" s="203"/>
      <c r="D69" s="301"/>
      <c r="E69" s="301"/>
      <c r="F69" s="301"/>
      <c r="G69" s="301"/>
      <c r="H69" s="302"/>
      <c r="I69" s="74"/>
      <c r="J69" s="142"/>
    </row>
    <row r="70" spans="1:10" s="4" customFormat="1" ht="24" customHeight="1">
      <c r="A70" s="74"/>
      <c r="B70" s="297"/>
      <c r="C70" s="303" t="s">
        <v>84</v>
      </c>
      <c r="D70" s="303"/>
      <c r="E70" s="303"/>
      <c r="F70" s="303"/>
      <c r="G70" s="303"/>
      <c r="H70" s="304"/>
      <c r="I70" s="74"/>
      <c r="J70" s="142"/>
    </row>
    <row r="71" spans="1:10" s="2" customFormat="1" ht="63" customHeight="1" thickBot="1">
      <c r="A71" s="71"/>
      <c r="B71" s="298"/>
      <c r="C71" s="305"/>
      <c r="D71" s="305"/>
      <c r="E71" s="305"/>
      <c r="F71" s="305"/>
      <c r="G71" s="305"/>
      <c r="H71" s="306"/>
      <c r="I71" s="71"/>
      <c r="J71" s="139"/>
    </row>
    <row r="72" spans="1:10" s="2" customFormat="1" ht="39.950000000000003" customHeight="1">
      <c r="A72" s="71"/>
      <c r="B72" s="100">
        <v>14</v>
      </c>
      <c r="C72" s="341" t="s">
        <v>179</v>
      </c>
      <c r="D72" s="342"/>
      <c r="E72" s="342"/>
      <c r="F72" s="342"/>
      <c r="G72" s="342"/>
      <c r="H72" s="343"/>
      <c r="I72" s="71"/>
      <c r="J72" s="139"/>
    </row>
    <row r="73" spans="1:10" s="2" customFormat="1" ht="35.1" customHeight="1">
      <c r="A73" s="71"/>
      <c r="B73" s="61" t="s">
        <v>106</v>
      </c>
      <c r="C73" s="345" t="s">
        <v>180</v>
      </c>
      <c r="D73" s="345"/>
      <c r="E73" s="345"/>
      <c r="F73" s="345"/>
      <c r="G73" s="345"/>
      <c r="H73" s="346"/>
      <c r="I73" s="71"/>
      <c r="J73" s="139"/>
    </row>
    <row r="74" spans="1:10" s="2" customFormat="1" ht="35.1" customHeight="1">
      <c r="A74" s="71"/>
      <c r="B74" s="62" t="s">
        <v>108</v>
      </c>
      <c r="C74" s="348" t="s">
        <v>181</v>
      </c>
      <c r="D74" s="348"/>
      <c r="E74" s="348"/>
      <c r="F74" s="348"/>
      <c r="G74" s="348"/>
      <c r="H74" s="349"/>
      <c r="I74" s="71"/>
      <c r="J74" s="139"/>
    </row>
    <row r="75" spans="1:10" s="2" customFormat="1" ht="35.1" customHeight="1">
      <c r="A75" s="71"/>
      <c r="B75" s="62" t="s">
        <v>110</v>
      </c>
      <c r="C75" s="348" t="s">
        <v>182</v>
      </c>
      <c r="D75" s="348"/>
      <c r="E75" s="348"/>
      <c r="F75" s="348"/>
      <c r="G75" s="348"/>
      <c r="H75" s="349"/>
      <c r="I75" s="71"/>
      <c r="J75" s="139"/>
    </row>
    <row r="76" spans="1:10" s="2" customFormat="1" ht="35.1" customHeight="1">
      <c r="A76" s="71"/>
      <c r="B76" s="62" t="s">
        <v>112</v>
      </c>
      <c r="C76" s="348" t="s">
        <v>183</v>
      </c>
      <c r="D76" s="348"/>
      <c r="E76" s="348"/>
      <c r="F76" s="348"/>
      <c r="G76" s="348"/>
      <c r="H76" s="349"/>
      <c r="I76" s="71"/>
      <c r="J76" s="139"/>
    </row>
    <row r="77" spans="1:10" s="3" customFormat="1" ht="35.1" customHeight="1">
      <c r="A77" s="72"/>
      <c r="B77" s="62" t="s">
        <v>114</v>
      </c>
      <c r="C77" s="348" t="s">
        <v>184</v>
      </c>
      <c r="D77" s="348"/>
      <c r="E77" s="348"/>
      <c r="F77" s="348"/>
      <c r="G77" s="348"/>
      <c r="H77" s="349"/>
      <c r="I77" s="72"/>
      <c r="J77" s="139"/>
    </row>
    <row r="78" spans="1:10" s="2" customFormat="1" ht="35.1" customHeight="1" thickBot="1">
      <c r="A78" s="71"/>
      <c r="B78" s="63" t="s">
        <v>116</v>
      </c>
      <c r="C78" s="352" t="s">
        <v>117</v>
      </c>
      <c r="D78" s="352"/>
      <c r="E78" s="352"/>
      <c r="F78" s="352"/>
      <c r="G78" s="352"/>
      <c r="H78" s="353"/>
      <c r="I78" s="71"/>
      <c r="J78" s="139"/>
    </row>
    <row r="79" spans="1:10" s="5" customFormat="1" ht="30" customHeight="1">
      <c r="A79" s="73"/>
      <c r="B79" s="307" t="s">
        <v>79</v>
      </c>
      <c r="C79" s="311" t="s">
        <v>91</v>
      </c>
      <c r="D79" s="299"/>
      <c r="E79" s="299"/>
      <c r="F79" s="299"/>
      <c r="G79" s="299"/>
      <c r="H79" s="300"/>
      <c r="I79" s="73"/>
      <c r="J79" s="139"/>
    </row>
    <row r="80" spans="1:10" s="3" customFormat="1" ht="30" customHeight="1">
      <c r="A80" s="72"/>
      <c r="B80" s="308"/>
      <c r="C80" s="202"/>
      <c r="D80" s="377" t="str">
        <f>IF(COUNTIF($J$20:$J$155,"NG")=0,"","未入力箇所があります！")</f>
        <v>未入力箇所があります！</v>
      </c>
      <c r="E80" s="378"/>
      <c r="F80" s="378"/>
      <c r="G80" s="378"/>
      <c r="H80" s="379"/>
      <c r="I80" s="72"/>
      <c r="J80" s="3" t="str">
        <f>IF(C80="","NG","OK")</f>
        <v>NG</v>
      </c>
    </row>
    <row r="81" spans="1:10" s="5" customFormat="1" ht="24" customHeight="1">
      <c r="A81" s="73"/>
      <c r="B81" s="309"/>
      <c r="C81" s="315" t="s">
        <v>99</v>
      </c>
      <c r="D81" s="316"/>
      <c r="E81" s="316"/>
      <c r="F81" s="316"/>
      <c r="G81" s="316"/>
      <c r="H81" s="317"/>
      <c r="I81" s="73"/>
    </row>
    <row r="82" spans="1:10" s="4" customFormat="1" ht="63" customHeight="1" thickBot="1">
      <c r="A82" s="74"/>
      <c r="B82" s="310"/>
      <c r="C82" s="305"/>
      <c r="D82" s="305"/>
      <c r="E82" s="305"/>
      <c r="F82" s="305"/>
      <c r="G82" s="305"/>
      <c r="H82" s="306"/>
      <c r="I82" s="74"/>
      <c r="J82" s="142"/>
    </row>
    <row r="83" spans="1:10" s="4" customFormat="1" ht="30" customHeight="1">
      <c r="A83" s="74"/>
      <c r="B83" s="296" t="s">
        <v>82</v>
      </c>
      <c r="C83" s="299" t="s">
        <v>83</v>
      </c>
      <c r="D83" s="299"/>
      <c r="E83" s="299"/>
      <c r="F83" s="299"/>
      <c r="G83" s="299"/>
      <c r="H83" s="300"/>
      <c r="I83" s="74"/>
      <c r="J83" s="142"/>
    </row>
    <row r="84" spans="1:10" s="4" customFormat="1" ht="30" customHeight="1">
      <c r="A84" s="74"/>
      <c r="B84" s="297"/>
      <c r="C84" s="203"/>
      <c r="D84" s="301"/>
      <c r="E84" s="301"/>
      <c r="F84" s="301"/>
      <c r="G84" s="301"/>
      <c r="H84" s="302"/>
      <c r="I84" s="74"/>
      <c r="J84" s="142"/>
    </row>
    <row r="85" spans="1:10" s="4" customFormat="1" ht="24" customHeight="1">
      <c r="A85" s="74"/>
      <c r="B85" s="297"/>
      <c r="C85" s="303" t="s">
        <v>84</v>
      </c>
      <c r="D85" s="303"/>
      <c r="E85" s="303"/>
      <c r="F85" s="303"/>
      <c r="G85" s="303"/>
      <c r="H85" s="304"/>
      <c r="I85" s="74"/>
      <c r="J85" s="142"/>
    </row>
    <row r="86" spans="1:10" s="2" customFormat="1" ht="63" customHeight="1" thickBot="1">
      <c r="A86" s="71"/>
      <c r="B86" s="298"/>
      <c r="C86" s="305"/>
      <c r="D86" s="305"/>
      <c r="E86" s="305"/>
      <c r="F86" s="305"/>
      <c r="G86" s="305"/>
      <c r="H86" s="306"/>
      <c r="I86" s="71"/>
      <c r="J86" s="139"/>
    </row>
    <row r="87" spans="1:10" s="2" customFormat="1" ht="39.950000000000003" customHeight="1">
      <c r="A87" s="71"/>
      <c r="B87" s="100">
        <v>15</v>
      </c>
      <c r="C87" s="395" t="s">
        <v>185</v>
      </c>
      <c r="D87" s="342"/>
      <c r="E87" s="342"/>
      <c r="F87" s="342"/>
      <c r="G87" s="342"/>
      <c r="H87" s="343"/>
      <c r="I87" s="71"/>
      <c r="J87" s="139"/>
    </row>
    <row r="88" spans="1:10" s="2" customFormat="1" ht="35.1" customHeight="1">
      <c r="A88" s="71"/>
      <c r="B88" s="61" t="s">
        <v>106</v>
      </c>
      <c r="C88" s="345" t="s">
        <v>186</v>
      </c>
      <c r="D88" s="345"/>
      <c r="E88" s="345"/>
      <c r="F88" s="345"/>
      <c r="G88" s="345"/>
      <c r="H88" s="346"/>
      <c r="I88" s="71"/>
      <c r="J88" s="139"/>
    </row>
    <row r="89" spans="1:10" s="2" customFormat="1" ht="35.1" customHeight="1">
      <c r="A89" s="71"/>
      <c r="B89" s="62" t="s">
        <v>108</v>
      </c>
      <c r="C89" s="348" t="s">
        <v>187</v>
      </c>
      <c r="D89" s="348"/>
      <c r="E89" s="348"/>
      <c r="F89" s="348"/>
      <c r="G89" s="348"/>
      <c r="H89" s="349"/>
      <c r="I89" s="71"/>
      <c r="J89" s="139"/>
    </row>
    <row r="90" spans="1:10" s="2" customFormat="1" ht="35.1" customHeight="1">
      <c r="A90" s="71"/>
      <c r="B90" s="62" t="s">
        <v>110</v>
      </c>
      <c r="C90" s="348" t="s">
        <v>188</v>
      </c>
      <c r="D90" s="348"/>
      <c r="E90" s="348"/>
      <c r="F90" s="348"/>
      <c r="G90" s="348"/>
      <c r="H90" s="349"/>
      <c r="I90" s="71"/>
      <c r="J90" s="139"/>
    </row>
    <row r="91" spans="1:10" s="2" customFormat="1" ht="35.1" customHeight="1">
      <c r="A91" s="71"/>
      <c r="B91" s="62" t="s">
        <v>112</v>
      </c>
      <c r="C91" s="348" t="s">
        <v>189</v>
      </c>
      <c r="D91" s="348"/>
      <c r="E91" s="348"/>
      <c r="F91" s="348"/>
      <c r="G91" s="348"/>
      <c r="H91" s="349"/>
      <c r="I91" s="71"/>
      <c r="J91" s="139"/>
    </row>
    <row r="92" spans="1:10" s="3" customFormat="1" ht="35.1" customHeight="1">
      <c r="A92" s="72"/>
      <c r="B92" s="62" t="s">
        <v>114</v>
      </c>
      <c r="C92" s="348" t="s">
        <v>190</v>
      </c>
      <c r="D92" s="348"/>
      <c r="E92" s="348"/>
      <c r="F92" s="348"/>
      <c r="G92" s="348"/>
      <c r="H92" s="349"/>
      <c r="I92" s="72"/>
      <c r="J92" s="139"/>
    </row>
    <row r="93" spans="1:10" s="2" customFormat="1" ht="35.1" customHeight="1" thickBot="1">
      <c r="A93" s="71"/>
      <c r="B93" s="63" t="s">
        <v>116</v>
      </c>
      <c r="C93" s="352" t="s">
        <v>117</v>
      </c>
      <c r="D93" s="352"/>
      <c r="E93" s="352"/>
      <c r="F93" s="352"/>
      <c r="G93" s="352"/>
      <c r="H93" s="353"/>
      <c r="I93" s="71"/>
      <c r="J93" s="139"/>
    </row>
    <row r="94" spans="1:10" s="5" customFormat="1" ht="30" customHeight="1">
      <c r="A94" s="73"/>
      <c r="B94" s="307" t="s">
        <v>79</v>
      </c>
      <c r="C94" s="311" t="s">
        <v>80</v>
      </c>
      <c r="D94" s="299"/>
      <c r="E94" s="299"/>
      <c r="F94" s="299"/>
      <c r="G94" s="299"/>
      <c r="H94" s="300"/>
      <c r="I94" s="73"/>
      <c r="J94" s="139"/>
    </row>
    <row r="95" spans="1:10" s="3" customFormat="1" ht="30" customHeight="1">
      <c r="A95" s="72"/>
      <c r="B95" s="308"/>
      <c r="C95" s="202"/>
      <c r="D95" s="377" t="str">
        <f>IF(COUNTIF($J$20:$J$155,"NG")=0,"","未入力箇所があります！")</f>
        <v>未入力箇所があります！</v>
      </c>
      <c r="E95" s="378"/>
      <c r="F95" s="378"/>
      <c r="G95" s="378"/>
      <c r="H95" s="379"/>
      <c r="I95" s="72"/>
      <c r="J95" s="3" t="str">
        <f>IF(C95="","NG","OK")</f>
        <v>NG</v>
      </c>
    </row>
    <row r="96" spans="1:10" s="5" customFormat="1" ht="24" customHeight="1">
      <c r="A96" s="73"/>
      <c r="B96" s="309"/>
      <c r="C96" s="315" t="s">
        <v>99</v>
      </c>
      <c r="D96" s="316"/>
      <c r="E96" s="316"/>
      <c r="F96" s="316"/>
      <c r="G96" s="316"/>
      <c r="H96" s="317"/>
      <c r="I96" s="73"/>
      <c r="J96" s="139"/>
    </row>
    <row r="97" spans="1:10" s="4" customFormat="1" ht="63" customHeight="1" thickBot="1">
      <c r="A97" s="74"/>
      <c r="B97" s="310"/>
      <c r="C97" s="305"/>
      <c r="D97" s="305"/>
      <c r="E97" s="305"/>
      <c r="F97" s="305"/>
      <c r="G97" s="305"/>
      <c r="H97" s="306"/>
      <c r="I97" s="74"/>
      <c r="J97" s="142"/>
    </row>
    <row r="98" spans="1:10" s="4" customFormat="1" ht="30" customHeight="1">
      <c r="A98" s="74"/>
      <c r="B98" s="296" t="s">
        <v>82</v>
      </c>
      <c r="C98" s="299" t="s">
        <v>83</v>
      </c>
      <c r="D98" s="299"/>
      <c r="E98" s="299"/>
      <c r="F98" s="299"/>
      <c r="G98" s="299"/>
      <c r="H98" s="300"/>
      <c r="I98" s="74"/>
      <c r="J98" s="142"/>
    </row>
    <row r="99" spans="1:10" s="4" customFormat="1" ht="30" customHeight="1">
      <c r="A99" s="74"/>
      <c r="B99" s="297"/>
      <c r="C99" s="203"/>
      <c r="D99" s="301"/>
      <c r="E99" s="301"/>
      <c r="F99" s="301"/>
      <c r="G99" s="301"/>
      <c r="H99" s="302"/>
      <c r="I99" s="74"/>
      <c r="J99" s="142"/>
    </row>
    <row r="100" spans="1:10" s="4" customFormat="1" ht="24" customHeight="1">
      <c r="A100" s="74"/>
      <c r="B100" s="297"/>
      <c r="C100" s="303" t="s">
        <v>84</v>
      </c>
      <c r="D100" s="303"/>
      <c r="E100" s="303"/>
      <c r="F100" s="303"/>
      <c r="G100" s="303"/>
      <c r="H100" s="304"/>
      <c r="I100" s="74"/>
      <c r="J100" s="142"/>
    </row>
    <row r="101" spans="1:10" s="2" customFormat="1" ht="63" customHeight="1" thickBot="1">
      <c r="A101" s="71"/>
      <c r="B101" s="298"/>
      <c r="C101" s="305"/>
      <c r="D101" s="305"/>
      <c r="E101" s="305"/>
      <c r="F101" s="305"/>
      <c r="G101" s="305"/>
      <c r="H101" s="306"/>
      <c r="I101" s="71"/>
      <c r="J101" s="139"/>
    </row>
    <row r="102" spans="1:10" s="2" customFormat="1" ht="30" customHeight="1">
      <c r="A102" s="71"/>
      <c r="B102" s="100">
        <v>16</v>
      </c>
      <c r="C102" s="341" t="s">
        <v>191</v>
      </c>
      <c r="D102" s="342"/>
      <c r="E102" s="342"/>
      <c r="F102" s="342"/>
      <c r="G102" s="342"/>
      <c r="H102" s="343"/>
      <c r="I102" s="71"/>
      <c r="J102" s="47"/>
    </row>
    <row r="103" spans="1:10" s="2" customFormat="1" ht="35.1" customHeight="1">
      <c r="A103" s="71"/>
      <c r="B103" s="61" t="s">
        <v>106</v>
      </c>
      <c r="C103" s="345" t="s">
        <v>192</v>
      </c>
      <c r="D103" s="345"/>
      <c r="E103" s="345"/>
      <c r="F103" s="345"/>
      <c r="G103" s="345"/>
      <c r="H103" s="346"/>
      <c r="I103" s="71"/>
      <c r="J103" s="47"/>
    </row>
    <row r="104" spans="1:10" s="2" customFormat="1" ht="35.1" customHeight="1">
      <c r="A104" s="71"/>
      <c r="B104" s="62" t="s">
        <v>108</v>
      </c>
      <c r="C104" s="348" t="s">
        <v>193</v>
      </c>
      <c r="D104" s="348"/>
      <c r="E104" s="348"/>
      <c r="F104" s="348"/>
      <c r="G104" s="348"/>
      <c r="H104" s="349"/>
      <c r="I104" s="71"/>
      <c r="J104" s="47"/>
    </row>
    <row r="105" spans="1:10" s="2" customFormat="1" ht="35.1" customHeight="1">
      <c r="A105" s="71"/>
      <c r="B105" s="62" t="s">
        <v>110</v>
      </c>
      <c r="C105" s="348" t="s">
        <v>194</v>
      </c>
      <c r="D105" s="348"/>
      <c r="E105" s="348"/>
      <c r="F105" s="348"/>
      <c r="G105" s="348"/>
      <c r="H105" s="349"/>
      <c r="I105" s="71"/>
      <c r="J105" s="47"/>
    </row>
    <row r="106" spans="1:10" s="2" customFormat="1" ht="35.1" customHeight="1">
      <c r="A106" s="71"/>
      <c r="B106" s="62" t="s">
        <v>112</v>
      </c>
      <c r="C106" s="348" t="s">
        <v>195</v>
      </c>
      <c r="D106" s="348"/>
      <c r="E106" s="348"/>
      <c r="F106" s="348"/>
      <c r="G106" s="348"/>
      <c r="H106" s="349"/>
      <c r="I106" s="71"/>
      <c r="J106" s="47"/>
    </row>
    <row r="107" spans="1:10" s="3" customFormat="1" ht="35.1" customHeight="1">
      <c r="A107" s="72"/>
      <c r="B107" s="62" t="s">
        <v>114</v>
      </c>
      <c r="C107" s="348" t="s">
        <v>196</v>
      </c>
      <c r="D107" s="348"/>
      <c r="E107" s="348"/>
      <c r="F107" s="348"/>
      <c r="G107" s="348"/>
      <c r="H107" s="349"/>
      <c r="I107" s="72"/>
      <c r="J107" s="47"/>
    </row>
    <row r="108" spans="1:10" s="2" customFormat="1" ht="35.1" customHeight="1" thickBot="1">
      <c r="A108" s="71"/>
      <c r="B108" s="63" t="s">
        <v>116</v>
      </c>
      <c r="C108" s="352" t="s">
        <v>117</v>
      </c>
      <c r="D108" s="352"/>
      <c r="E108" s="352"/>
      <c r="F108" s="352"/>
      <c r="G108" s="352"/>
      <c r="H108" s="353"/>
      <c r="I108" s="71"/>
      <c r="J108" s="47"/>
    </row>
    <row r="109" spans="1:10" s="5" customFormat="1" ht="30" customHeight="1">
      <c r="A109" s="73"/>
      <c r="B109" s="307" t="s">
        <v>79</v>
      </c>
      <c r="C109" s="311" t="s">
        <v>80</v>
      </c>
      <c r="D109" s="299"/>
      <c r="E109" s="299"/>
      <c r="F109" s="299"/>
      <c r="G109" s="299"/>
      <c r="H109" s="300"/>
      <c r="I109" s="73"/>
      <c r="J109" s="47"/>
    </row>
    <row r="110" spans="1:10" s="3" customFormat="1" ht="30" customHeight="1">
      <c r="A110" s="72"/>
      <c r="B110" s="308"/>
      <c r="C110" s="202"/>
      <c r="D110" s="377" t="str">
        <f>IF(COUNTIF($J$20:$J$155,"NG")=0,"","未入力箇所があります！")</f>
        <v>未入力箇所があります！</v>
      </c>
      <c r="E110" s="378"/>
      <c r="F110" s="378"/>
      <c r="G110" s="378"/>
      <c r="H110" s="379"/>
      <c r="I110" s="72"/>
      <c r="J110" s="3" t="str">
        <f>IF(C110="","NG","OK")</f>
        <v>NG</v>
      </c>
    </row>
    <row r="111" spans="1:10" s="5" customFormat="1" ht="24" customHeight="1">
      <c r="A111" s="73"/>
      <c r="B111" s="309"/>
      <c r="C111" s="315" t="s">
        <v>99</v>
      </c>
      <c r="D111" s="316"/>
      <c r="E111" s="316"/>
      <c r="F111" s="316"/>
      <c r="G111" s="316"/>
      <c r="H111" s="317"/>
      <c r="I111" s="73"/>
      <c r="J111" s="47"/>
    </row>
    <row r="112" spans="1:10" s="4" customFormat="1" ht="63" customHeight="1" thickBot="1">
      <c r="A112" s="74"/>
      <c r="B112" s="310"/>
      <c r="C112" s="305"/>
      <c r="D112" s="305"/>
      <c r="E112" s="305"/>
      <c r="F112" s="305"/>
      <c r="G112" s="305"/>
      <c r="H112" s="306"/>
      <c r="I112" s="74"/>
      <c r="J112" s="47"/>
    </row>
    <row r="113" spans="1:10" s="4" customFormat="1" ht="30" customHeight="1">
      <c r="A113" s="74"/>
      <c r="B113" s="296" t="s">
        <v>82</v>
      </c>
      <c r="C113" s="299" t="s">
        <v>83</v>
      </c>
      <c r="D113" s="299"/>
      <c r="E113" s="299"/>
      <c r="F113" s="299"/>
      <c r="G113" s="299"/>
      <c r="H113" s="300"/>
      <c r="I113" s="74"/>
      <c r="J113" s="47"/>
    </row>
    <row r="114" spans="1:10" s="4" customFormat="1" ht="30" customHeight="1">
      <c r="A114" s="74"/>
      <c r="B114" s="297"/>
      <c r="C114" s="203"/>
      <c r="D114" s="301"/>
      <c r="E114" s="301"/>
      <c r="F114" s="301"/>
      <c r="G114" s="301"/>
      <c r="H114" s="302"/>
      <c r="I114" s="74"/>
      <c r="J114" s="47"/>
    </row>
    <row r="115" spans="1:10" s="4" customFormat="1" ht="24" customHeight="1">
      <c r="A115" s="74"/>
      <c r="B115" s="297"/>
      <c r="C115" s="303" t="s">
        <v>84</v>
      </c>
      <c r="D115" s="303"/>
      <c r="E115" s="303"/>
      <c r="F115" s="303"/>
      <c r="G115" s="303"/>
      <c r="H115" s="304"/>
      <c r="I115" s="74"/>
      <c r="J115" s="47"/>
    </row>
    <row r="116" spans="1:10" s="2" customFormat="1" ht="63" customHeight="1" thickBot="1">
      <c r="A116" s="71"/>
      <c r="B116" s="298"/>
      <c r="C116" s="305"/>
      <c r="D116" s="305"/>
      <c r="E116" s="305"/>
      <c r="F116" s="305"/>
      <c r="G116" s="305"/>
      <c r="H116" s="306"/>
      <c r="I116" s="71"/>
      <c r="J116" s="47"/>
    </row>
    <row r="117" spans="1:10" s="2" customFormat="1" ht="30" customHeight="1">
      <c r="A117" s="71"/>
      <c r="B117" s="100">
        <v>17</v>
      </c>
      <c r="C117" s="341" t="s">
        <v>197</v>
      </c>
      <c r="D117" s="342"/>
      <c r="E117" s="342"/>
      <c r="F117" s="342"/>
      <c r="G117" s="342"/>
      <c r="H117" s="343"/>
      <c r="I117" s="71"/>
      <c r="J117" s="42"/>
    </row>
    <row r="118" spans="1:10" s="2" customFormat="1" ht="35.1" customHeight="1">
      <c r="A118" s="71"/>
      <c r="B118" s="61" t="s">
        <v>106</v>
      </c>
      <c r="C118" s="345" t="s">
        <v>198</v>
      </c>
      <c r="D118" s="345"/>
      <c r="E118" s="345"/>
      <c r="F118" s="345"/>
      <c r="G118" s="345"/>
      <c r="H118" s="346"/>
      <c r="I118" s="71"/>
      <c r="J118" s="47"/>
    </row>
    <row r="119" spans="1:10" s="2" customFormat="1" ht="35.1" customHeight="1">
      <c r="A119" s="71"/>
      <c r="B119" s="62" t="s">
        <v>108</v>
      </c>
      <c r="C119" s="348" t="s">
        <v>199</v>
      </c>
      <c r="D119" s="348"/>
      <c r="E119" s="348"/>
      <c r="F119" s="348"/>
      <c r="G119" s="348"/>
      <c r="H119" s="349"/>
      <c r="I119" s="71"/>
      <c r="J119" s="47"/>
    </row>
    <row r="120" spans="1:10" s="2" customFormat="1" ht="35.1" customHeight="1">
      <c r="A120" s="71"/>
      <c r="B120" s="62" t="s">
        <v>110</v>
      </c>
      <c r="C120" s="348" t="s">
        <v>200</v>
      </c>
      <c r="D120" s="348"/>
      <c r="E120" s="348"/>
      <c r="F120" s="348"/>
      <c r="G120" s="348"/>
      <c r="H120" s="349"/>
      <c r="I120" s="71"/>
      <c r="J120" s="47"/>
    </row>
    <row r="121" spans="1:10" s="2" customFormat="1" ht="35.1" customHeight="1">
      <c r="A121" s="71"/>
      <c r="B121" s="62" t="s">
        <v>112</v>
      </c>
      <c r="C121" s="348" t="s">
        <v>201</v>
      </c>
      <c r="D121" s="348"/>
      <c r="E121" s="348"/>
      <c r="F121" s="348"/>
      <c r="G121" s="348"/>
      <c r="H121" s="349"/>
      <c r="I121" s="71"/>
      <c r="J121" s="47"/>
    </row>
    <row r="122" spans="1:10" s="3" customFormat="1" ht="35.1" customHeight="1">
      <c r="A122" s="72"/>
      <c r="B122" s="62" t="s">
        <v>114</v>
      </c>
      <c r="C122" s="348" t="s">
        <v>202</v>
      </c>
      <c r="D122" s="348"/>
      <c r="E122" s="348"/>
      <c r="F122" s="348"/>
      <c r="G122" s="348"/>
      <c r="H122" s="349"/>
      <c r="I122" s="72"/>
      <c r="J122" s="47"/>
    </row>
    <row r="123" spans="1:10" s="2" customFormat="1" ht="35.1" customHeight="1" thickBot="1">
      <c r="A123" s="71"/>
      <c r="B123" s="63" t="s">
        <v>116</v>
      </c>
      <c r="C123" s="352" t="s">
        <v>117</v>
      </c>
      <c r="D123" s="352"/>
      <c r="E123" s="352"/>
      <c r="F123" s="352"/>
      <c r="G123" s="352"/>
      <c r="H123" s="353"/>
      <c r="I123" s="71"/>
      <c r="J123" s="47"/>
    </row>
    <row r="124" spans="1:10" s="5" customFormat="1" ht="30" customHeight="1">
      <c r="A124" s="73"/>
      <c r="B124" s="307" t="s">
        <v>79</v>
      </c>
      <c r="C124" s="392" t="s">
        <v>80</v>
      </c>
      <c r="D124" s="380"/>
      <c r="E124" s="380"/>
      <c r="F124" s="380"/>
      <c r="G124" s="380"/>
      <c r="H124" s="381"/>
      <c r="I124" s="73"/>
      <c r="J124" s="47"/>
    </row>
    <row r="125" spans="1:10" s="3" customFormat="1" ht="30" customHeight="1">
      <c r="A125" s="72"/>
      <c r="B125" s="308"/>
      <c r="C125" s="202"/>
      <c r="D125" s="377" t="str">
        <f>IF(COUNTIF($J$20:$J$155,"NG")=0,"","未入力箇所があります！")</f>
        <v>未入力箇所があります！</v>
      </c>
      <c r="E125" s="378"/>
      <c r="F125" s="378"/>
      <c r="G125" s="378"/>
      <c r="H125" s="379"/>
      <c r="I125" s="72"/>
      <c r="J125" s="3" t="str">
        <f>IF(C125="","NG","OK")</f>
        <v>NG</v>
      </c>
    </row>
    <row r="126" spans="1:10" s="5" customFormat="1" ht="24" customHeight="1">
      <c r="A126" s="73"/>
      <c r="B126" s="309"/>
      <c r="C126" s="315" t="s">
        <v>99</v>
      </c>
      <c r="D126" s="316"/>
      <c r="E126" s="316"/>
      <c r="F126" s="316"/>
      <c r="G126" s="316"/>
      <c r="H126" s="317"/>
      <c r="I126" s="73"/>
      <c r="J126" s="47"/>
    </row>
    <row r="127" spans="1:10" s="4" customFormat="1" ht="63" customHeight="1" thickBot="1">
      <c r="A127" s="74"/>
      <c r="B127" s="310"/>
      <c r="C127" s="305"/>
      <c r="D127" s="305"/>
      <c r="E127" s="305"/>
      <c r="F127" s="305"/>
      <c r="G127" s="305"/>
      <c r="H127" s="306"/>
      <c r="I127" s="74"/>
      <c r="J127" s="47"/>
    </row>
    <row r="128" spans="1:10" s="4" customFormat="1" ht="30" customHeight="1">
      <c r="A128" s="74"/>
      <c r="B128" s="296" t="s">
        <v>82</v>
      </c>
      <c r="C128" s="299" t="s">
        <v>83</v>
      </c>
      <c r="D128" s="299"/>
      <c r="E128" s="299"/>
      <c r="F128" s="299"/>
      <c r="G128" s="299"/>
      <c r="H128" s="300"/>
      <c r="I128" s="74"/>
      <c r="J128" s="47"/>
    </row>
    <row r="129" spans="1:10" s="4" customFormat="1" ht="30" customHeight="1">
      <c r="A129" s="74"/>
      <c r="B129" s="297"/>
      <c r="C129" s="203"/>
      <c r="D129" s="301"/>
      <c r="E129" s="301"/>
      <c r="F129" s="301"/>
      <c r="G129" s="301"/>
      <c r="H129" s="302"/>
      <c r="I129" s="74"/>
      <c r="J129" s="47"/>
    </row>
    <row r="130" spans="1:10" s="4" customFormat="1" ht="24" customHeight="1">
      <c r="A130" s="74"/>
      <c r="B130" s="297"/>
      <c r="C130" s="303" t="s">
        <v>84</v>
      </c>
      <c r="D130" s="303"/>
      <c r="E130" s="303"/>
      <c r="F130" s="303"/>
      <c r="G130" s="303"/>
      <c r="H130" s="304"/>
      <c r="I130" s="74"/>
      <c r="J130" s="47"/>
    </row>
    <row r="131" spans="1:10" s="2" customFormat="1" ht="63" customHeight="1" thickBot="1">
      <c r="A131" s="71"/>
      <c r="B131" s="298"/>
      <c r="C131" s="305"/>
      <c r="D131" s="305"/>
      <c r="E131" s="305"/>
      <c r="F131" s="305"/>
      <c r="G131" s="305"/>
      <c r="H131" s="306"/>
      <c r="I131" s="71"/>
      <c r="J131" s="47"/>
    </row>
    <row r="132" spans="1:10" s="2" customFormat="1" ht="30" customHeight="1">
      <c r="A132" s="71"/>
      <c r="B132" s="100">
        <v>18</v>
      </c>
      <c r="C132" s="341" t="s">
        <v>203</v>
      </c>
      <c r="D132" s="342"/>
      <c r="E132" s="342"/>
      <c r="F132" s="342"/>
      <c r="G132" s="342"/>
      <c r="H132" s="343"/>
      <c r="I132" s="71"/>
      <c r="J132" s="47"/>
    </row>
    <row r="133" spans="1:10" s="2" customFormat="1" ht="35.1" customHeight="1">
      <c r="A133" s="71"/>
      <c r="B133" s="61" t="s">
        <v>106</v>
      </c>
      <c r="C133" s="345" t="s">
        <v>204</v>
      </c>
      <c r="D133" s="345"/>
      <c r="E133" s="345"/>
      <c r="F133" s="345"/>
      <c r="G133" s="345"/>
      <c r="H133" s="346"/>
      <c r="I133" s="71"/>
      <c r="J133" s="47"/>
    </row>
    <row r="134" spans="1:10" s="2" customFormat="1" ht="35.1" customHeight="1">
      <c r="A134" s="71"/>
      <c r="B134" s="62" t="s">
        <v>108</v>
      </c>
      <c r="C134" s="348" t="s">
        <v>205</v>
      </c>
      <c r="D134" s="348"/>
      <c r="E134" s="348"/>
      <c r="F134" s="348"/>
      <c r="G134" s="348"/>
      <c r="H134" s="349"/>
      <c r="I134" s="71"/>
      <c r="J134" s="47"/>
    </row>
    <row r="135" spans="1:10" s="2" customFormat="1" ht="35.1" customHeight="1">
      <c r="A135" s="71"/>
      <c r="B135" s="62" t="s">
        <v>110</v>
      </c>
      <c r="C135" s="348" t="s">
        <v>206</v>
      </c>
      <c r="D135" s="348"/>
      <c r="E135" s="348"/>
      <c r="F135" s="348"/>
      <c r="G135" s="348"/>
      <c r="H135" s="349"/>
      <c r="I135" s="71"/>
      <c r="J135" s="47"/>
    </row>
    <row r="136" spans="1:10" s="2" customFormat="1" ht="35.1" customHeight="1">
      <c r="A136" s="71"/>
      <c r="B136" s="62" t="s">
        <v>112</v>
      </c>
      <c r="C136" s="348" t="s">
        <v>207</v>
      </c>
      <c r="D136" s="348"/>
      <c r="E136" s="348"/>
      <c r="F136" s="348"/>
      <c r="G136" s="348"/>
      <c r="H136" s="349"/>
      <c r="I136" s="71"/>
      <c r="J136" s="47"/>
    </row>
    <row r="137" spans="1:10" s="3" customFormat="1" ht="35.1" customHeight="1">
      <c r="A137" s="72"/>
      <c r="B137" s="62" t="s">
        <v>114</v>
      </c>
      <c r="C137" s="348" t="s">
        <v>208</v>
      </c>
      <c r="D137" s="348"/>
      <c r="E137" s="348"/>
      <c r="F137" s="348"/>
      <c r="G137" s="348"/>
      <c r="H137" s="349"/>
      <c r="I137" s="72"/>
      <c r="J137" s="47"/>
    </row>
    <row r="138" spans="1:10" s="2" customFormat="1" ht="35.1" customHeight="1" thickBot="1">
      <c r="A138" s="71"/>
      <c r="B138" s="63" t="s">
        <v>116</v>
      </c>
      <c r="C138" s="352" t="s">
        <v>117</v>
      </c>
      <c r="D138" s="352"/>
      <c r="E138" s="352"/>
      <c r="F138" s="352"/>
      <c r="G138" s="352"/>
      <c r="H138" s="353"/>
      <c r="I138" s="71"/>
      <c r="J138" s="47"/>
    </row>
    <row r="139" spans="1:10" s="5" customFormat="1" ht="24" customHeight="1">
      <c r="A139" s="73"/>
      <c r="B139" s="307" t="s">
        <v>79</v>
      </c>
      <c r="C139" s="311" t="s">
        <v>80</v>
      </c>
      <c r="D139" s="299"/>
      <c r="E139" s="299"/>
      <c r="F139" s="299"/>
      <c r="G139" s="299"/>
      <c r="H139" s="300"/>
      <c r="I139" s="73"/>
      <c r="J139" s="47"/>
    </row>
    <row r="140" spans="1:10" s="3" customFormat="1" ht="27" customHeight="1">
      <c r="A140" s="72"/>
      <c r="B140" s="308"/>
      <c r="C140" s="202"/>
      <c r="D140" s="377" t="str">
        <f>IF(COUNTIF($J$20:$J$155,"NG")=0,"","未入力箇所があります！")</f>
        <v>未入力箇所があります！</v>
      </c>
      <c r="E140" s="378"/>
      <c r="F140" s="378"/>
      <c r="G140" s="378"/>
      <c r="H140" s="379"/>
      <c r="I140" s="72"/>
      <c r="J140" s="3" t="str">
        <f>IF(C140="","NG","OK")</f>
        <v>NG</v>
      </c>
    </row>
    <row r="141" spans="1:10" s="5" customFormat="1" ht="24" customHeight="1">
      <c r="A141" s="73"/>
      <c r="B141" s="309"/>
      <c r="C141" s="315" t="s">
        <v>99</v>
      </c>
      <c r="D141" s="316"/>
      <c r="E141" s="316"/>
      <c r="F141" s="316"/>
      <c r="G141" s="316"/>
      <c r="H141" s="317"/>
      <c r="I141" s="73"/>
      <c r="J141" s="47"/>
    </row>
    <row r="142" spans="1:10" s="4" customFormat="1" ht="63" customHeight="1" thickBot="1">
      <c r="A142" s="74"/>
      <c r="B142" s="310"/>
      <c r="C142" s="305"/>
      <c r="D142" s="305"/>
      <c r="E142" s="305"/>
      <c r="F142" s="305"/>
      <c r="G142" s="305"/>
      <c r="H142" s="306"/>
      <c r="I142" s="74"/>
      <c r="J142" s="47"/>
    </row>
    <row r="143" spans="1:10" s="4" customFormat="1" ht="30" customHeight="1">
      <c r="A143" s="74"/>
      <c r="B143" s="296" t="s">
        <v>82</v>
      </c>
      <c r="C143" s="299" t="s">
        <v>83</v>
      </c>
      <c r="D143" s="299"/>
      <c r="E143" s="299"/>
      <c r="F143" s="299"/>
      <c r="G143" s="299"/>
      <c r="H143" s="300"/>
      <c r="I143" s="74"/>
      <c r="J143" s="47"/>
    </row>
    <row r="144" spans="1:10" s="4" customFormat="1" ht="30" customHeight="1">
      <c r="A144" s="74"/>
      <c r="B144" s="297"/>
      <c r="C144" s="203"/>
      <c r="D144" s="301"/>
      <c r="E144" s="301"/>
      <c r="F144" s="301"/>
      <c r="G144" s="301"/>
      <c r="H144" s="302"/>
      <c r="I144" s="74"/>
      <c r="J144" s="47"/>
    </row>
    <row r="145" spans="1:10" s="4" customFormat="1" ht="24" customHeight="1">
      <c r="A145" s="74"/>
      <c r="B145" s="297"/>
      <c r="C145" s="303" t="s">
        <v>84</v>
      </c>
      <c r="D145" s="303"/>
      <c r="E145" s="303"/>
      <c r="F145" s="303"/>
      <c r="G145" s="303"/>
      <c r="H145" s="304"/>
      <c r="I145" s="74"/>
      <c r="J145" s="47"/>
    </row>
    <row r="146" spans="1:10" s="2" customFormat="1" ht="63" customHeight="1" thickBot="1">
      <c r="A146" s="71"/>
      <c r="B146" s="298"/>
      <c r="C146" s="305"/>
      <c r="D146" s="305"/>
      <c r="E146" s="305"/>
      <c r="F146" s="305"/>
      <c r="G146" s="305"/>
      <c r="H146" s="306"/>
      <c r="I146" s="71"/>
      <c r="J146" s="47"/>
    </row>
    <row r="147" spans="1:10" s="2" customFormat="1" ht="39.950000000000003" customHeight="1">
      <c r="A147" s="71"/>
      <c r="B147" s="100">
        <v>19</v>
      </c>
      <c r="C147" s="341" t="s">
        <v>209</v>
      </c>
      <c r="D147" s="342"/>
      <c r="E147" s="342"/>
      <c r="F147" s="342"/>
      <c r="G147" s="342"/>
      <c r="H147" s="343"/>
      <c r="I147" s="71"/>
      <c r="J147" s="47"/>
    </row>
    <row r="148" spans="1:10" s="2" customFormat="1" ht="35.1" customHeight="1">
      <c r="A148" s="71"/>
      <c r="B148" s="61" t="s">
        <v>106</v>
      </c>
      <c r="C148" s="345" t="s">
        <v>210</v>
      </c>
      <c r="D148" s="345"/>
      <c r="E148" s="345"/>
      <c r="F148" s="345"/>
      <c r="G148" s="345"/>
      <c r="H148" s="346"/>
      <c r="I148" s="71"/>
      <c r="J148" s="47"/>
    </row>
    <row r="149" spans="1:10" s="2" customFormat="1" ht="35.1" customHeight="1">
      <c r="A149" s="71"/>
      <c r="B149" s="62" t="s">
        <v>108</v>
      </c>
      <c r="C149" s="348" t="s">
        <v>211</v>
      </c>
      <c r="D149" s="348"/>
      <c r="E149" s="348"/>
      <c r="F149" s="348"/>
      <c r="G149" s="348"/>
      <c r="H149" s="349"/>
      <c r="I149" s="71"/>
      <c r="J149" s="47"/>
    </row>
    <row r="150" spans="1:10" s="2" customFormat="1" ht="35.1" customHeight="1">
      <c r="A150" s="71"/>
      <c r="B150" s="62" t="s">
        <v>110</v>
      </c>
      <c r="C150" s="348" t="s">
        <v>212</v>
      </c>
      <c r="D150" s="348"/>
      <c r="E150" s="348"/>
      <c r="F150" s="348"/>
      <c r="G150" s="348"/>
      <c r="H150" s="349"/>
      <c r="I150" s="71"/>
      <c r="J150" s="47"/>
    </row>
    <row r="151" spans="1:10" s="2" customFormat="1" ht="35.1" customHeight="1">
      <c r="A151" s="71"/>
      <c r="B151" s="62" t="s">
        <v>112</v>
      </c>
      <c r="C151" s="348" t="s">
        <v>213</v>
      </c>
      <c r="D151" s="348"/>
      <c r="E151" s="348"/>
      <c r="F151" s="348"/>
      <c r="G151" s="348"/>
      <c r="H151" s="349"/>
      <c r="I151" s="71"/>
      <c r="J151" s="47"/>
    </row>
    <row r="152" spans="1:10" s="3" customFormat="1" ht="35.1" customHeight="1">
      <c r="A152" s="72"/>
      <c r="B152" s="62" t="s">
        <v>114</v>
      </c>
      <c r="C152" s="348" t="s">
        <v>214</v>
      </c>
      <c r="D152" s="348"/>
      <c r="E152" s="348"/>
      <c r="F152" s="348"/>
      <c r="G152" s="348"/>
      <c r="H152" s="349"/>
      <c r="I152" s="72"/>
      <c r="J152" s="47"/>
    </row>
    <row r="153" spans="1:10" s="2" customFormat="1" ht="35.1" customHeight="1" thickBot="1">
      <c r="A153" s="71"/>
      <c r="B153" s="63" t="s">
        <v>116</v>
      </c>
      <c r="C153" s="352" t="s">
        <v>117</v>
      </c>
      <c r="D153" s="352"/>
      <c r="E153" s="352"/>
      <c r="F153" s="352"/>
      <c r="G153" s="352"/>
      <c r="H153" s="353"/>
      <c r="I153" s="71"/>
      <c r="J153" s="47"/>
    </row>
    <row r="154" spans="1:10" s="5" customFormat="1" ht="30" customHeight="1">
      <c r="A154" s="73"/>
      <c r="B154" s="307" t="s">
        <v>79</v>
      </c>
      <c r="C154" s="311" t="s">
        <v>80</v>
      </c>
      <c r="D154" s="299"/>
      <c r="E154" s="299"/>
      <c r="F154" s="299"/>
      <c r="G154" s="299"/>
      <c r="H154" s="300"/>
      <c r="I154" s="73"/>
      <c r="J154" s="47"/>
    </row>
    <row r="155" spans="1:10" s="3" customFormat="1" ht="30" customHeight="1">
      <c r="A155" s="72"/>
      <c r="B155" s="308"/>
      <c r="C155" s="202"/>
      <c r="D155" s="377" t="str">
        <f>IF(COUNTIF($J$20:$J$155,"NG")=0,"","未入力箇所があります！")</f>
        <v>未入力箇所があります！</v>
      </c>
      <c r="E155" s="378"/>
      <c r="F155" s="378"/>
      <c r="G155" s="378"/>
      <c r="H155" s="379"/>
      <c r="I155" s="72"/>
      <c r="J155" s="3" t="str">
        <f>IF(C155="","NG","OK")</f>
        <v>NG</v>
      </c>
    </row>
    <row r="156" spans="1:10" s="5" customFormat="1" ht="24" customHeight="1">
      <c r="A156" s="73"/>
      <c r="B156" s="309"/>
      <c r="C156" s="315" t="s">
        <v>99</v>
      </c>
      <c r="D156" s="316"/>
      <c r="E156" s="316"/>
      <c r="F156" s="316"/>
      <c r="G156" s="316"/>
      <c r="H156" s="317"/>
      <c r="I156" s="73"/>
      <c r="J156" s="47"/>
    </row>
    <row r="157" spans="1:10" s="4" customFormat="1" ht="63" customHeight="1" thickBot="1">
      <c r="A157" s="74"/>
      <c r="B157" s="310"/>
      <c r="C157" s="305"/>
      <c r="D157" s="305"/>
      <c r="E157" s="305"/>
      <c r="F157" s="305"/>
      <c r="G157" s="305"/>
      <c r="H157" s="306"/>
      <c r="I157" s="74"/>
      <c r="J157" s="47"/>
    </row>
    <row r="158" spans="1:10" s="4" customFormat="1" ht="30" customHeight="1">
      <c r="A158" s="74"/>
      <c r="B158" s="296" t="s">
        <v>82</v>
      </c>
      <c r="C158" s="299" t="s">
        <v>83</v>
      </c>
      <c r="D158" s="299"/>
      <c r="E158" s="299"/>
      <c r="F158" s="299"/>
      <c r="G158" s="299"/>
      <c r="H158" s="300"/>
      <c r="I158" s="74"/>
      <c r="J158" s="47"/>
    </row>
    <row r="159" spans="1:10" s="4" customFormat="1" ht="30" customHeight="1">
      <c r="A159" s="74"/>
      <c r="B159" s="297"/>
      <c r="C159" s="203"/>
      <c r="D159" s="301"/>
      <c r="E159" s="301"/>
      <c r="F159" s="301"/>
      <c r="G159" s="301"/>
      <c r="H159" s="302"/>
      <c r="I159" s="74"/>
      <c r="J159" s="47"/>
    </row>
    <row r="160" spans="1:10" s="4" customFormat="1" ht="24" customHeight="1">
      <c r="A160" s="74"/>
      <c r="B160" s="297"/>
      <c r="C160" s="303" t="s">
        <v>84</v>
      </c>
      <c r="D160" s="303"/>
      <c r="E160" s="303"/>
      <c r="F160" s="303"/>
      <c r="G160" s="303"/>
      <c r="H160" s="304"/>
      <c r="I160" s="74"/>
      <c r="J160" s="47"/>
    </row>
    <row r="161" spans="1:10" s="2" customFormat="1" ht="63" customHeight="1" thickBot="1">
      <c r="A161" s="71"/>
      <c r="B161" s="298"/>
      <c r="C161" s="305"/>
      <c r="D161" s="305"/>
      <c r="E161" s="305"/>
      <c r="F161" s="305"/>
      <c r="G161" s="305"/>
      <c r="H161" s="306"/>
      <c r="I161" s="71"/>
      <c r="J161" s="47"/>
    </row>
  </sheetData>
  <sheetProtection algorithmName="SHA-512" hashValue="24KfKPCe/zVcAIHrT4lDVuIrxb3K+8fFbVaat7XuO9NoP0BpcMxaiSqWw8mLP965PvGOmf8aw4Q8zWcZjqbpRA==" saltValue="JNytZTYxeUUBEhTNIRl0mA==" spinCount="100000" sheet="1" objects="1" scenarios="1"/>
  <protectedRanges>
    <protectedRange sqref="C9 E9:G9" name="保護1_1_1_1_1_1"/>
    <protectedRange sqref="E20:G20 E24:G24 E39:G39 E54:G54 E69:G69 E84:G84 E99:G99 E114:G114 E129:G129 E144:G144 E159:G159 E35:G35 E50:G50 E65:G65 E80:G80 E95:G95 E110:G110 E125:G125 E140:G140 E155:G155" name="保護1_1_1_2"/>
    <protectedRange sqref="C10 E10:G10" name="保護1_1_1_1_1"/>
    <protectedRange sqref="H3" name="保護1_1_1_2_1"/>
  </protectedRanges>
  <mergeCells count="177">
    <mergeCell ref="B154:B157"/>
    <mergeCell ref="C154:H154"/>
    <mergeCell ref="D155:H155"/>
    <mergeCell ref="C156:H156"/>
    <mergeCell ref="B11:G11"/>
    <mergeCell ref="B128:B131"/>
    <mergeCell ref="C128:H128"/>
    <mergeCell ref="C108:H108"/>
    <mergeCell ref="C103:H103"/>
    <mergeCell ref="C104:H104"/>
    <mergeCell ref="C105:H105"/>
    <mergeCell ref="C106:H106"/>
    <mergeCell ref="C102:H102"/>
    <mergeCell ref="C73:H73"/>
    <mergeCell ref="C74:H74"/>
    <mergeCell ref="C75:H75"/>
    <mergeCell ref="C76:H76"/>
    <mergeCell ref="C77:H77"/>
    <mergeCell ref="C78:H78"/>
    <mergeCell ref="C87:H87"/>
    <mergeCell ref="C92:H92"/>
    <mergeCell ref="C93:H93"/>
    <mergeCell ref="C89:H89"/>
    <mergeCell ref="C90:H90"/>
    <mergeCell ref="B98:B101"/>
    <mergeCell ref="C98:H98"/>
    <mergeCell ref="D99:H99"/>
    <mergeCell ref="C100:H100"/>
    <mergeCell ref="C101:H101"/>
    <mergeCell ref="B109:B112"/>
    <mergeCell ref="C109:H109"/>
    <mergeCell ref="D110:H110"/>
    <mergeCell ref="C111:H111"/>
    <mergeCell ref="C112:H112"/>
    <mergeCell ref="C107:H107"/>
    <mergeCell ref="B113:B116"/>
    <mergeCell ref="C113:H113"/>
    <mergeCell ref="D114:H114"/>
    <mergeCell ref="C115:H115"/>
    <mergeCell ref="C116:H116"/>
    <mergeCell ref="B124:B127"/>
    <mergeCell ref="C124:H124"/>
    <mergeCell ref="D125:H125"/>
    <mergeCell ref="C126:H126"/>
    <mergeCell ref="C127:H127"/>
    <mergeCell ref="C151:H151"/>
    <mergeCell ref="C147:H147"/>
    <mergeCell ref="C118:H118"/>
    <mergeCell ref="C119:H119"/>
    <mergeCell ref="C120:H120"/>
    <mergeCell ref="C121:H121"/>
    <mergeCell ref="C117:H117"/>
    <mergeCell ref="C122:H122"/>
    <mergeCell ref="C123:H123"/>
    <mergeCell ref="C137:H137"/>
    <mergeCell ref="C138:H138"/>
    <mergeCell ref="C133:H133"/>
    <mergeCell ref="C134:H134"/>
    <mergeCell ref="C135:H135"/>
    <mergeCell ref="C136:H136"/>
    <mergeCell ref="C132:H132"/>
    <mergeCell ref="B5:H5"/>
    <mergeCell ref="D9:H9"/>
    <mergeCell ref="B19:B22"/>
    <mergeCell ref="C19:H19"/>
    <mergeCell ref="D20:H20"/>
    <mergeCell ref="C21:H21"/>
    <mergeCell ref="C22:H22"/>
    <mergeCell ref="B4:H4"/>
    <mergeCell ref="C6:H6"/>
    <mergeCell ref="C7:H7"/>
    <mergeCell ref="C8:H8"/>
    <mergeCell ref="C12:H12"/>
    <mergeCell ref="C13:H13"/>
    <mergeCell ref="C14:H14"/>
    <mergeCell ref="C15:H15"/>
    <mergeCell ref="C16:H16"/>
    <mergeCell ref="C17:H17"/>
    <mergeCell ref="C18:H18"/>
    <mergeCell ref="B23:B26"/>
    <mergeCell ref="C23:H23"/>
    <mergeCell ref="D24:H24"/>
    <mergeCell ref="C25:H25"/>
    <mergeCell ref="C26:H26"/>
    <mergeCell ref="B34:B37"/>
    <mergeCell ref="C34:H34"/>
    <mergeCell ref="D35:H35"/>
    <mergeCell ref="C36:H36"/>
    <mergeCell ref="C37:H37"/>
    <mergeCell ref="C27:H27"/>
    <mergeCell ref="C28:H28"/>
    <mergeCell ref="C29:H29"/>
    <mergeCell ref="C30:H30"/>
    <mergeCell ref="C31:H31"/>
    <mergeCell ref="C32:H32"/>
    <mergeCell ref="C33:H33"/>
    <mergeCell ref="B38:B41"/>
    <mergeCell ref="C38:H38"/>
    <mergeCell ref="D39:H39"/>
    <mergeCell ref="C40:H40"/>
    <mergeCell ref="C41:H41"/>
    <mergeCell ref="B49:B52"/>
    <mergeCell ref="C49:H49"/>
    <mergeCell ref="D50:H50"/>
    <mergeCell ref="C51:H51"/>
    <mergeCell ref="C52:H52"/>
    <mergeCell ref="C42:H42"/>
    <mergeCell ref="C43:H43"/>
    <mergeCell ref="C44:H44"/>
    <mergeCell ref="C45:H45"/>
    <mergeCell ref="C46:H46"/>
    <mergeCell ref="C47:H47"/>
    <mergeCell ref="C48:H48"/>
    <mergeCell ref="B53:B56"/>
    <mergeCell ref="C53:H53"/>
    <mergeCell ref="D54:H54"/>
    <mergeCell ref="C55:H55"/>
    <mergeCell ref="C56:H56"/>
    <mergeCell ref="B64:B67"/>
    <mergeCell ref="C64:H64"/>
    <mergeCell ref="D65:H65"/>
    <mergeCell ref="C66:H66"/>
    <mergeCell ref="C67:H67"/>
    <mergeCell ref="C62:H62"/>
    <mergeCell ref="C63:H63"/>
    <mergeCell ref="C58:H58"/>
    <mergeCell ref="C59:H59"/>
    <mergeCell ref="C60:H60"/>
    <mergeCell ref="C61:H61"/>
    <mergeCell ref="C57:H57"/>
    <mergeCell ref="B68:B71"/>
    <mergeCell ref="C68:H68"/>
    <mergeCell ref="D69:H69"/>
    <mergeCell ref="C70:H70"/>
    <mergeCell ref="C71:H71"/>
    <mergeCell ref="B79:B82"/>
    <mergeCell ref="C79:H79"/>
    <mergeCell ref="D80:H80"/>
    <mergeCell ref="C81:H81"/>
    <mergeCell ref="C82:H82"/>
    <mergeCell ref="C72:H72"/>
    <mergeCell ref="B83:B86"/>
    <mergeCell ref="C83:H83"/>
    <mergeCell ref="D84:H84"/>
    <mergeCell ref="C85:H85"/>
    <mergeCell ref="C86:H86"/>
    <mergeCell ref="B94:B97"/>
    <mergeCell ref="C94:H94"/>
    <mergeCell ref="D95:H95"/>
    <mergeCell ref="C96:H96"/>
    <mergeCell ref="C97:H97"/>
    <mergeCell ref="C91:H91"/>
    <mergeCell ref="C88:H88"/>
    <mergeCell ref="C157:H157"/>
    <mergeCell ref="B158:B161"/>
    <mergeCell ref="C158:H158"/>
    <mergeCell ref="D159:H159"/>
    <mergeCell ref="C160:H160"/>
    <mergeCell ref="C161:H161"/>
    <mergeCell ref="D129:H129"/>
    <mergeCell ref="C130:H130"/>
    <mergeCell ref="C131:H131"/>
    <mergeCell ref="B139:B142"/>
    <mergeCell ref="C139:H139"/>
    <mergeCell ref="D140:H140"/>
    <mergeCell ref="C141:H141"/>
    <mergeCell ref="C142:H142"/>
    <mergeCell ref="B143:B146"/>
    <mergeCell ref="C143:H143"/>
    <mergeCell ref="D144:H144"/>
    <mergeCell ref="C145:H145"/>
    <mergeCell ref="C146:H146"/>
    <mergeCell ref="C152:H152"/>
    <mergeCell ref="C153:H153"/>
    <mergeCell ref="C148:H148"/>
    <mergeCell ref="C149:H149"/>
    <mergeCell ref="C150:H150"/>
  </mergeCells>
  <phoneticPr fontId="1"/>
  <conditionalFormatting sqref="C20 C22 C35 C37 C50 C52 C65 C67 C80 C82 C95 C97 C110 C112 C125 C127 C140 C142 C155 C157">
    <cfRule type="containsBlanks" dxfId="22" priority="1">
      <formula>LEN(TRIM(C20))=0</formula>
    </cfRule>
  </conditionalFormatting>
  <dataValidations count="2">
    <dataValidation type="list" allowBlank="1" showInputMessage="1" showErrorMessage="1" sqref="C20 C24 C35 C39 C50 C54 C65 C69 C80 C84 C95 C99 C110 C114 C125 C129 C140 C144 C155 C159" xr:uid="{05984DEC-A5FD-4456-9EA0-19EDAD1C9D55}">
      <formula1>"0,1,2,3,4,5"</formula1>
    </dataValidation>
    <dataValidation type="list" imeMode="off" allowBlank="1" showInputMessage="1" showErrorMessage="1" sqref="C9" xr:uid="{FF306A16-8807-42F0-B1F8-7F8EF7CEE25F}">
      <formula1>"1,2"</formula1>
    </dataValidation>
  </dataValidations>
  <pageMargins left="0.7" right="0.7" top="0.75" bottom="0.75" header="0.3" footer="0.3"/>
  <pageSetup paperSize="9" scale="67" fitToHeight="0" orientation="portrait" verticalDpi="1200" r:id="rId1"/>
  <rowBreaks count="5" manualBreakCount="5">
    <brk id="26" max="8" man="1"/>
    <brk id="56" max="8" man="1"/>
    <brk id="86" max="8" man="1"/>
    <brk id="116" max="8" man="1"/>
    <brk id="146" max="8"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8F65E-41F4-4143-90E6-5A82097FEDBC}">
  <sheetPr codeName="Sheet6"/>
  <dimension ref="A1:M10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47" hidden="1" customWidth="1"/>
    <col min="11" max="12" width="9" hidden="1" customWidth="1"/>
    <col min="13" max="13" width="8.75" hidden="1" customWidth="1"/>
    <col min="14" max="16384" width="9" hidden="1"/>
  </cols>
  <sheetData>
    <row r="1" spans="1:13" s="68" customFormat="1" ht="5.0999999999999996" customHeight="1">
      <c r="J1" s="43"/>
    </row>
    <row r="2" spans="1:13" s="68" customFormat="1" ht="27.75" customHeight="1" thickBot="1">
      <c r="B2" s="88" t="s">
        <v>55</v>
      </c>
      <c r="J2" s="47"/>
    </row>
    <row r="3" spans="1:13" s="89" customFormat="1" ht="66.95" customHeight="1" thickBot="1">
      <c r="B3" s="76" t="s">
        <v>215</v>
      </c>
      <c r="C3" s="77" t="s">
        <v>216</v>
      </c>
      <c r="D3" s="78"/>
      <c r="E3" s="78"/>
      <c r="F3" s="78"/>
      <c r="G3" s="196" t="str">
        <f>IF(COUNTIF($J$20:$J$50,"NG")=0,"OK!","未入力箇所があります！")</f>
        <v>未入力箇所があります！</v>
      </c>
      <c r="H3" s="193" t="s">
        <v>571</v>
      </c>
      <c r="J3" s="135"/>
    </row>
    <row r="4" spans="1:13" s="90" customFormat="1" ht="105" customHeight="1" thickBot="1">
      <c r="B4" s="396" t="s">
        <v>217</v>
      </c>
      <c r="C4" s="396"/>
      <c r="D4" s="396"/>
      <c r="E4" s="396"/>
      <c r="F4" s="396"/>
      <c r="G4" s="396"/>
      <c r="H4" s="396"/>
      <c r="J4" s="142"/>
    </row>
    <row r="5" spans="1:13" s="18" customFormat="1" ht="30" customHeight="1" thickBot="1">
      <c r="A5" s="79"/>
      <c r="B5" s="329" t="s">
        <v>59</v>
      </c>
      <c r="C5" s="330"/>
      <c r="D5" s="330"/>
      <c r="E5" s="330"/>
      <c r="F5" s="330"/>
      <c r="G5" s="330"/>
      <c r="H5" s="331"/>
      <c r="I5" s="79"/>
      <c r="J5" s="137"/>
    </row>
    <row r="6" spans="1:13" ht="30" customHeight="1">
      <c r="B6" s="49" t="s">
        <v>218</v>
      </c>
      <c r="C6" s="333" t="s">
        <v>219</v>
      </c>
      <c r="D6" s="334"/>
      <c r="E6" s="334"/>
      <c r="F6" s="334"/>
      <c r="G6" s="334"/>
      <c r="H6" s="335"/>
      <c r="I6" s="91"/>
      <c r="K6" s="51"/>
      <c r="L6" s="51"/>
      <c r="M6" s="51"/>
    </row>
    <row r="7" spans="1:13" ht="18.95" customHeight="1">
      <c r="B7" s="85">
        <v>1</v>
      </c>
      <c r="C7" s="336" t="s">
        <v>153</v>
      </c>
      <c r="D7" s="336"/>
      <c r="E7" s="336"/>
      <c r="F7" s="336"/>
      <c r="G7" s="336"/>
      <c r="H7" s="337"/>
    </row>
    <row r="8" spans="1:13" ht="18.95" customHeight="1" thickBot="1">
      <c r="B8" s="86">
        <v>2</v>
      </c>
      <c r="C8" s="338" t="s">
        <v>154</v>
      </c>
      <c r="D8" s="338"/>
      <c r="E8" s="338"/>
      <c r="F8" s="338"/>
      <c r="G8" s="338"/>
      <c r="H8" s="339"/>
    </row>
    <row r="9" spans="1:13" ht="27" customHeight="1" thickBot="1">
      <c r="B9" s="58" t="s">
        <v>64</v>
      </c>
      <c r="C9" s="195"/>
      <c r="D9" s="363"/>
      <c r="E9" s="363"/>
      <c r="F9" s="363"/>
      <c r="G9" s="363"/>
      <c r="H9" s="364"/>
    </row>
    <row r="10" spans="1:13" ht="27" customHeight="1" thickBot="1">
      <c r="A10"/>
      <c r="B10" s="126"/>
      <c r="C10" s="128"/>
      <c r="D10" s="129"/>
      <c r="E10" s="129"/>
      <c r="F10" s="129"/>
      <c r="G10" s="129"/>
      <c r="H10" s="129"/>
      <c r="I10"/>
    </row>
    <row r="11" spans="1:13" s="18" customFormat="1" ht="30" customHeight="1" thickBot="1">
      <c r="B11" s="372" t="s">
        <v>65</v>
      </c>
      <c r="C11" s="373"/>
      <c r="D11" s="373"/>
      <c r="E11" s="373"/>
      <c r="F11" s="373"/>
      <c r="G11" s="373"/>
      <c r="H11" s="98"/>
      <c r="J11" s="137"/>
    </row>
    <row r="12" spans="1:13" s="2" customFormat="1" ht="39.950000000000003" customHeight="1">
      <c r="A12" s="71"/>
      <c r="B12" s="103">
        <v>20</v>
      </c>
      <c r="C12" s="389" t="s">
        <v>220</v>
      </c>
      <c r="D12" s="390"/>
      <c r="E12" s="390"/>
      <c r="F12" s="390"/>
      <c r="G12" s="390"/>
      <c r="H12" s="391"/>
      <c r="I12" s="71"/>
      <c r="J12" s="139"/>
    </row>
    <row r="13" spans="1:13" s="2" customFormat="1" ht="35.1" customHeight="1">
      <c r="A13" s="71"/>
      <c r="B13" s="61" t="s">
        <v>106</v>
      </c>
      <c r="C13" s="345" t="s">
        <v>221</v>
      </c>
      <c r="D13" s="345"/>
      <c r="E13" s="345"/>
      <c r="F13" s="345"/>
      <c r="G13" s="345"/>
      <c r="H13" s="346"/>
      <c r="I13" s="71"/>
      <c r="J13" s="139"/>
    </row>
    <row r="14" spans="1:13" s="2" customFormat="1" ht="35.1" customHeight="1">
      <c r="A14" s="71"/>
      <c r="B14" s="62" t="s">
        <v>108</v>
      </c>
      <c r="C14" s="348" t="s">
        <v>222</v>
      </c>
      <c r="D14" s="348"/>
      <c r="E14" s="348"/>
      <c r="F14" s="348"/>
      <c r="G14" s="348"/>
      <c r="H14" s="349"/>
      <c r="I14" s="71"/>
      <c r="J14" s="139"/>
    </row>
    <row r="15" spans="1:13" s="2" customFormat="1" ht="35.1" customHeight="1">
      <c r="A15" s="71"/>
      <c r="B15" s="62" t="s">
        <v>110</v>
      </c>
      <c r="C15" s="348" t="s">
        <v>223</v>
      </c>
      <c r="D15" s="348"/>
      <c r="E15" s="348"/>
      <c r="F15" s="348"/>
      <c r="G15" s="348"/>
      <c r="H15" s="349"/>
      <c r="I15" s="71"/>
      <c r="J15" s="139"/>
    </row>
    <row r="16" spans="1:13" s="2" customFormat="1" ht="42.6" customHeight="1">
      <c r="A16" s="71"/>
      <c r="B16" s="62" t="s">
        <v>112</v>
      </c>
      <c r="C16" s="348" t="s">
        <v>224</v>
      </c>
      <c r="D16" s="348"/>
      <c r="E16" s="348"/>
      <c r="F16" s="348"/>
      <c r="G16" s="348"/>
      <c r="H16" s="349"/>
      <c r="I16" s="71"/>
      <c r="J16" s="139"/>
    </row>
    <row r="17" spans="1:10" s="3" customFormat="1" ht="42.6" customHeight="1">
      <c r="A17" s="72"/>
      <c r="B17" s="62" t="s">
        <v>114</v>
      </c>
      <c r="C17" s="348" t="s">
        <v>225</v>
      </c>
      <c r="D17" s="348"/>
      <c r="E17" s="348"/>
      <c r="F17" s="348"/>
      <c r="G17" s="348"/>
      <c r="H17" s="349"/>
      <c r="I17" s="72"/>
      <c r="J17" s="139"/>
    </row>
    <row r="18" spans="1:10" s="2" customFormat="1" ht="35.1" customHeight="1" thickBot="1">
      <c r="A18" s="71"/>
      <c r="B18" s="63" t="s">
        <v>116</v>
      </c>
      <c r="C18" s="352" t="s">
        <v>117</v>
      </c>
      <c r="D18" s="352"/>
      <c r="E18" s="352"/>
      <c r="F18" s="352"/>
      <c r="G18" s="352"/>
      <c r="H18" s="353"/>
      <c r="I18" s="71"/>
      <c r="J18" s="139"/>
    </row>
    <row r="19" spans="1:10" s="5" customFormat="1" ht="30" customHeight="1">
      <c r="A19" s="73"/>
      <c r="B19" s="307" t="s">
        <v>79</v>
      </c>
      <c r="C19" s="311" t="s">
        <v>80</v>
      </c>
      <c r="D19" s="299"/>
      <c r="E19" s="299"/>
      <c r="F19" s="299"/>
      <c r="G19" s="299"/>
      <c r="H19" s="300"/>
      <c r="I19" s="73"/>
      <c r="J19" s="139"/>
    </row>
    <row r="20" spans="1:10" s="3" customFormat="1" ht="30" customHeight="1">
      <c r="A20" s="72"/>
      <c r="B20" s="308"/>
      <c r="C20" s="202"/>
      <c r="D20" s="357" t="str">
        <f>IF(COUNTIF($J$20:$J$50,"NG")=0,"","未入力箇所があります！")</f>
        <v>未入力箇所があります！</v>
      </c>
      <c r="E20" s="358"/>
      <c r="F20" s="358"/>
      <c r="G20" s="358"/>
      <c r="H20" s="359"/>
      <c r="I20" s="72"/>
      <c r="J20" s="3" t="str">
        <f>IF(C20="","NG","OK")</f>
        <v>NG</v>
      </c>
    </row>
    <row r="21" spans="1:10" s="5" customFormat="1" ht="24" customHeight="1">
      <c r="A21" s="73"/>
      <c r="B21" s="309"/>
      <c r="C21" s="315" t="s">
        <v>99</v>
      </c>
      <c r="D21" s="316"/>
      <c r="E21" s="316"/>
      <c r="F21" s="316"/>
      <c r="G21" s="316"/>
      <c r="H21" s="317"/>
      <c r="I21" s="73"/>
      <c r="J21" s="139"/>
    </row>
    <row r="22" spans="1:10" s="4" customFormat="1" ht="63" customHeight="1" thickBot="1">
      <c r="A22" s="74"/>
      <c r="B22" s="310"/>
      <c r="C22" s="305"/>
      <c r="D22" s="305"/>
      <c r="E22" s="305"/>
      <c r="F22" s="305"/>
      <c r="G22" s="305"/>
      <c r="H22" s="306"/>
      <c r="I22" s="74"/>
      <c r="J22" s="142"/>
    </row>
    <row r="23" spans="1:10" s="4" customFormat="1" ht="30" customHeight="1">
      <c r="A23" s="74"/>
      <c r="B23" s="296" t="s">
        <v>82</v>
      </c>
      <c r="C23" s="299" t="s">
        <v>83</v>
      </c>
      <c r="D23" s="299"/>
      <c r="E23" s="299"/>
      <c r="F23" s="299"/>
      <c r="G23" s="299"/>
      <c r="H23" s="300"/>
      <c r="I23" s="74"/>
      <c r="J23" s="142"/>
    </row>
    <row r="24" spans="1:10" s="4" customFormat="1" ht="30" customHeight="1">
      <c r="A24" s="74"/>
      <c r="B24" s="297"/>
      <c r="C24" s="203"/>
      <c r="D24" s="301"/>
      <c r="E24" s="301"/>
      <c r="F24" s="301"/>
      <c r="G24" s="301"/>
      <c r="H24" s="302"/>
      <c r="I24" s="74"/>
      <c r="J24" s="142"/>
    </row>
    <row r="25" spans="1:10" s="4" customFormat="1" ht="24" customHeight="1">
      <c r="A25" s="74"/>
      <c r="B25" s="297"/>
      <c r="C25" s="303" t="s">
        <v>84</v>
      </c>
      <c r="D25" s="303"/>
      <c r="E25" s="303"/>
      <c r="F25" s="303"/>
      <c r="G25" s="303"/>
      <c r="H25" s="304"/>
      <c r="I25" s="74"/>
      <c r="J25" s="142"/>
    </row>
    <row r="26" spans="1:10" s="2" customFormat="1" ht="63" customHeight="1" thickBot="1">
      <c r="A26" s="71"/>
      <c r="B26" s="298"/>
      <c r="C26" s="305"/>
      <c r="D26" s="305"/>
      <c r="E26" s="305"/>
      <c r="F26" s="305"/>
      <c r="G26" s="305"/>
      <c r="H26" s="306"/>
      <c r="I26" s="71"/>
      <c r="J26" s="139"/>
    </row>
    <row r="27" spans="1:10" s="2" customFormat="1" ht="39.950000000000003" customHeight="1">
      <c r="A27" s="71"/>
      <c r="B27" s="100">
        <v>21</v>
      </c>
      <c r="C27" s="341" t="s">
        <v>226</v>
      </c>
      <c r="D27" s="342"/>
      <c r="E27" s="342"/>
      <c r="F27" s="342"/>
      <c r="G27" s="342"/>
      <c r="H27" s="343"/>
      <c r="I27" s="71"/>
      <c r="J27" s="139"/>
    </row>
    <row r="28" spans="1:10" s="2" customFormat="1" ht="35.1" customHeight="1">
      <c r="A28" s="71"/>
      <c r="B28" s="61" t="s">
        <v>106</v>
      </c>
      <c r="C28" s="345" t="s">
        <v>227</v>
      </c>
      <c r="D28" s="345"/>
      <c r="E28" s="345"/>
      <c r="F28" s="345"/>
      <c r="G28" s="345"/>
      <c r="H28" s="346"/>
      <c r="I28" s="71"/>
      <c r="J28" s="139"/>
    </row>
    <row r="29" spans="1:10" s="2" customFormat="1" ht="35.1" customHeight="1">
      <c r="A29" s="71"/>
      <c r="B29" s="62" t="s">
        <v>108</v>
      </c>
      <c r="C29" s="348" t="s">
        <v>228</v>
      </c>
      <c r="D29" s="348"/>
      <c r="E29" s="348"/>
      <c r="F29" s="348"/>
      <c r="G29" s="348"/>
      <c r="H29" s="349"/>
      <c r="I29" s="71"/>
      <c r="J29" s="139"/>
    </row>
    <row r="30" spans="1:10" s="2" customFormat="1" ht="35.1" customHeight="1">
      <c r="A30" s="71"/>
      <c r="B30" s="62" t="s">
        <v>110</v>
      </c>
      <c r="C30" s="348" t="s">
        <v>229</v>
      </c>
      <c r="D30" s="348"/>
      <c r="E30" s="348"/>
      <c r="F30" s="348"/>
      <c r="G30" s="348"/>
      <c r="H30" s="349"/>
      <c r="I30" s="71"/>
      <c r="J30" s="139"/>
    </row>
    <row r="31" spans="1:10" s="2" customFormat="1" ht="35.1" customHeight="1">
      <c r="A31" s="71"/>
      <c r="B31" s="62" t="s">
        <v>112</v>
      </c>
      <c r="C31" s="348" t="s">
        <v>230</v>
      </c>
      <c r="D31" s="348"/>
      <c r="E31" s="348"/>
      <c r="F31" s="348"/>
      <c r="G31" s="348"/>
      <c r="H31" s="349"/>
      <c r="I31" s="71"/>
      <c r="J31" s="139"/>
    </row>
    <row r="32" spans="1:10" s="3" customFormat="1" ht="35.1" customHeight="1">
      <c r="A32" s="72"/>
      <c r="B32" s="62" t="s">
        <v>114</v>
      </c>
      <c r="C32" s="348" t="s">
        <v>231</v>
      </c>
      <c r="D32" s="348"/>
      <c r="E32" s="348"/>
      <c r="F32" s="348"/>
      <c r="G32" s="348"/>
      <c r="H32" s="349"/>
      <c r="I32" s="72"/>
      <c r="J32" s="139"/>
    </row>
    <row r="33" spans="1:10" s="2" customFormat="1" ht="35.1" customHeight="1" thickBot="1">
      <c r="A33" s="71"/>
      <c r="B33" s="63" t="s">
        <v>116</v>
      </c>
      <c r="C33" s="352" t="s">
        <v>117</v>
      </c>
      <c r="D33" s="352"/>
      <c r="E33" s="352"/>
      <c r="F33" s="352"/>
      <c r="G33" s="352"/>
      <c r="H33" s="353"/>
      <c r="I33" s="71"/>
      <c r="J33" s="139"/>
    </row>
    <row r="34" spans="1:10" s="5" customFormat="1" ht="30" customHeight="1">
      <c r="A34" s="73"/>
      <c r="B34" s="307" t="s">
        <v>79</v>
      </c>
      <c r="C34" s="311" t="s">
        <v>91</v>
      </c>
      <c r="D34" s="299"/>
      <c r="E34" s="299"/>
      <c r="F34" s="299"/>
      <c r="G34" s="299"/>
      <c r="H34" s="300"/>
      <c r="I34" s="73"/>
      <c r="J34" s="139"/>
    </row>
    <row r="35" spans="1:10" s="3" customFormat="1" ht="30" customHeight="1">
      <c r="A35" s="72"/>
      <c r="B35" s="308"/>
      <c r="C35" s="202"/>
      <c r="D35" s="357" t="str">
        <f>IF(COUNTIF($J$20:$J$50,"NG")=0,"","未入力箇所があります！")</f>
        <v>未入力箇所があります！</v>
      </c>
      <c r="E35" s="358"/>
      <c r="F35" s="358"/>
      <c r="G35" s="358"/>
      <c r="H35" s="359"/>
      <c r="I35" s="72"/>
      <c r="J35" s="3" t="str">
        <f>IF(C35="","NG","OK")</f>
        <v>NG</v>
      </c>
    </row>
    <row r="36" spans="1:10" s="5" customFormat="1" ht="24" customHeight="1">
      <c r="A36" s="73"/>
      <c r="B36" s="309"/>
      <c r="C36" s="315" t="s">
        <v>99</v>
      </c>
      <c r="D36" s="316"/>
      <c r="E36" s="316"/>
      <c r="F36" s="316"/>
      <c r="G36" s="316"/>
      <c r="H36" s="317"/>
      <c r="I36" s="73"/>
      <c r="J36" s="139"/>
    </row>
    <row r="37" spans="1:10" s="4" customFormat="1" ht="63" customHeight="1" thickBot="1">
      <c r="A37" s="74"/>
      <c r="B37" s="310"/>
      <c r="C37" s="305"/>
      <c r="D37" s="305"/>
      <c r="E37" s="305"/>
      <c r="F37" s="305"/>
      <c r="G37" s="305"/>
      <c r="H37" s="306"/>
      <c r="I37" s="74"/>
      <c r="J37" s="142"/>
    </row>
    <row r="38" spans="1:10" s="4" customFormat="1" ht="30" customHeight="1">
      <c r="A38" s="74"/>
      <c r="B38" s="296" t="s">
        <v>82</v>
      </c>
      <c r="C38" s="299" t="s">
        <v>83</v>
      </c>
      <c r="D38" s="299"/>
      <c r="E38" s="299"/>
      <c r="F38" s="299"/>
      <c r="G38" s="299"/>
      <c r="H38" s="300"/>
      <c r="I38" s="74"/>
      <c r="J38" s="142"/>
    </row>
    <row r="39" spans="1:10" s="4" customFormat="1" ht="30" customHeight="1">
      <c r="A39" s="74"/>
      <c r="B39" s="297"/>
      <c r="C39" s="203"/>
      <c r="D39" s="301"/>
      <c r="E39" s="301"/>
      <c r="F39" s="301"/>
      <c r="G39" s="301"/>
      <c r="H39" s="302"/>
      <c r="I39" s="74"/>
      <c r="J39" s="142"/>
    </row>
    <row r="40" spans="1:10" s="4" customFormat="1" ht="24" customHeight="1">
      <c r="A40" s="74"/>
      <c r="B40" s="297"/>
      <c r="C40" s="303" t="s">
        <v>84</v>
      </c>
      <c r="D40" s="303"/>
      <c r="E40" s="303"/>
      <c r="F40" s="303"/>
      <c r="G40" s="303"/>
      <c r="H40" s="304"/>
      <c r="I40" s="74"/>
      <c r="J40" s="142"/>
    </row>
    <row r="41" spans="1:10" s="2" customFormat="1" ht="63" customHeight="1" thickBot="1">
      <c r="A41" s="71"/>
      <c r="B41" s="298"/>
      <c r="C41" s="305"/>
      <c r="D41" s="305"/>
      <c r="E41" s="305"/>
      <c r="F41" s="305"/>
      <c r="G41" s="305"/>
      <c r="H41" s="306"/>
      <c r="I41" s="71"/>
      <c r="J41" s="139"/>
    </row>
    <row r="42" spans="1:10" s="2" customFormat="1" ht="39.950000000000003" customHeight="1">
      <c r="A42" s="71"/>
      <c r="B42" s="100">
        <v>22</v>
      </c>
      <c r="C42" s="341" t="s">
        <v>232</v>
      </c>
      <c r="D42" s="342"/>
      <c r="E42" s="342"/>
      <c r="F42" s="342"/>
      <c r="G42" s="342"/>
      <c r="H42" s="343"/>
      <c r="I42" s="71"/>
      <c r="J42" s="139"/>
    </row>
    <row r="43" spans="1:10" s="2" customFormat="1" ht="35.1" customHeight="1">
      <c r="A43" s="71"/>
      <c r="B43" s="61" t="s">
        <v>106</v>
      </c>
      <c r="C43" s="399" t="s">
        <v>233</v>
      </c>
      <c r="D43" s="399"/>
      <c r="E43" s="399"/>
      <c r="F43" s="399"/>
      <c r="G43" s="399"/>
      <c r="H43" s="400"/>
      <c r="I43" s="71"/>
      <c r="J43" s="139"/>
    </row>
    <row r="44" spans="1:10" s="2" customFormat="1" ht="35.1" customHeight="1">
      <c r="A44" s="71"/>
      <c r="B44" s="62" t="s">
        <v>108</v>
      </c>
      <c r="C44" s="397" t="s">
        <v>234</v>
      </c>
      <c r="D44" s="397"/>
      <c r="E44" s="397"/>
      <c r="F44" s="397"/>
      <c r="G44" s="397"/>
      <c r="H44" s="398"/>
      <c r="I44" s="71"/>
      <c r="J44" s="139"/>
    </row>
    <row r="45" spans="1:10" s="2" customFormat="1" ht="35.1" customHeight="1">
      <c r="A45" s="71"/>
      <c r="B45" s="62" t="s">
        <v>110</v>
      </c>
      <c r="C45" s="397" t="s">
        <v>235</v>
      </c>
      <c r="D45" s="397"/>
      <c r="E45" s="397"/>
      <c r="F45" s="397"/>
      <c r="G45" s="397"/>
      <c r="H45" s="398"/>
      <c r="I45" s="71"/>
      <c r="J45" s="139"/>
    </row>
    <row r="46" spans="1:10" s="2" customFormat="1" ht="35.1" customHeight="1">
      <c r="A46" s="71"/>
      <c r="B46" s="62" t="s">
        <v>112</v>
      </c>
      <c r="C46" s="397" t="s">
        <v>236</v>
      </c>
      <c r="D46" s="397"/>
      <c r="E46" s="397"/>
      <c r="F46" s="397"/>
      <c r="G46" s="397"/>
      <c r="H46" s="398"/>
      <c r="I46" s="71"/>
      <c r="J46" s="139"/>
    </row>
    <row r="47" spans="1:10" s="3" customFormat="1" ht="35.1" customHeight="1">
      <c r="A47" s="72"/>
      <c r="B47" s="62" t="s">
        <v>114</v>
      </c>
      <c r="C47" s="397" t="s">
        <v>237</v>
      </c>
      <c r="D47" s="397"/>
      <c r="E47" s="397"/>
      <c r="F47" s="397"/>
      <c r="G47" s="397"/>
      <c r="H47" s="398"/>
      <c r="I47" s="72"/>
      <c r="J47" s="139"/>
    </row>
    <row r="48" spans="1:10" s="2" customFormat="1" ht="35.1" customHeight="1" thickBot="1">
      <c r="A48" s="71"/>
      <c r="B48" s="63" t="s">
        <v>116</v>
      </c>
      <c r="C48" s="352" t="s">
        <v>117</v>
      </c>
      <c r="D48" s="352"/>
      <c r="E48" s="352"/>
      <c r="F48" s="352"/>
      <c r="G48" s="352"/>
      <c r="H48" s="353"/>
      <c r="I48" s="71"/>
      <c r="J48" s="139"/>
    </row>
    <row r="49" spans="1:10" s="5" customFormat="1" ht="30" customHeight="1">
      <c r="A49" s="73"/>
      <c r="B49" s="307" t="s">
        <v>79</v>
      </c>
      <c r="C49" s="311" t="s">
        <v>80</v>
      </c>
      <c r="D49" s="299"/>
      <c r="E49" s="299"/>
      <c r="F49" s="299"/>
      <c r="G49" s="299"/>
      <c r="H49" s="300"/>
      <c r="I49" s="73"/>
      <c r="J49" s="139"/>
    </row>
    <row r="50" spans="1:10" s="3" customFormat="1" ht="30" customHeight="1">
      <c r="A50" s="72"/>
      <c r="B50" s="308"/>
      <c r="C50" s="202"/>
      <c r="D50" s="357" t="str">
        <f>IF(COUNTIF($J$20:$J$50,"NG")=0,"","未入力箇所があります！")</f>
        <v>未入力箇所があります！</v>
      </c>
      <c r="E50" s="358"/>
      <c r="F50" s="358"/>
      <c r="G50" s="358"/>
      <c r="H50" s="359"/>
      <c r="I50" s="72"/>
      <c r="J50" s="3" t="str">
        <f>IF(C50="","NG","OK")</f>
        <v>NG</v>
      </c>
    </row>
    <row r="51" spans="1:10" s="5" customFormat="1" ht="24" customHeight="1">
      <c r="A51" s="73"/>
      <c r="B51" s="309"/>
      <c r="C51" s="315" t="s">
        <v>99</v>
      </c>
      <c r="D51" s="316"/>
      <c r="E51" s="316"/>
      <c r="F51" s="316"/>
      <c r="G51" s="316"/>
      <c r="H51" s="317"/>
      <c r="I51" s="73"/>
      <c r="J51" s="139"/>
    </row>
    <row r="52" spans="1:10" s="4" customFormat="1" ht="63" customHeight="1" thickBot="1">
      <c r="A52" s="74"/>
      <c r="B52" s="310"/>
      <c r="C52" s="305"/>
      <c r="D52" s="305"/>
      <c r="E52" s="305"/>
      <c r="F52" s="305"/>
      <c r="G52" s="305"/>
      <c r="H52" s="306"/>
      <c r="I52" s="74"/>
      <c r="J52" s="142"/>
    </row>
    <row r="53" spans="1:10" s="4" customFormat="1" ht="30" customHeight="1">
      <c r="A53" s="74"/>
      <c r="B53" s="296" t="s">
        <v>82</v>
      </c>
      <c r="C53" s="299" t="s">
        <v>83</v>
      </c>
      <c r="D53" s="299"/>
      <c r="E53" s="299"/>
      <c r="F53" s="299"/>
      <c r="G53" s="299"/>
      <c r="H53" s="300"/>
      <c r="I53" s="74"/>
      <c r="J53" s="142"/>
    </row>
    <row r="54" spans="1:10" s="4" customFormat="1" ht="30" customHeight="1">
      <c r="A54" s="74"/>
      <c r="B54" s="297"/>
      <c r="C54" s="203"/>
      <c r="D54" s="301"/>
      <c r="E54" s="301"/>
      <c r="F54" s="301"/>
      <c r="G54" s="301"/>
      <c r="H54" s="302"/>
      <c r="I54" s="74"/>
      <c r="J54" s="142"/>
    </row>
    <row r="55" spans="1:10" s="4" customFormat="1" ht="24" customHeight="1">
      <c r="A55" s="74"/>
      <c r="B55" s="297"/>
      <c r="C55" s="303" t="s">
        <v>84</v>
      </c>
      <c r="D55" s="303"/>
      <c r="E55" s="303"/>
      <c r="F55" s="303"/>
      <c r="G55" s="303"/>
      <c r="H55" s="304"/>
      <c r="I55" s="74"/>
      <c r="J55" s="142"/>
    </row>
    <row r="56" spans="1:10" s="2" customFormat="1" ht="63" customHeight="1" thickBot="1">
      <c r="A56" s="71"/>
      <c r="B56" s="298"/>
      <c r="C56" s="305"/>
      <c r="D56" s="305"/>
      <c r="E56" s="305"/>
      <c r="F56" s="305"/>
      <c r="G56" s="305"/>
      <c r="H56" s="306"/>
      <c r="I56" s="71"/>
      <c r="J56" s="139"/>
    </row>
    <row r="57" spans="1:10">
      <c r="J57" s="139"/>
    </row>
    <row r="58" spans="1:10">
      <c r="J58" s="139"/>
    </row>
    <row r="59" spans="1:10">
      <c r="J59" s="139"/>
    </row>
    <row r="60" spans="1:10">
      <c r="J60" s="139"/>
    </row>
    <row r="61" spans="1:10">
      <c r="J61" s="139"/>
    </row>
    <row r="62" spans="1:10">
      <c r="J62" s="139"/>
    </row>
    <row r="63" spans="1:10">
      <c r="J63" s="139"/>
    </row>
    <row r="64" spans="1:10">
      <c r="J64" s="139"/>
    </row>
    <row r="65" spans="10:10">
      <c r="J65" s="139"/>
    </row>
    <row r="66" spans="10:10">
      <c r="J66" s="139"/>
    </row>
    <row r="67" spans="10:10">
      <c r="J67" s="142"/>
    </row>
    <row r="68" spans="10:10">
      <c r="J68" s="142"/>
    </row>
    <row r="69" spans="10:10">
      <c r="J69" s="142"/>
    </row>
    <row r="70" spans="10:10">
      <c r="J70" s="142"/>
    </row>
    <row r="71" spans="10:10">
      <c r="J71" s="139"/>
    </row>
    <row r="72" spans="10:10">
      <c r="J72" s="139"/>
    </row>
    <row r="73" spans="10:10">
      <c r="J73" s="139"/>
    </row>
    <row r="74" spans="10:10">
      <c r="J74" s="139"/>
    </row>
    <row r="75" spans="10:10">
      <c r="J75" s="139"/>
    </row>
    <row r="76" spans="10:10">
      <c r="J76" s="139"/>
    </row>
    <row r="77" spans="10:10">
      <c r="J77" s="139"/>
    </row>
    <row r="78" spans="10:10">
      <c r="J78" s="139"/>
    </row>
    <row r="79" spans="10:10">
      <c r="J79" s="139"/>
    </row>
    <row r="80" spans="10:10">
      <c r="J80" s="139"/>
    </row>
    <row r="81" spans="10:10">
      <c r="J81" s="139"/>
    </row>
    <row r="82" spans="10:10">
      <c r="J82" s="142"/>
    </row>
    <row r="83" spans="10:10">
      <c r="J83" s="142"/>
    </row>
    <row r="84" spans="10:10">
      <c r="J84" s="142"/>
    </row>
    <row r="85" spans="10:10">
      <c r="J85" s="142"/>
    </row>
    <row r="86" spans="10:10">
      <c r="J86" s="139"/>
    </row>
    <row r="87" spans="10:10">
      <c r="J87" s="139"/>
    </row>
    <row r="88" spans="10:10">
      <c r="J88" s="139"/>
    </row>
    <row r="89" spans="10:10">
      <c r="J89" s="139"/>
    </row>
    <row r="90" spans="10:10">
      <c r="J90" s="139"/>
    </row>
    <row r="91" spans="10:10">
      <c r="J91" s="139"/>
    </row>
    <row r="92" spans="10:10">
      <c r="J92" s="139"/>
    </row>
    <row r="93" spans="10:10">
      <c r="J93" s="139"/>
    </row>
    <row r="94" spans="10:10">
      <c r="J94" s="139"/>
    </row>
    <row r="95" spans="10:10">
      <c r="J95" s="139"/>
    </row>
    <row r="96" spans="10:10">
      <c r="J96" s="139"/>
    </row>
    <row r="97" spans="10:10">
      <c r="J97" s="142"/>
    </row>
    <row r="98" spans="10:10">
      <c r="J98" s="142"/>
    </row>
    <row r="99" spans="10:10">
      <c r="J99" s="142"/>
    </row>
    <row r="100" spans="10:10">
      <c r="J100" s="142"/>
    </row>
    <row r="101" spans="10:10">
      <c r="J101" s="139"/>
    </row>
  </sheetData>
  <sheetProtection algorithmName="SHA-512" hashValue="IoVK89fd43RwMW8BPEfJK1Ok6qjtSw23Fhwm8HuLcWAQt73JhLMZ/KGO3iOnWtE5q7OvICWKgKhuxfv1u/FhZg==" saltValue="dJo42Bo0uWkA8BUH4qyFHA==" spinCount="100000" sheet="1" objects="1" scenarios="1"/>
  <protectedRanges>
    <protectedRange sqref="C9 E9:G9" name="保護1_1_1_1_1_1"/>
    <protectedRange sqref="E20:G20 E24:G24 E39:G39 E54:G54 E35:G35 E50:G50" name="保護1_1_1_2"/>
    <protectedRange sqref="C10 E10:G10" name="保護1_1_1_1_1"/>
    <protectedRange sqref="H3" name="保護1_1_1_2_1"/>
  </protectedRanges>
  <mergeCells count="58">
    <mergeCell ref="B34:B37"/>
    <mergeCell ref="B38:B41"/>
    <mergeCell ref="C47:H47"/>
    <mergeCell ref="C48:H48"/>
    <mergeCell ref="C43:H43"/>
    <mergeCell ref="C44:H44"/>
    <mergeCell ref="C45:H45"/>
    <mergeCell ref="C46:H46"/>
    <mergeCell ref="C42:H42"/>
    <mergeCell ref="C37:H37"/>
    <mergeCell ref="C38:H38"/>
    <mergeCell ref="D39:H39"/>
    <mergeCell ref="C40:H40"/>
    <mergeCell ref="C41:H41"/>
    <mergeCell ref="B23:B26"/>
    <mergeCell ref="C23:H23"/>
    <mergeCell ref="D24:H24"/>
    <mergeCell ref="C25:H25"/>
    <mergeCell ref="C26:H26"/>
    <mergeCell ref="C32:H32"/>
    <mergeCell ref="C33:H33"/>
    <mergeCell ref="C34:H34"/>
    <mergeCell ref="D35:H35"/>
    <mergeCell ref="C36:H36"/>
    <mergeCell ref="B4:H4"/>
    <mergeCell ref="C27:H27"/>
    <mergeCell ref="C31:H31"/>
    <mergeCell ref="C12:H12"/>
    <mergeCell ref="C28:H28"/>
    <mergeCell ref="C29:H29"/>
    <mergeCell ref="C30:H30"/>
    <mergeCell ref="C13:H13"/>
    <mergeCell ref="C14:H14"/>
    <mergeCell ref="C15:H15"/>
    <mergeCell ref="C16:H16"/>
    <mergeCell ref="C17:H17"/>
    <mergeCell ref="C18:H18"/>
    <mergeCell ref="C6:H6"/>
    <mergeCell ref="C7:H7"/>
    <mergeCell ref="C8:H8"/>
    <mergeCell ref="B5:H5"/>
    <mergeCell ref="D9:H9"/>
    <mergeCell ref="B19:B22"/>
    <mergeCell ref="C19:H19"/>
    <mergeCell ref="D20:H20"/>
    <mergeCell ref="C21:H21"/>
    <mergeCell ref="C22:H22"/>
    <mergeCell ref="B11:G11"/>
    <mergeCell ref="B49:B52"/>
    <mergeCell ref="C49:H49"/>
    <mergeCell ref="D50:H50"/>
    <mergeCell ref="C51:H51"/>
    <mergeCell ref="C52:H52"/>
    <mergeCell ref="B53:B56"/>
    <mergeCell ref="C53:H53"/>
    <mergeCell ref="D54:H54"/>
    <mergeCell ref="C55:H55"/>
    <mergeCell ref="C56:H56"/>
  </mergeCells>
  <phoneticPr fontId="1"/>
  <conditionalFormatting sqref="C20 C22 C35 C37 C50 C52">
    <cfRule type="containsBlanks" dxfId="21" priority="2">
      <formula>LEN(TRIM(C20))=0</formula>
    </cfRule>
  </conditionalFormatting>
  <dataValidations count="2">
    <dataValidation type="list" allowBlank="1" showInputMessage="1" showErrorMessage="1" sqref="C20 C24 C35 C39 C50 C54" xr:uid="{74D8106F-8BF6-41B5-B18D-28DBA0DC79AF}">
      <formula1>"0,1,2,3,4,5"</formula1>
    </dataValidation>
    <dataValidation type="list" imeMode="off" allowBlank="1" showInputMessage="1" showErrorMessage="1" sqref="C9" xr:uid="{C02A6057-6AA4-41B6-9FA7-2D487EA5F009}">
      <formula1>"1,2"</formula1>
    </dataValidation>
  </dataValidations>
  <pageMargins left="0.7" right="0.7" top="0.75" bottom="0.75" header="0.3" footer="0.3"/>
  <pageSetup paperSize="9" scale="61" fitToWidth="0" fitToHeight="0" orientation="portrait" verticalDpi="1200" r:id="rId1"/>
  <rowBreaks count="1" manualBreakCount="1">
    <brk id="26"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Group Box 1">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42" r:id="rId5" name="Group Box 2">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43" r:id="rId6" name="Group Box 3">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44" r:id="rId7" name="Group Box 4">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45" r:id="rId8" name="Group Box 5">
              <controlPr defaultSize="0" autoFill="0" autoPict="0">
                <anchor moveWithCells="1">
                  <from>
                    <xdr:col>1</xdr:col>
                    <xdr:colOff>295275</xdr:colOff>
                    <xdr:row>2</xdr:row>
                    <xdr:rowOff>0</xdr:rowOff>
                  </from>
                  <to>
                    <xdr:col>1</xdr:col>
                    <xdr:colOff>561975</xdr:colOff>
                    <xdr:row>3</xdr:row>
                    <xdr:rowOff>533400</xdr:rowOff>
                  </to>
                </anchor>
              </controlPr>
            </control>
          </mc:Choice>
        </mc:AlternateContent>
        <mc:AlternateContent xmlns:mc="http://schemas.openxmlformats.org/markup-compatibility/2006">
          <mc:Choice Requires="x14">
            <control shapeId="10246" r:id="rId9" name="Group Box 6">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0247" r:id="rId10" name="Group Box 7">
              <controlPr defaultSize="0" autoFill="0" autoPict="0">
                <anchor moveWithCells="1">
                  <from>
                    <xdr:col>1</xdr:col>
                    <xdr:colOff>295275</xdr:colOff>
                    <xdr:row>2</xdr:row>
                    <xdr:rowOff>0</xdr:rowOff>
                  </from>
                  <to>
                    <xdr:col>1</xdr:col>
                    <xdr:colOff>561975</xdr:colOff>
                    <xdr:row>3</xdr:row>
                    <xdr:rowOff>533400</xdr:rowOff>
                  </to>
                </anchor>
              </controlPr>
            </control>
          </mc:Choice>
        </mc:AlternateContent>
        <mc:AlternateContent xmlns:mc="http://schemas.openxmlformats.org/markup-compatibility/2006">
          <mc:Choice Requires="x14">
            <control shapeId="10248" r:id="rId11" name="Group Box 8">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0249" r:id="rId12" name="Group Box 9">
              <controlPr defaultSize="0" autoFill="0" autoPict="0">
                <anchor moveWithCells="1">
                  <from>
                    <xdr:col>2</xdr:col>
                    <xdr:colOff>9525</xdr:colOff>
                    <xdr:row>2</xdr:row>
                    <xdr:rowOff>0</xdr:rowOff>
                  </from>
                  <to>
                    <xdr:col>2</xdr:col>
                    <xdr:colOff>457200</xdr:colOff>
                    <xdr:row>3</xdr:row>
                    <xdr:rowOff>742950</xdr:rowOff>
                  </to>
                </anchor>
              </controlPr>
            </control>
          </mc:Choice>
        </mc:AlternateContent>
        <mc:AlternateContent xmlns:mc="http://schemas.openxmlformats.org/markup-compatibility/2006">
          <mc:Choice Requires="x14">
            <control shapeId="10250" r:id="rId13" name="Group Box 10">
              <controlPr defaultSize="0" autoFill="0" autoPict="0">
                <anchor moveWithCells="1">
                  <from>
                    <xdr:col>2</xdr:col>
                    <xdr:colOff>9525</xdr:colOff>
                    <xdr:row>2</xdr:row>
                    <xdr:rowOff>0</xdr:rowOff>
                  </from>
                  <to>
                    <xdr:col>2</xdr:col>
                    <xdr:colOff>457200</xdr:colOff>
                    <xdr:row>3</xdr:row>
                    <xdr:rowOff>742950</xdr:rowOff>
                  </to>
                </anchor>
              </controlPr>
            </control>
          </mc:Choice>
        </mc:AlternateContent>
        <mc:AlternateContent xmlns:mc="http://schemas.openxmlformats.org/markup-compatibility/2006">
          <mc:Choice Requires="x14">
            <control shapeId="10251" r:id="rId14" name="Group Box 11">
              <controlPr defaultSize="0" autoFill="0" autoPict="0">
                <anchor moveWithCells="1">
                  <from>
                    <xdr:col>2</xdr:col>
                    <xdr:colOff>9525</xdr:colOff>
                    <xdr:row>2</xdr:row>
                    <xdr:rowOff>0</xdr:rowOff>
                  </from>
                  <to>
                    <xdr:col>2</xdr:col>
                    <xdr:colOff>457200</xdr:colOff>
                    <xdr:row>3</xdr:row>
                    <xdr:rowOff>762000</xdr:rowOff>
                  </to>
                </anchor>
              </controlPr>
            </control>
          </mc:Choice>
        </mc:AlternateContent>
        <mc:AlternateContent xmlns:mc="http://schemas.openxmlformats.org/markup-compatibility/2006">
          <mc:Choice Requires="x14">
            <control shapeId="10252" r:id="rId15" name="Group Box 12">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3" r:id="rId16" name="Group Box 13">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54" r:id="rId17" name="Group Box 14">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5" r:id="rId18" name="Group Box 15">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56" r:id="rId19" name="Group Box 16">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7" r:id="rId20" name="Group Box 17">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58" r:id="rId21" name="Group Box 18">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9" r:id="rId22" name="Group Box 19">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5090D-ACF3-4E26-9232-56F2A013C936}">
  <sheetPr codeName="Sheet7">
    <pageSetUpPr fitToPage="1"/>
  </sheetPr>
  <dimension ref="A1:N120"/>
  <sheetViews>
    <sheetView view="pageBreakPreview" zoomScaleNormal="9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47" hidden="1" customWidth="1"/>
    <col min="11" max="14" width="0" hidden="1" customWidth="1"/>
    <col min="15" max="16384" width="9" hidden="1"/>
  </cols>
  <sheetData>
    <row r="1" spans="1:14" s="68" customFormat="1" ht="5.0999999999999996" customHeight="1">
      <c r="J1" s="43"/>
    </row>
    <row r="2" spans="1:14" ht="27.75" customHeight="1" thickBot="1">
      <c r="B2" s="88" t="s">
        <v>55</v>
      </c>
      <c r="C2" s="68"/>
      <c r="D2" s="68"/>
      <c r="E2" s="68"/>
      <c r="F2" s="68"/>
      <c r="G2" s="68"/>
      <c r="H2" s="68"/>
    </row>
    <row r="3" spans="1:14" s="1" customFormat="1" ht="66.95" customHeight="1" thickBot="1">
      <c r="A3" s="69"/>
      <c r="B3" s="76" t="s">
        <v>238</v>
      </c>
      <c r="C3" s="77" t="s">
        <v>239</v>
      </c>
      <c r="D3" s="78"/>
      <c r="E3" s="78"/>
      <c r="F3" s="78"/>
      <c r="G3" s="196" t="str">
        <f>IF(COUNTIF($J$24:$J$114,"NG")=0,"OK!","未入力箇所があります！")</f>
        <v>未入力箇所があります！</v>
      </c>
      <c r="H3" s="193" t="s">
        <v>571</v>
      </c>
      <c r="I3" s="69"/>
      <c r="J3" s="135"/>
    </row>
    <row r="4" spans="1:14" s="20" customFormat="1" ht="150" customHeight="1" thickBot="1">
      <c r="A4" s="87"/>
      <c r="B4" s="396" t="s">
        <v>585</v>
      </c>
      <c r="C4" s="396"/>
      <c r="D4" s="396"/>
      <c r="E4" s="396"/>
      <c r="F4" s="396"/>
      <c r="G4" s="396"/>
      <c r="H4" s="396"/>
      <c r="I4" s="87"/>
      <c r="J4" s="136"/>
    </row>
    <row r="5" spans="1:14" s="18" customFormat="1" ht="30" customHeight="1" thickBot="1">
      <c r="A5" s="79"/>
      <c r="B5" s="329" t="s">
        <v>59</v>
      </c>
      <c r="C5" s="330"/>
      <c r="D5" s="330"/>
      <c r="E5" s="330"/>
      <c r="F5" s="330"/>
      <c r="G5" s="330"/>
      <c r="H5" s="331"/>
      <c r="I5" s="79"/>
      <c r="J5" s="137"/>
    </row>
    <row r="6" spans="1:14" ht="30" customHeight="1">
      <c r="B6" s="49" t="s">
        <v>240</v>
      </c>
      <c r="C6" s="333" t="s">
        <v>241</v>
      </c>
      <c r="D6" s="334"/>
      <c r="E6" s="334"/>
      <c r="F6" s="334"/>
      <c r="G6" s="334"/>
      <c r="H6" s="335"/>
      <c r="I6" s="91"/>
      <c r="K6" s="51"/>
      <c r="L6" s="51"/>
      <c r="M6" s="51"/>
      <c r="N6" s="51"/>
    </row>
    <row r="7" spans="1:14" ht="18.95" customHeight="1">
      <c r="B7" s="85">
        <v>1</v>
      </c>
      <c r="C7" s="336" t="s">
        <v>153</v>
      </c>
      <c r="D7" s="336"/>
      <c r="E7" s="336"/>
      <c r="F7" s="336"/>
      <c r="G7" s="336"/>
      <c r="H7" s="337"/>
    </row>
    <row r="8" spans="1:14" ht="18.95" customHeight="1" thickBot="1">
      <c r="B8" s="86">
        <v>2</v>
      </c>
      <c r="C8" s="338" t="s">
        <v>154</v>
      </c>
      <c r="D8" s="338"/>
      <c r="E8" s="338"/>
      <c r="F8" s="338"/>
      <c r="G8" s="338"/>
      <c r="H8" s="339"/>
    </row>
    <row r="9" spans="1:14" ht="27" customHeight="1" thickBot="1">
      <c r="B9" s="58" t="s">
        <v>64</v>
      </c>
      <c r="C9" s="195"/>
      <c r="D9" s="363"/>
      <c r="E9" s="363"/>
      <c r="F9" s="363"/>
      <c r="G9" s="363"/>
      <c r="H9" s="364"/>
    </row>
    <row r="10" spans="1:14" ht="30" customHeight="1">
      <c r="B10" s="49" t="s">
        <v>242</v>
      </c>
      <c r="C10" s="333" t="s">
        <v>243</v>
      </c>
      <c r="D10" s="334"/>
      <c r="E10" s="334"/>
      <c r="F10" s="334"/>
      <c r="G10" s="334"/>
      <c r="H10" s="335"/>
      <c r="I10" s="91"/>
      <c r="K10" s="51"/>
      <c r="L10" s="51"/>
      <c r="M10" s="51"/>
      <c r="N10" s="51"/>
    </row>
    <row r="11" spans="1:14" ht="18.95" customHeight="1">
      <c r="B11" s="61">
        <v>1</v>
      </c>
      <c r="C11" s="345" t="s">
        <v>244</v>
      </c>
      <c r="D11" s="345"/>
      <c r="E11" s="345"/>
      <c r="F11" s="345"/>
      <c r="G11" s="345"/>
      <c r="H11" s="346"/>
      <c r="J11" s="137"/>
    </row>
    <row r="12" spans="1:14" ht="18.75" customHeight="1" thickBot="1">
      <c r="B12" s="63">
        <v>2</v>
      </c>
      <c r="C12" s="401" t="s">
        <v>245</v>
      </c>
      <c r="D12" s="401"/>
      <c r="E12" s="401"/>
      <c r="F12" s="401"/>
      <c r="G12" s="401"/>
      <c r="H12" s="402"/>
      <c r="J12" s="138"/>
    </row>
    <row r="13" spans="1:14" ht="27" customHeight="1" thickBot="1">
      <c r="B13" s="58" t="s">
        <v>64</v>
      </c>
      <c r="C13" s="195"/>
      <c r="D13" s="363"/>
      <c r="E13" s="363"/>
      <c r="F13" s="363"/>
      <c r="G13" s="363"/>
      <c r="H13" s="364"/>
      <c r="J13" s="138"/>
    </row>
    <row r="14" spans="1:14" ht="27" customHeight="1" thickBot="1">
      <c r="A14"/>
      <c r="B14" s="126"/>
      <c r="C14" s="128"/>
      <c r="D14" s="129"/>
      <c r="E14" s="129"/>
      <c r="F14" s="129"/>
      <c r="G14" s="129"/>
      <c r="H14" s="129"/>
      <c r="I14"/>
      <c r="J14" s="138"/>
    </row>
    <row r="15" spans="1:14" s="18" customFormat="1" ht="30" customHeight="1" thickBot="1">
      <c r="B15" s="372" t="s">
        <v>65</v>
      </c>
      <c r="C15" s="373"/>
      <c r="D15" s="373"/>
      <c r="E15" s="373"/>
      <c r="F15" s="373"/>
      <c r="G15" s="373"/>
      <c r="H15" s="98"/>
      <c r="J15" s="138"/>
    </row>
    <row r="16" spans="1:14" s="2" customFormat="1" ht="39.950000000000003" customHeight="1">
      <c r="A16" s="71"/>
      <c r="B16" s="103">
        <v>23</v>
      </c>
      <c r="C16" s="389" t="s">
        <v>246</v>
      </c>
      <c r="D16" s="390"/>
      <c r="E16" s="390"/>
      <c r="F16" s="390"/>
      <c r="G16" s="390"/>
      <c r="H16" s="391"/>
      <c r="I16" s="71"/>
      <c r="J16" s="138"/>
    </row>
    <row r="17" spans="1:10" s="2" customFormat="1" ht="35.1" customHeight="1">
      <c r="A17" s="71"/>
      <c r="B17" s="61" t="s">
        <v>106</v>
      </c>
      <c r="C17" s="345" t="s">
        <v>247</v>
      </c>
      <c r="D17" s="345"/>
      <c r="E17" s="345"/>
      <c r="F17" s="345"/>
      <c r="G17" s="345"/>
      <c r="H17" s="346"/>
      <c r="I17" s="71"/>
      <c r="J17" s="138"/>
    </row>
    <row r="18" spans="1:10" s="2" customFormat="1" ht="35.1" customHeight="1">
      <c r="A18" s="71"/>
      <c r="B18" s="62" t="s">
        <v>108</v>
      </c>
      <c r="C18" s="348" t="s">
        <v>248</v>
      </c>
      <c r="D18" s="348"/>
      <c r="E18" s="348"/>
      <c r="F18" s="348"/>
      <c r="G18" s="348"/>
      <c r="H18" s="349"/>
      <c r="I18" s="71"/>
      <c r="J18" s="138"/>
    </row>
    <row r="19" spans="1:10" s="2" customFormat="1" ht="35.1" customHeight="1">
      <c r="A19" s="71"/>
      <c r="B19" s="62" t="s">
        <v>110</v>
      </c>
      <c r="C19" s="348" t="s">
        <v>249</v>
      </c>
      <c r="D19" s="348"/>
      <c r="E19" s="348"/>
      <c r="F19" s="348"/>
      <c r="G19" s="348"/>
      <c r="H19" s="349"/>
      <c r="I19" s="71"/>
      <c r="J19" s="139"/>
    </row>
    <row r="20" spans="1:10" s="2" customFormat="1" ht="35.1" customHeight="1">
      <c r="A20" s="71"/>
      <c r="B20" s="62" t="s">
        <v>112</v>
      </c>
      <c r="C20" s="348" t="s">
        <v>250</v>
      </c>
      <c r="D20" s="348"/>
      <c r="E20" s="348"/>
      <c r="F20" s="348"/>
      <c r="G20" s="348"/>
      <c r="H20" s="349"/>
      <c r="I20" s="71"/>
      <c r="J20" s="139"/>
    </row>
    <row r="21" spans="1:10" s="3" customFormat="1" ht="35.1" customHeight="1">
      <c r="A21" s="72"/>
      <c r="B21" s="62" t="s">
        <v>114</v>
      </c>
      <c r="C21" s="348" t="s">
        <v>251</v>
      </c>
      <c r="D21" s="348"/>
      <c r="E21" s="348"/>
      <c r="F21" s="348"/>
      <c r="G21" s="348"/>
      <c r="H21" s="349"/>
      <c r="I21" s="72"/>
      <c r="J21" s="139"/>
    </row>
    <row r="22" spans="1:10" s="2" customFormat="1" ht="35.1" customHeight="1" thickBot="1">
      <c r="A22" s="71"/>
      <c r="B22" s="63" t="s">
        <v>116</v>
      </c>
      <c r="C22" s="352" t="s">
        <v>117</v>
      </c>
      <c r="D22" s="352"/>
      <c r="E22" s="352"/>
      <c r="F22" s="352"/>
      <c r="G22" s="352"/>
      <c r="H22" s="353"/>
      <c r="I22" s="71"/>
      <c r="J22" s="140"/>
    </row>
    <row r="23" spans="1:10" s="5" customFormat="1" ht="30" customHeight="1">
      <c r="A23" s="73"/>
      <c r="B23" s="307" t="s">
        <v>79</v>
      </c>
      <c r="C23" s="311" t="s">
        <v>80</v>
      </c>
      <c r="D23" s="299"/>
      <c r="E23" s="299"/>
      <c r="F23" s="299"/>
      <c r="G23" s="299"/>
      <c r="H23" s="300"/>
      <c r="I23" s="73"/>
      <c r="J23" s="140"/>
    </row>
    <row r="24" spans="1:10" s="3" customFormat="1" ht="30" customHeight="1">
      <c r="A24" s="72"/>
      <c r="B24" s="308"/>
      <c r="C24" s="202"/>
      <c r="D24" s="377" t="str">
        <f>IF(COUNTIF($J$24:$J$114,"NG")=0,"","未入力箇所があります！")</f>
        <v>未入力箇所があります！</v>
      </c>
      <c r="E24" s="378"/>
      <c r="F24" s="378"/>
      <c r="G24" s="378"/>
      <c r="H24" s="379"/>
      <c r="I24" s="72"/>
      <c r="J24" s="3" t="str">
        <f>IF(C24="","NG","OK")</f>
        <v>NG</v>
      </c>
    </row>
    <row r="25" spans="1:10" s="5" customFormat="1" ht="24" customHeight="1">
      <c r="A25" s="73"/>
      <c r="B25" s="309"/>
      <c r="C25" s="386" t="s">
        <v>99</v>
      </c>
      <c r="D25" s="387"/>
      <c r="E25" s="387"/>
      <c r="F25" s="387"/>
      <c r="G25" s="387"/>
      <c r="H25" s="388"/>
      <c r="I25" s="73"/>
      <c r="J25" s="140"/>
    </row>
    <row r="26" spans="1:10" s="4" customFormat="1" ht="63" customHeight="1" thickBot="1">
      <c r="A26" s="74"/>
      <c r="B26" s="310"/>
      <c r="C26" s="305"/>
      <c r="D26" s="305"/>
      <c r="E26" s="305"/>
      <c r="F26" s="305"/>
      <c r="G26" s="305"/>
      <c r="H26" s="306"/>
      <c r="I26" s="74"/>
      <c r="J26" s="138"/>
    </row>
    <row r="27" spans="1:10" s="4" customFormat="1" ht="30" customHeight="1">
      <c r="A27" s="74"/>
      <c r="B27" s="296" t="s">
        <v>82</v>
      </c>
      <c r="C27" s="380" t="s">
        <v>83</v>
      </c>
      <c r="D27" s="380"/>
      <c r="E27" s="380"/>
      <c r="F27" s="380"/>
      <c r="G27" s="380"/>
      <c r="H27" s="381"/>
      <c r="I27" s="74"/>
      <c r="J27" s="138"/>
    </row>
    <row r="28" spans="1:10" s="4" customFormat="1" ht="30" customHeight="1">
      <c r="A28" s="74"/>
      <c r="B28" s="297"/>
      <c r="C28" s="203"/>
      <c r="D28" s="382"/>
      <c r="E28" s="382"/>
      <c r="F28" s="382"/>
      <c r="G28" s="382"/>
      <c r="H28" s="383"/>
      <c r="I28" s="74"/>
      <c r="J28" s="138"/>
    </row>
    <row r="29" spans="1:10" s="4" customFormat="1" ht="24" customHeight="1">
      <c r="A29" s="74"/>
      <c r="B29" s="297"/>
      <c r="C29" s="384" t="s">
        <v>84</v>
      </c>
      <c r="D29" s="384"/>
      <c r="E29" s="384"/>
      <c r="F29" s="384"/>
      <c r="G29" s="384"/>
      <c r="H29" s="385"/>
      <c r="I29" s="74"/>
      <c r="J29" s="138"/>
    </row>
    <row r="30" spans="1:10" s="2" customFormat="1" ht="63" customHeight="1" thickBot="1">
      <c r="A30" s="71"/>
      <c r="B30" s="298"/>
      <c r="C30" s="305"/>
      <c r="D30" s="305"/>
      <c r="E30" s="305"/>
      <c r="F30" s="305"/>
      <c r="G30" s="305"/>
      <c r="H30" s="306"/>
      <c r="I30" s="71"/>
      <c r="J30" s="138"/>
    </row>
    <row r="31" spans="1:10" s="2" customFormat="1" ht="39.950000000000003" customHeight="1">
      <c r="A31" s="71"/>
      <c r="B31" s="100">
        <v>24</v>
      </c>
      <c r="C31" s="341" t="s">
        <v>252</v>
      </c>
      <c r="D31" s="342"/>
      <c r="E31" s="342"/>
      <c r="F31" s="342"/>
      <c r="G31" s="342"/>
      <c r="H31" s="343"/>
      <c r="I31" s="71"/>
      <c r="J31" s="138"/>
    </row>
    <row r="32" spans="1:10" s="2" customFormat="1" ht="35.1" customHeight="1">
      <c r="A32" s="71"/>
      <c r="B32" s="61" t="s">
        <v>106</v>
      </c>
      <c r="C32" s="345" t="s">
        <v>253</v>
      </c>
      <c r="D32" s="345"/>
      <c r="E32" s="345"/>
      <c r="F32" s="345"/>
      <c r="G32" s="345"/>
      <c r="H32" s="346"/>
      <c r="I32" s="71"/>
      <c r="J32" s="139"/>
    </row>
    <row r="33" spans="1:10" s="2" customFormat="1" ht="35.1" customHeight="1">
      <c r="A33" s="71"/>
      <c r="B33" s="62" t="s">
        <v>108</v>
      </c>
      <c r="C33" s="348" t="s">
        <v>254</v>
      </c>
      <c r="D33" s="348"/>
      <c r="E33" s="348"/>
      <c r="F33" s="348"/>
      <c r="G33" s="348"/>
      <c r="H33" s="349"/>
      <c r="I33" s="71"/>
      <c r="J33" s="150"/>
    </row>
    <row r="34" spans="1:10" s="2" customFormat="1" ht="35.1" customHeight="1">
      <c r="A34" s="71"/>
      <c r="B34" s="62" t="s">
        <v>110</v>
      </c>
      <c r="C34" s="348" t="s">
        <v>255</v>
      </c>
      <c r="D34" s="348"/>
      <c r="E34" s="348"/>
      <c r="F34" s="348"/>
      <c r="G34" s="348"/>
      <c r="H34" s="349"/>
      <c r="I34" s="71"/>
      <c r="J34" s="139"/>
    </row>
    <row r="35" spans="1:10" s="2" customFormat="1" ht="35.1" customHeight="1">
      <c r="A35" s="71"/>
      <c r="B35" s="62" t="s">
        <v>112</v>
      </c>
      <c r="C35" s="348" t="s">
        <v>256</v>
      </c>
      <c r="D35" s="348"/>
      <c r="E35" s="348"/>
      <c r="F35" s="348"/>
      <c r="G35" s="348"/>
      <c r="H35" s="349"/>
      <c r="I35" s="71"/>
      <c r="J35" s="139"/>
    </row>
    <row r="36" spans="1:10" s="3" customFormat="1" ht="35.1" customHeight="1">
      <c r="A36" s="72"/>
      <c r="B36" s="62" t="s">
        <v>114</v>
      </c>
      <c r="C36" s="348" t="s">
        <v>257</v>
      </c>
      <c r="D36" s="348"/>
      <c r="E36" s="348"/>
      <c r="F36" s="348"/>
      <c r="G36" s="348"/>
      <c r="H36" s="349"/>
      <c r="I36" s="72"/>
      <c r="J36" s="139"/>
    </row>
    <row r="37" spans="1:10" s="2" customFormat="1" ht="35.1" customHeight="1" thickBot="1">
      <c r="A37" s="71"/>
      <c r="B37" s="63" t="s">
        <v>116</v>
      </c>
      <c r="C37" s="352" t="s">
        <v>117</v>
      </c>
      <c r="D37" s="352"/>
      <c r="E37" s="352"/>
      <c r="F37" s="352"/>
      <c r="G37" s="352"/>
      <c r="H37" s="353"/>
      <c r="I37" s="71"/>
      <c r="J37" s="140"/>
    </row>
    <row r="38" spans="1:10" s="5" customFormat="1" ht="30" customHeight="1">
      <c r="A38" s="73"/>
      <c r="B38" s="307" t="s">
        <v>79</v>
      </c>
      <c r="C38" s="311" t="s">
        <v>91</v>
      </c>
      <c r="D38" s="299"/>
      <c r="E38" s="299"/>
      <c r="F38" s="299"/>
      <c r="G38" s="299"/>
      <c r="H38" s="300"/>
      <c r="I38" s="73"/>
      <c r="J38" s="140"/>
    </row>
    <row r="39" spans="1:10" s="3" customFormat="1" ht="30" customHeight="1">
      <c r="A39" s="72"/>
      <c r="B39" s="308"/>
      <c r="C39" s="202"/>
      <c r="D39" s="377" t="str">
        <f>IF(COUNTIF($J$24:$J$114,"NG")=0,"","未入力箇所があります！")</f>
        <v>未入力箇所があります！</v>
      </c>
      <c r="E39" s="378"/>
      <c r="F39" s="378"/>
      <c r="G39" s="378"/>
      <c r="H39" s="379"/>
      <c r="I39" s="72"/>
      <c r="J39" s="3" t="str">
        <f>IF(C39="","NG","OK")</f>
        <v>NG</v>
      </c>
    </row>
    <row r="40" spans="1:10" s="5" customFormat="1" ht="24" customHeight="1">
      <c r="A40" s="73"/>
      <c r="B40" s="309"/>
      <c r="C40" s="386" t="s">
        <v>99</v>
      </c>
      <c r="D40" s="387"/>
      <c r="E40" s="387"/>
      <c r="F40" s="387"/>
      <c r="G40" s="387"/>
      <c r="H40" s="388"/>
      <c r="I40" s="73"/>
      <c r="J40" s="140"/>
    </row>
    <row r="41" spans="1:10" s="4" customFormat="1" ht="63" customHeight="1" thickBot="1">
      <c r="A41" s="74"/>
      <c r="B41" s="310"/>
      <c r="C41" s="305"/>
      <c r="D41" s="305"/>
      <c r="E41" s="305"/>
      <c r="F41" s="305"/>
      <c r="G41" s="305"/>
      <c r="H41" s="306"/>
      <c r="I41" s="74"/>
      <c r="J41" s="138"/>
    </row>
    <row r="42" spans="1:10" s="4" customFormat="1" ht="30" customHeight="1">
      <c r="A42" s="74"/>
      <c r="B42" s="296" t="s">
        <v>82</v>
      </c>
      <c r="C42" s="380" t="s">
        <v>83</v>
      </c>
      <c r="D42" s="380"/>
      <c r="E42" s="380"/>
      <c r="F42" s="380"/>
      <c r="G42" s="380"/>
      <c r="H42" s="381"/>
      <c r="I42" s="74"/>
      <c r="J42" s="138"/>
    </row>
    <row r="43" spans="1:10" s="4" customFormat="1" ht="30" customHeight="1">
      <c r="A43" s="74"/>
      <c r="B43" s="297"/>
      <c r="C43" s="203"/>
      <c r="D43" s="382"/>
      <c r="E43" s="382"/>
      <c r="F43" s="382"/>
      <c r="G43" s="382"/>
      <c r="H43" s="383"/>
      <c r="I43" s="74"/>
      <c r="J43" s="138"/>
    </row>
    <row r="44" spans="1:10" s="4" customFormat="1" ht="24" customHeight="1">
      <c r="A44" s="74"/>
      <c r="B44" s="297"/>
      <c r="C44" s="384" t="s">
        <v>84</v>
      </c>
      <c r="D44" s="384"/>
      <c r="E44" s="384"/>
      <c r="F44" s="384"/>
      <c r="G44" s="384"/>
      <c r="H44" s="385"/>
      <c r="I44" s="74"/>
      <c r="J44" s="138"/>
    </row>
    <row r="45" spans="1:10" s="2" customFormat="1" ht="63" customHeight="1" thickBot="1">
      <c r="A45" s="71"/>
      <c r="B45" s="298"/>
      <c r="C45" s="305"/>
      <c r="D45" s="305"/>
      <c r="E45" s="305"/>
      <c r="F45" s="305"/>
      <c r="G45" s="305"/>
      <c r="H45" s="306"/>
      <c r="I45" s="71"/>
      <c r="J45" s="138"/>
    </row>
    <row r="46" spans="1:10" s="2" customFormat="1" ht="39.950000000000003" customHeight="1">
      <c r="A46" s="71"/>
      <c r="B46" s="100">
        <v>25</v>
      </c>
      <c r="C46" s="341" t="s">
        <v>258</v>
      </c>
      <c r="D46" s="342"/>
      <c r="E46" s="342"/>
      <c r="F46" s="342"/>
      <c r="G46" s="342"/>
      <c r="H46" s="343"/>
      <c r="I46" s="71"/>
      <c r="J46" s="138"/>
    </row>
    <row r="47" spans="1:10" s="2" customFormat="1" ht="35.1" customHeight="1">
      <c r="A47" s="71"/>
      <c r="B47" s="61" t="s">
        <v>106</v>
      </c>
      <c r="C47" s="345" t="s">
        <v>259</v>
      </c>
      <c r="D47" s="345"/>
      <c r="E47" s="345"/>
      <c r="F47" s="345"/>
      <c r="G47" s="345"/>
      <c r="H47" s="346"/>
      <c r="I47" s="71"/>
      <c r="J47" s="139"/>
    </row>
    <row r="48" spans="1:10" s="2" customFormat="1" ht="35.1" customHeight="1">
      <c r="A48" s="71"/>
      <c r="B48" s="62" t="s">
        <v>108</v>
      </c>
      <c r="C48" s="348" t="s">
        <v>260</v>
      </c>
      <c r="D48" s="348"/>
      <c r="E48" s="348"/>
      <c r="F48" s="348"/>
      <c r="G48" s="348"/>
      <c r="H48" s="349"/>
      <c r="I48" s="71"/>
      <c r="J48" s="138"/>
    </row>
    <row r="49" spans="1:10" s="2" customFormat="1" ht="35.1" customHeight="1">
      <c r="A49" s="71"/>
      <c r="B49" s="62" t="s">
        <v>110</v>
      </c>
      <c r="C49" s="348" t="s">
        <v>261</v>
      </c>
      <c r="D49" s="348"/>
      <c r="E49" s="348"/>
      <c r="F49" s="348"/>
      <c r="G49" s="348"/>
      <c r="H49" s="349"/>
      <c r="I49" s="71"/>
      <c r="J49" s="139"/>
    </row>
    <row r="50" spans="1:10" s="2" customFormat="1" ht="35.1" customHeight="1">
      <c r="A50" s="71"/>
      <c r="B50" s="62" t="s">
        <v>112</v>
      </c>
      <c r="C50" s="348" t="s">
        <v>262</v>
      </c>
      <c r="D50" s="348"/>
      <c r="E50" s="348"/>
      <c r="F50" s="348"/>
      <c r="G50" s="348"/>
      <c r="H50" s="349"/>
      <c r="I50" s="71"/>
      <c r="J50" s="139"/>
    </row>
    <row r="51" spans="1:10" s="3" customFormat="1" ht="35.1" customHeight="1">
      <c r="A51" s="72"/>
      <c r="B51" s="62" t="s">
        <v>114</v>
      </c>
      <c r="C51" s="348" t="s">
        <v>263</v>
      </c>
      <c r="D51" s="348"/>
      <c r="E51" s="348"/>
      <c r="F51" s="348"/>
      <c r="G51" s="348"/>
      <c r="H51" s="349"/>
      <c r="I51" s="72"/>
      <c r="J51" s="139"/>
    </row>
    <row r="52" spans="1:10" s="2" customFormat="1" ht="35.1" customHeight="1" thickBot="1">
      <c r="A52" s="71"/>
      <c r="B52" s="63" t="s">
        <v>116</v>
      </c>
      <c r="C52" s="352" t="s">
        <v>117</v>
      </c>
      <c r="D52" s="352"/>
      <c r="E52" s="352"/>
      <c r="F52" s="352"/>
      <c r="G52" s="352"/>
      <c r="H52" s="353"/>
      <c r="I52" s="71"/>
      <c r="J52" s="140"/>
    </row>
    <row r="53" spans="1:10" s="5" customFormat="1" ht="30" customHeight="1">
      <c r="A53" s="73"/>
      <c r="B53" s="307" t="s">
        <v>79</v>
      </c>
      <c r="C53" s="311" t="s">
        <v>80</v>
      </c>
      <c r="D53" s="299"/>
      <c r="E53" s="299"/>
      <c r="F53" s="299"/>
      <c r="G53" s="299"/>
      <c r="H53" s="300"/>
      <c r="I53" s="73"/>
      <c r="J53" s="140"/>
    </row>
    <row r="54" spans="1:10" s="3" customFormat="1" ht="30" customHeight="1">
      <c r="A54" s="72"/>
      <c r="B54" s="308"/>
      <c r="C54" s="202"/>
      <c r="D54" s="377" t="str">
        <f>IF(COUNTIF($J$24:$J$114,"NG")=0,"","未入力箇所があります！")</f>
        <v>未入力箇所があります！</v>
      </c>
      <c r="E54" s="378"/>
      <c r="F54" s="378"/>
      <c r="G54" s="378"/>
      <c r="H54" s="379"/>
      <c r="I54" s="72"/>
      <c r="J54" s="3" t="str">
        <f>IF(C54="","NG","OK")</f>
        <v>NG</v>
      </c>
    </row>
    <row r="55" spans="1:10" s="5" customFormat="1" ht="24" customHeight="1">
      <c r="A55" s="73"/>
      <c r="B55" s="309"/>
      <c r="C55" s="386" t="s">
        <v>99</v>
      </c>
      <c r="D55" s="387"/>
      <c r="E55" s="387"/>
      <c r="F55" s="387"/>
      <c r="G55" s="387"/>
      <c r="H55" s="388"/>
      <c r="I55" s="73"/>
      <c r="J55" s="140"/>
    </row>
    <row r="56" spans="1:10" s="4" customFormat="1" ht="63" customHeight="1" thickBot="1">
      <c r="A56" s="74"/>
      <c r="B56" s="310"/>
      <c r="C56" s="305"/>
      <c r="D56" s="305"/>
      <c r="E56" s="305"/>
      <c r="F56" s="305"/>
      <c r="G56" s="305"/>
      <c r="H56" s="306"/>
      <c r="I56" s="74"/>
      <c r="J56" s="138"/>
    </row>
    <row r="57" spans="1:10" s="4" customFormat="1" ht="30" customHeight="1">
      <c r="A57" s="74"/>
      <c r="B57" s="296" t="s">
        <v>82</v>
      </c>
      <c r="C57" s="380" t="s">
        <v>83</v>
      </c>
      <c r="D57" s="380"/>
      <c r="E57" s="380"/>
      <c r="F57" s="380"/>
      <c r="G57" s="380"/>
      <c r="H57" s="381"/>
      <c r="I57" s="74"/>
      <c r="J57" s="138"/>
    </row>
    <row r="58" spans="1:10" s="4" customFormat="1" ht="30" customHeight="1">
      <c r="A58" s="74"/>
      <c r="B58" s="297"/>
      <c r="C58" s="203"/>
      <c r="D58" s="382"/>
      <c r="E58" s="382"/>
      <c r="F58" s="382"/>
      <c r="G58" s="382"/>
      <c r="H58" s="383"/>
      <c r="I58" s="74"/>
      <c r="J58" s="138"/>
    </row>
    <row r="59" spans="1:10" s="4" customFormat="1" ht="24" customHeight="1">
      <c r="A59" s="74"/>
      <c r="B59" s="297"/>
      <c r="C59" s="384" t="s">
        <v>84</v>
      </c>
      <c r="D59" s="384"/>
      <c r="E59" s="384"/>
      <c r="F59" s="384"/>
      <c r="G59" s="384"/>
      <c r="H59" s="385"/>
      <c r="I59" s="74"/>
      <c r="J59" s="138"/>
    </row>
    <row r="60" spans="1:10" s="2" customFormat="1" ht="63" customHeight="1" thickBot="1">
      <c r="A60" s="71"/>
      <c r="B60" s="298"/>
      <c r="C60" s="305"/>
      <c r="D60" s="305"/>
      <c r="E60" s="305"/>
      <c r="F60" s="305"/>
      <c r="G60" s="305"/>
      <c r="H60" s="306"/>
      <c r="I60" s="71"/>
      <c r="J60" s="138"/>
    </row>
    <row r="61" spans="1:10" s="2" customFormat="1" ht="60" customHeight="1">
      <c r="A61" s="71"/>
      <c r="B61" s="100">
        <v>26</v>
      </c>
      <c r="C61" s="341" t="s">
        <v>264</v>
      </c>
      <c r="D61" s="342"/>
      <c r="E61" s="342"/>
      <c r="F61" s="342"/>
      <c r="G61" s="342"/>
      <c r="H61" s="343"/>
      <c r="I61" s="71"/>
      <c r="J61" s="138"/>
    </row>
    <row r="62" spans="1:10" s="2" customFormat="1" ht="35.1" customHeight="1">
      <c r="A62" s="71"/>
      <c r="B62" s="61" t="s">
        <v>106</v>
      </c>
      <c r="C62" s="345" t="s">
        <v>265</v>
      </c>
      <c r="D62" s="345"/>
      <c r="E62" s="345"/>
      <c r="F62" s="345"/>
      <c r="G62" s="345"/>
      <c r="H62" s="346"/>
      <c r="I62" s="71"/>
      <c r="J62" s="139"/>
    </row>
    <row r="63" spans="1:10" s="2" customFormat="1" ht="35.1" customHeight="1">
      <c r="A63" s="71"/>
      <c r="B63" s="62" t="s">
        <v>108</v>
      </c>
      <c r="C63" s="348" t="s">
        <v>266</v>
      </c>
      <c r="D63" s="348"/>
      <c r="E63" s="348"/>
      <c r="F63" s="348"/>
      <c r="G63" s="348"/>
      <c r="H63" s="349"/>
      <c r="I63" s="71"/>
      <c r="J63" s="139"/>
    </row>
    <row r="64" spans="1:10" s="2" customFormat="1" ht="35.1" customHeight="1">
      <c r="A64" s="71"/>
      <c r="B64" s="62" t="s">
        <v>110</v>
      </c>
      <c r="C64" s="348" t="s">
        <v>267</v>
      </c>
      <c r="D64" s="348"/>
      <c r="E64" s="348"/>
      <c r="F64" s="348"/>
      <c r="G64" s="348"/>
      <c r="H64" s="349"/>
      <c r="I64" s="71"/>
      <c r="J64" s="139"/>
    </row>
    <row r="65" spans="1:10" s="2" customFormat="1" ht="53.1" customHeight="1">
      <c r="A65" s="71"/>
      <c r="B65" s="62" t="s">
        <v>112</v>
      </c>
      <c r="C65" s="348" t="s">
        <v>268</v>
      </c>
      <c r="D65" s="348"/>
      <c r="E65" s="348"/>
      <c r="F65" s="348"/>
      <c r="G65" s="348"/>
      <c r="H65" s="349"/>
      <c r="I65" s="71"/>
      <c r="J65" s="139"/>
    </row>
    <row r="66" spans="1:10" s="3" customFormat="1" ht="69.95" customHeight="1">
      <c r="A66" s="72"/>
      <c r="B66" s="62" t="s">
        <v>114</v>
      </c>
      <c r="C66" s="348" t="s">
        <v>269</v>
      </c>
      <c r="D66" s="348"/>
      <c r="E66" s="348"/>
      <c r="F66" s="348"/>
      <c r="G66" s="348"/>
      <c r="H66" s="349"/>
      <c r="I66" s="72"/>
      <c r="J66" s="139"/>
    </row>
    <row r="67" spans="1:10" s="2" customFormat="1" ht="35.1" customHeight="1" thickBot="1">
      <c r="A67" s="71"/>
      <c r="B67" s="63" t="s">
        <v>116</v>
      </c>
      <c r="C67" s="352" t="s">
        <v>117</v>
      </c>
      <c r="D67" s="352"/>
      <c r="E67" s="352"/>
      <c r="F67" s="352"/>
      <c r="G67" s="352"/>
      <c r="H67" s="353"/>
      <c r="I67" s="71"/>
      <c r="J67" s="140"/>
    </row>
    <row r="68" spans="1:10" s="5" customFormat="1" ht="30" customHeight="1">
      <c r="A68" s="73"/>
      <c r="B68" s="307" t="s">
        <v>79</v>
      </c>
      <c r="C68" s="311" t="s">
        <v>80</v>
      </c>
      <c r="D68" s="299"/>
      <c r="E68" s="299"/>
      <c r="F68" s="299"/>
      <c r="G68" s="299"/>
      <c r="H68" s="300"/>
      <c r="I68" s="73"/>
      <c r="J68" s="140"/>
    </row>
    <row r="69" spans="1:10" s="3" customFormat="1" ht="30" customHeight="1">
      <c r="A69" s="72"/>
      <c r="B69" s="308"/>
      <c r="C69" s="202"/>
      <c r="D69" s="377" t="str">
        <f>IF(COUNTIF($J$24:$J$114,"NG")=0,"","未入力箇所があります！")</f>
        <v>未入力箇所があります！</v>
      </c>
      <c r="E69" s="378"/>
      <c r="F69" s="378"/>
      <c r="G69" s="378"/>
      <c r="H69" s="379"/>
      <c r="I69" s="72"/>
      <c r="J69" s="3" t="str">
        <f>IF(C69="","NG","OK")</f>
        <v>NG</v>
      </c>
    </row>
    <row r="70" spans="1:10" s="5" customFormat="1" ht="24" customHeight="1">
      <c r="A70" s="73"/>
      <c r="B70" s="309"/>
      <c r="C70" s="386" t="s">
        <v>99</v>
      </c>
      <c r="D70" s="387"/>
      <c r="E70" s="387"/>
      <c r="F70" s="387"/>
      <c r="G70" s="387"/>
      <c r="H70" s="388"/>
      <c r="I70" s="73"/>
      <c r="J70" s="140"/>
    </row>
    <row r="71" spans="1:10" s="4" customFormat="1" ht="63" customHeight="1" thickBot="1">
      <c r="A71" s="74"/>
      <c r="B71" s="310"/>
      <c r="C71" s="305"/>
      <c r="D71" s="305"/>
      <c r="E71" s="305"/>
      <c r="F71" s="305"/>
      <c r="G71" s="305"/>
      <c r="H71" s="306"/>
      <c r="I71" s="74"/>
      <c r="J71" s="138"/>
    </row>
    <row r="72" spans="1:10" s="4" customFormat="1" ht="30" customHeight="1">
      <c r="A72" s="74"/>
      <c r="B72" s="296" t="s">
        <v>82</v>
      </c>
      <c r="C72" s="299" t="s">
        <v>83</v>
      </c>
      <c r="D72" s="299"/>
      <c r="E72" s="299"/>
      <c r="F72" s="299"/>
      <c r="G72" s="299"/>
      <c r="H72" s="300"/>
      <c r="I72" s="74"/>
      <c r="J72" s="138"/>
    </row>
    <row r="73" spans="1:10" s="4" customFormat="1" ht="30" customHeight="1">
      <c r="A73" s="74"/>
      <c r="B73" s="297"/>
      <c r="C73" s="203"/>
      <c r="D73" s="382"/>
      <c r="E73" s="382"/>
      <c r="F73" s="382"/>
      <c r="G73" s="382"/>
      <c r="H73" s="383"/>
      <c r="I73" s="74"/>
      <c r="J73" s="138"/>
    </row>
    <row r="74" spans="1:10" s="4" customFormat="1" ht="24" customHeight="1">
      <c r="A74" s="74"/>
      <c r="B74" s="297"/>
      <c r="C74" s="384" t="s">
        <v>84</v>
      </c>
      <c r="D74" s="384"/>
      <c r="E74" s="384"/>
      <c r="F74" s="384"/>
      <c r="G74" s="384"/>
      <c r="H74" s="385"/>
      <c r="I74" s="74"/>
      <c r="J74" s="138"/>
    </row>
    <row r="75" spans="1:10" s="2" customFormat="1" ht="63" customHeight="1" thickBot="1">
      <c r="A75" s="71"/>
      <c r="B75" s="298"/>
      <c r="C75" s="305"/>
      <c r="D75" s="305"/>
      <c r="E75" s="305"/>
      <c r="F75" s="305"/>
      <c r="G75" s="305"/>
      <c r="H75" s="306"/>
      <c r="I75" s="71"/>
      <c r="J75" s="138"/>
    </row>
    <row r="76" spans="1:10" s="2" customFormat="1" ht="39.950000000000003" customHeight="1">
      <c r="A76" s="71"/>
      <c r="B76" s="100">
        <v>27</v>
      </c>
      <c r="C76" s="341" t="s">
        <v>270</v>
      </c>
      <c r="D76" s="342"/>
      <c r="E76" s="342"/>
      <c r="F76" s="342"/>
      <c r="G76" s="342"/>
      <c r="H76" s="343"/>
      <c r="I76" s="71"/>
      <c r="J76" s="138"/>
    </row>
    <row r="77" spans="1:10" s="2" customFormat="1" ht="35.1" customHeight="1">
      <c r="A77" s="71"/>
      <c r="B77" s="65" t="s">
        <v>106</v>
      </c>
      <c r="C77" s="345" t="s">
        <v>271</v>
      </c>
      <c r="D77" s="345"/>
      <c r="E77" s="345"/>
      <c r="F77" s="345"/>
      <c r="G77" s="345"/>
      <c r="H77" s="346"/>
      <c r="I77" s="71"/>
      <c r="J77" s="139"/>
    </row>
    <row r="78" spans="1:10" s="2" customFormat="1" ht="35.1" customHeight="1">
      <c r="A78" s="71"/>
      <c r="B78" s="66" t="s">
        <v>108</v>
      </c>
      <c r="C78" s="348" t="s">
        <v>272</v>
      </c>
      <c r="D78" s="348"/>
      <c r="E78" s="348"/>
      <c r="F78" s="348"/>
      <c r="G78" s="348"/>
      <c r="H78" s="349"/>
      <c r="I78" s="71"/>
      <c r="J78" s="139"/>
    </row>
    <row r="79" spans="1:10" s="2" customFormat="1" ht="35.1" customHeight="1">
      <c r="A79" s="71"/>
      <c r="B79" s="66" t="s">
        <v>110</v>
      </c>
      <c r="C79" s="348" t="s">
        <v>273</v>
      </c>
      <c r="D79" s="348"/>
      <c r="E79" s="348"/>
      <c r="F79" s="348"/>
      <c r="G79" s="348"/>
      <c r="H79" s="349"/>
      <c r="I79" s="71"/>
      <c r="J79" s="139"/>
    </row>
    <row r="80" spans="1:10" s="2" customFormat="1" ht="50.1" customHeight="1">
      <c r="A80" s="71"/>
      <c r="B80" s="66" t="s">
        <v>112</v>
      </c>
      <c r="C80" s="348" t="s">
        <v>274</v>
      </c>
      <c r="D80" s="348"/>
      <c r="E80" s="348"/>
      <c r="F80" s="348"/>
      <c r="G80" s="348"/>
      <c r="H80" s="349"/>
      <c r="I80" s="71"/>
      <c r="J80" s="139"/>
    </row>
    <row r="81" spans="1:10" s="3" customFormat="1" ht="50.1" customHeight="1">
      <c r="A81" s="72"/>
      <c r="B81" s="66" t="s">
        <v>114</v>
      </c>
      <c r="C81" s="348" t="s">
        <v>275</v>
      </c>
      <c r="D81" s="348"/>
      <c r="E81" s="348"/>
      <c r="F81" s="348"/>
      <c r="G81" s="348"/>
      <c r="H81" s="349"/>
      <c r="I81" s="72"/>
      <c r="J81" s="139"/>
    </row>
    <row r="82" spans="1:10" s="2" customFormat="1" ht="35.1" customHeight="1" thickBot="1">
      <c r="A82" s="71"/>
      <c r="B82" s="67" t="s">
        <v>116</v>
      </c>
      <c r="C82" s="352" t="s">
        <v>117</v>
      </c>
      <c r="D82" s="352"/>
      <c r="E82" s="352"/>
      <c r="F82" s="352"/>
      <c r="G82" s="352"/>
      <c r="H82" s="353"/>
      <c r="I82" s="71"/>
      <c r="J82" s="140"/>
    </row>
    <row r="83" spans="1:10" s="5" customFormat="1" ht="30" customHeight="1">
      <c r="A83" s="73"/>
      <c r="B83" s="307" t="s">
        <v>79</v>
      </c>
      <c r="C83" s="311" t="s">
        <v>80</v>
      </c>
      <c r="D83" s="299"/>
      <c r="E83" s="299"/>
      <c r="F83" s="299"/>
      <c r="G83" s="299"/>
      <c r="H83" s="300"/>
      <c r="I83" s="73"/>
      <c r="J83" s="140"/>
    </row>
    <row r="84" spans="1:10" s="3" customFormat="1" ht="30" customHeight="1">
      <c r="A84" s="72"/>
      <c r="B84" s="308"/>
      <c r="C84" s="202"/>
      <c r="D84" s="377" t="str">
        <f>IF(COUNTIF($J$24:$J$114,"NG")=0,"","未入力箇所があります！")</f>
        <v>未入力箇所があります！</v>
      </c>
      <c r="E84" s="378"/>
      <c r="F84" s="378"/>
      <c r="G84" s="378"/>
      <c r="H84" s="379"/>
      <c r="I84" s="72"/>
      <c r="J84" s="3" t="str">
        <f>IF(C84="","NG","OK")</f>
        <v>NG</v>
      </c>
    </row>
    <row r="85" spans="1:10" s="5" customFormat="1" ht="24" customHeight="1">
      <c r="A85" s="73"/>
      <c r="B85" s="309"/>
      <c r="C85" s="386" t="s">
        <v>99</v>
      </c>
      <c r="D85" s="387"/>
      <c r="E85" s="387"/>
      <c r="F85" s="387"/>
      <c r="G85" s="387"/>
      <c r="H85" s="388"/>
      <c r="I85" s="73"/>
      <c r="J85" s="140"/>
    </row>
    <row r="86" spans="1:10" s="4" customFormat="1" ht="63" customHeight="1" thickBot="1">
      <c r="A86" s="74"/>
      <c r="B86" s="310"/>
      <c r="C86" s="305"/>
      <c r="D86" s="305"/>
      <c r="E86" s="305"/>
      <c r="F86" s="305"/>
      <c r="G86" s="305"/>
      <c r="H86" s="306"/>
      <c r="I86" s="74"/>
      <c r="J86" s="138"/>
    </row>
    <row r="87" spans="1:10" s="4" customFormat="1" ht="30" customHeight="1">
      <c r="A87" s="74"/>
      <c r="B87" s="296" t="s">
        <v>82</v>
      </c>
      <c r="C87" s="380" t="s">
        <v>83</v>
      </c>
      <c r="D87" s="380"/>
      <c r="E87" s="380"/>
      <c r="F87" s="380"/>
      <c r="G87" s="380"/>
      <c r="H87" s="381"/>
      <c r="I87" s="74"/>
      <c r="J87" s="138"/>
    </row>
    <row r="88" spans="1:10" s="4" customFormat="1" ht="30" customHeight="1">
      <c r="A88" s="74"/>
      <c r="B88" s="297"/>
      <c r="C88" s="203"/>
      <c r="D88" s="382"/>
      <c r="E88" s="382"/>
      <c r="F88" s="382"/>
      <c r="G88" s="382"/>
      <c r="H88" s="383"/>
      <c r="I88" s="74"/>
      <c r="J88" s="138"/>
    </row>
    <row r="89" spans="1:10" s="4" customFormat="1" ht="24" customHeight="1">
      <c r="A89" s="74"/>
      <c r="B89" s="297"/>
      <c r="C89" s="384" t="s">
        <v>84</v>
      </c>
      <c r="D89" s="384"/>
      <c r="E89" s="384"/>
      <c r="F89" s="384"/>
      <c r="G89" s="384"/>
      <c r="H89" s="385"/>
      <c r="I89" s="74"/>
      <c r="J89" s="138"/>
    </row>
    <row r="90" spans="1:10" s="2" customFormat="1" ht="63" customHeight="1" thickBot="1">
      <c r="A90" s="71"/>
      <c r="B90" s="298"/>
      <c r="C90" s="305"/>
      <c r="D90" s="305"/>
      <c r="E90" s="305"/>
      <c r="F90" s="305"/>
      <c r="G90" s="305"/>
      <c r="H90" s="306"/>
      <c r="I90" s="71"/>
      <c r="J90" s="138"/>
    </row>
    <row r="91" spans="1:10" s="2" customFormat="1" ht="39.950000000000003" customHeight="1">
      <c r="A91" s="71"/>
      <c r="B91" s="100">
        <v>28</v>
      </c>
      <c r="C91" s="341" t="s">
        <v>276</v>
      </c>
      <c r="D91" s="342"/>
      <c r="E91" s="342"/>
      <c r="F91" s="342"/>
      <c r="G91" s="342"/>
      <c r="H91" s="343"/>
      <c r="I91" s="71"/>
      <c r="J91" s="138"/>
    </row>
    <row r="92" spans="1:10" s="2" customFormat="1" ht="35.1" customHeight="1">
      <c r="A92" s="71"/>
      <c r="B92" s="61" t="s">
        <v>106</v>
      </c>
      <c r="C92" s="345" t="s">
        <v>277</v>
      </c>
      <c r="D92" s="345"/>
      <c r="E92" s="345"/>
      <c r="F92" s="345"/>
      <c r="G92" s="345"/>
      <c r="H92" s="346"/>
      <c r="I92" s="71"/>
      <c r="J92" s="139"/>
    </row>
    <row r="93" spans="1:10" s="2" customFormat="1" ht="35.1" customHeight="1">
      <c r="A93" s="71"/>
      <c r="B93" s="62" t="s">
        <v>108</v>
      </c>
      <c r="C93" s="348" t="s">
        <v>278</v>
      </c>
      <c r="D93" s="348"/>
      <c r="E93" s="348"/>
      <c r="F93" s="348"/>
      <c r="G93" s="348"/>
      <c r="H93" s="349"/>
      <c r="I93" s="71"/>
      <c r="J93" s="138"/>
    </row>
    <row r="94" spans="1:10" s="2" customFormat="1" ht="35.1" customHeight="1">
      <c r="A94" s="71"/>
      <c r="B94" s="62" t="s">
        <v>110</v>
      </c>
      <c r="C94" s="348" t="s">
        <v>279</v>
      </c>
      <c r="D94" s="348"/>
      <c r="E94" s="348"/>
      <c r="F94" s="348"/>
      <c r="G94" s="348"/>
      <c r="H94" s="349"/>
      <c r="I94" s="71"/>
      <c r="J94" s="139"/>
    </row>
    <row r="95" spans="1:10" s="2" customFormat="1" ht="35.1" customHeight="1">
      <c r="A95" s="71"/>
      <c r="B95" s="62" t="s">
        <v>112</v>
      </c>
      <c r="C95" s="348" t="s">
        <v>280</v>
      </c>
      <c r="D95" s="348"/>
      <c r="E95" s="348"/>
      <c r="F95" s="348"/>
      <c r="G95" s="348"/>
      <c r="H95" s="349"/>
      <c r="I95" s="71"/>
      <c r="J95" s="139"/>
    </row>
    <row r="96" spans="1:10" s="3" customFormat="1" ht="35.1" customHeight="1">
      <c r="A96" s="72"/>
      <c r="B96" s="62" t="s">
        <v>114</v>
      </c>
      <c r="C96" s="348" t="s">
        <v>281</v>
      </c>
      <c r="D96" s="348"/>
      <c r="E96" s="348"/>
      <c r="F96" s="348"/>
      <c r="G96" s="348"/>
      <c r="H96" s="349"/>
      <c r="I96" s="72"/>
      <c r="J96" s="139"/>
    </row>
    <row r="97" spans="1:10" s="2" customFormat="1" ht="35.1" customHeight="1" thickBot="1">
      <c r="A97" s="71"/>
      <c r="B97" s="63" t="s">
        <v>116</v>
      </c>
      <c r="C97" s="352" t="s">
        <v>117</v>
      </c>
      <c r="D97" s="352"/>
      <c r="E97" s="352"/>
      <c r="F97" s="352"/>
      <c r="G97" s="352"/>
      <c r="H97" s="353"/>
      <c r="I97" s="71"/>
      <c r="J97" s="140"/>
    </row>
    <row r="98" spans="1:10" s="5" customFormat="1" ht="30" customHeight="1">
      <c r="A98" s="73"/>
      <c r="B98" s="307" t="s">
        <v>79</v>
      </c>
      <c r="C98" s="311" t="s">
        <v>80</v>
      </c>
      <c r="D98" s="299"/>
      <c r="E98" s="299"/>
      <c r="F98" s="299"/>
      <c r="G98" s="299"/>
      <c r="H98" s="300"/>
      <c r="I98" s="73"/>
      <c r="J98" s="140"/>
    </row>
    <row r="99" spans="1:10" s="3" customFormat="1" ht="30" customHeight="1">
      <c r="A99" s="72"/>
      <c r="B99" s="308"/>
      <c r="C99" s="202"/>
      <c r="D99" s="377" t="str">
        <f>IF(COUNTIF($J$24:$J$114,"NG")=0,"","未入力箇所があります！")</f>
        <v>未入力箇所があります！</v>
      </c>
      <c r="E99" s="378"/>
      <c r="F99" s="378"/>
      <c r="G99" s="378"/>
      <c r="H99" s="379"/>
      <c r="I99" s="72"/>
      <c r="J99" s="3" t="str">
        <f>IF(C99="","NG","OK")</f>
        <v>NG</v>
      </c>
    </row>
    <row r="100" spans="1:10" s="5" customFormat="1" ht="24" customHeight="1">
      <c r="A100" s="73"/>
      <c r="B100" s="309"/>
      <c r="C100" s="386" t="s">
        <v>99</v>
      </c>
      <c r="D100" s="387"/>
      <c r="E100" s="387"/>
      <c r="F100" s="387"/>
      <c r="G100" s="387"/>
      <c r="H100" s="388"/>
      <c r="I100" s="73"/>
      <c r="J100" s="140"/>
    </row>
    <row r="101" spans="1:10" s="4" customFormat="1" ht="63" customHeight="1" thickBot="1">
      <c r="A101" s="74"/>
      <c r="B101" s="310"/>
      <c r="C101" s="305"/>
      <c r="D101" s="305"/>
      <c r="E101" s="305"/>
      <c r="F101" s="305"/>
      <c r="G101" s="305"/>
      <c r="H101" s="306"/>
      <c r="I101" s="74"/>
      <c r="J101" s="138"/>
    </row>
    <row r="102" spans="1:10" s="4" customFormat="1" ht="30" customHeight="1">
      <c r="A102" s="74"/>
      <c r="B102" s="296" t="s">
        <v>82</v>
      </c>
      <c r="C102" s="380" t="s">
        <v>83</v>
      </c>
      <c r="D102" s="380"/>
      <c r="E102" s="380"/>
      <c r="F102" s="380"/>
      <c r="G102" s="380"/>
      <c r="H102" s="381"/>
      <c r="I102" s="74"/>
      <c r="J102" s="47"/>
    </row>
    <row r="103" spans="1:10" s="4" customFormat="1" ht="30" customHeight="1">
      <c r="A103" s="74"/>
      <c r="B103" s="297"/>
      <c r="C103" s="203"/>
      <c r="D103" s="382"/>
      <c r="E103" s="382"/>
      <c r="F103" s="382"/>
      <c r="G103" s="382"/>
      <c r="H103" s="383"/>
      <c r="I103" s="74"/>
      <c r="J103" s="47"/>
    </row>
    <row r="104" spans="1:10" s="4" customFormat="1" ht="24" customHeight="1">
      <c r="A104" s="74"/>
      <c r="B104" s="297"/>
      <c r="C104" s="384" t="s">
        <v>84</v>
      </c>
      <c r="D104" s="384"/>
      <c r="E104" s="384"/>
      <c r="F104" s="384"/>
      <c r="G104" s="384"/>
      <c r="H104" s="385"/>
      <c r="I104" s="74"/>
      <c r="J104" s="47"/>
    </row>
    <row r="105" spans="1:10" s="2" customFormat="1" ht="63" customHeight="1" thickBot="1">
      <c r="A105" s="71"/>
      <c r="B105" s="298"/>
      <c r="C105" s="305"/>
      <c r="D105" s="305"/>
      <c r="E105" s="305"/>
      <c r="F105" s="305"/>
      <c r="G105" s="305"/>
      <c r="H105" s="306"/>
      <c r="I105" s="71"/>
      <c r="J105" s="47"/>
    </row>
    <row r="106" spans="1:10" s="2" customFormat="1" ht="30" customHeight="1">
      <c r="A106" s="71"/>
      <c r="B106" s="100">
        <v>29</v>
      </c>
      <c r="C106" s="341" t="s">
        <v>282</v>
      </c>
      <c r="D106" s="342"/>
      <c r="E106" s="342"/>
      <c r="F106" s="342"/>
      <c r="G106" s="342"/>
      <c r="H106" s="343"/>
      <c r="I106" s="71"/>
      <c r="J106" s="47"/>
    </row>
    <row r="107" spans="1:10" s="2" customFormat="1" ht="35.1" customHeight="1">
      <c r="A107" s="71"/>
      <c r="B107" s="61" t="s">
        <v>106</v>
      </c>
      <c r="C107" s="345" t="s">
        <v>283</v>
      </c>
      <c r="D107" s="345"/>
      <c r="E107" s="345"/>
      <c r="F107" s="345"/>
      <c r="G107" s="345"/>
      <c r="H107" s="346"/>
      <c r="I107" s="71"/>
      <c r="J107" s="47"/>
    </row>
    <row r="108" spans="1:10" s="2" customFormat="1" ht="35.1" customHeight="1">
      <c r="A108" s="71"/>
      <c r="B108" s="62" t="s">
        <v>108</v>
      </c>
      <c r="C108" s="348" t="s">
        <v>284</v>
      </c>
      <c r="D108" s="348"/>
      <c r="E108" s="348"/>
      <c r="F108" s="348"/>
      <c r="G108" s="348"/>
      <c r="H108" s="349"/>
      <c r="I108" s="71"/>
      <c r="J108" s="47"/>
    </row>
    <row r="109" spans="1:10" s="2" customFormat="1" ht="35.1" customHeight="1">
      <c r="A109" s="71"/>
      <c r="B109" s="62" t="s">
        <v>110</v>
      </c>
      <c r="C109" s="348" t="s">
        <v>285</v>
      </c>
      <c r="D109" s="348"/>
      <c r="E109" s="348"/>
      <c r="F109" s="348"/>
      <c r="G109" s="348"/>
      <c r="H109" s="349"/>
      <c r="I109" s="71"/>
      <c r="J109" s="47"/>
    </row>
    <row r="110" spans="1:10" s="2" customFormat="1" ht="35.1" customHeight="1">
      <c r="A110" s="71"/>
      <c r="B110" s="62" t="s">
        <v>112</v>
      </c>
      <c r="C110" s="348" t="s">
        <v>286</v>
      </c>
      <c r="D110" s="348"/>
      <c r="E110" s="348"/>
      <c r="F110" s="348"/>
      <c r="G110" s="348"/>
      <c r="H110" s="349"/>
      <c r="I110" s="71"/>
      <c r="J110" s="47"/>
    </row>
    <row r="111" spans="1:10" s="3" customFormat="1" ht="35.1" customHeight="1">
      <c r="A111" s="72"/>
      <c r="B111" s="62" t="s">
        <v>114</v>
      </c>
      <c r="C111" s="348" t="s">
        <v>287</v>
      </c>
      <c r="D111" s="348"/>
      <c r="E111" s="348"/>
      <c r="F111" s="348"/>
      <c r="G111" s="348"/>
      <c r="H111" s="349"/>
      <c r="I111" s="72"/>
      <c r="J111" s="47"/>
    </row>
    <row r="112" spans="1:10" s="2" customFormat="1" ht="35.1" customHeight="1" thickBot="1">
      <c r="A112" s="71"/>
      <c r="B112" s="63" t="s">
        <v>116</v>
      </c>
      <c r="C112" s="352" t="s">
        <v>117</v>
      </c>
      <c r="D112" s="352"/>
      <c r="E112" s="352"/>
      <c r="F112" s="352"/>
      <c r="G112" s="352"/>
      <c r="H112" s="353"/>
      <c r="I112" s="71"/>
      <c r="J112" s="47"/>
    </row>
    <row r="113" spans="1:10" s="5" customFormat="1" ht="30" customHeight="1">
      <c r="A113" s="73"/>
      <c r="B113" s="307" t="s">
        <v>79</v>
      </c>
      <c r="C113" s="311" t="s">
        <v>80</v>
      </c>
      <c r="D113" s="299"/>
      <c r="E113" s="299"/>
      <c r="F113" s="299"/>
      <c r="G113" s="299"/>
      <c r="H113" s="300"/>
      <c r="I113" s="73"/>
      <c r="J113" s="47"/>
    </row>
    <row r="114" spans="1:10" s="3" customFormat="1" ht="30" customHeight="1">
      <c r="A114" s="72"/>
      <c r="B114" s="308"/>
      <c r="C114" s="202"/>
      <c r="D114" s="377" t="str">
        <f>IF(COUNTIF($J$24:$J$114,"NG")=0,"","未入力箇所があります！")</f>
        <v>未入力箇所があります！</v>
      </c>
      <c r="E114" s="378"/>
      <c r="F114" s="378"/>
      <c r="G114" s="378"/>
      <c r="H114" s="379"/>
      <c r="I114" s="72"/>
      <c r="J114" s="3" t="str">
        <f>IF(C114="","NG","OK")</f>
        <v>NG</v>
      </c>
    </row>
    <row r="115" spans="1:10" s="5" customFormat="1" ht="24" customHeight="1">
      <c r="A115" s="73"/>
      <c r="B115" s="309"/>
      <c r="C115" s="386" t="s">
        <v>99</v>
      </c>
      <c r="D115" s="387"/>
      <c r="E115" s="387"/>
      <c r="F115" s="387"/>
      <c r="G115" s="387"/>
      <c r="H115" s="388"/>
      <c r="I115" s="73"/>
      <c r="J115" s="47"/>
    </row>
    <row r="116" spans="1:10" s="4" customFormat="1" ht="63" customHeight="1" thickBot="1">
      <c r="A116" s="74"/>
      <c r="B116" s="310"/>
      <c r="C116" s="305"/>
      <c r="D116" s="305"/>
      <c r="E116" s="305"/>
      <c r="F116" s="305"/>
      <c r="G116" s="305"/>
      <c r="H116" s="306"/>
      <c r="I116" s="74"/>
      <c r="J116" s="47"/>
    </row>
    <row r="117" spans="1:10" s="4" customFormat="1" ht="30" customHeight="1">
      <c r="A117" s="74"/>
      <c r="B117" s="296" t="s">
        <v>82</v>
      </c>
      <c r="C117" s="380" t="s">
        <v>83</v>
      </c>
      <c r="D117" s="380"/>
      <c r="E117" s="380"/>
      <c r="F117" s="380"/>
      <c r="G117" s="380"/>
      <c r="H117" s="381"/>
      <c r="I117" s="74"/>
      <c r="J117" s="47"/>
    </row>
    <row r="118" spans="1:10" s="4" customFormat="1" ht="30" customHeight="1">
      <c r="A118" s="74"/>
      <c r="B118" s="297"/>
      <c r="C118" s="203"/>
      <c r="D118" s="382"/>
      <c r="E118" s="382"/>
      <c r="F118" s="382"/>
      <c r="G118" s="382"/>
      <c r="H118" s="383"/>
      <c r="I118" s="74"/>
      <c r="J118" s="47"/>
    </row>
    <row r="119" spans="1:10" s="4" customFormat="1" ht="24" customHeight="1">
      <c r="A119" s="74"/>
      <c r="B119" s="297"/>
      <c r="C119" s="384" t="s">
        <v>84</v>
      </c>
      <c r="D119" s="384"/>
      <c r="E119" s="384"/>
      <c r="F119" s="384"/>
      <c r="G119" s="384"/>
      <c r="H119" s="385"/>
      <c r="I119" s="74"/>
      <c r="J119" s="47"/>
    </row>
    <row r="120" spans="1:10" s="2" customFormat="1" ht="63" customHeight="1" thickBot="1">
      <c r="A120" s="71"/>
      <c r="B120" s="298"/>
      <c r="C120" s="305"/>
      <c r="D120" s="305"/>
      <c r="E120" s="305"/>
      <c r="F120" s="305"/>
      <c r="G120" s="305"/>
      <c r="H120" s="306"/>
      <c r="I120" s="71"/>
      <c r="J120" s="47"/>
    </row>
  </sheetData>
  <sheetProtection algorithmName="SHA-512" hashValue="I4Q8vaBgqrujntRaRxT+7JDFs8DHkkDNuWPx4FvhKcXkUXd33slfiqjlKns+3Y7pFAyHI6doYWPfkuPon9NmJA==" saltValue="2LV2zGtkVCpj+bsnBWX7Mg==" spinCount="100000" sheet="1" objects="1" scenarios="1"/>
  <protectedRanges>
    <protectedRange sqref="C9 E9:G9 C13 E13:G13" name="保護1_1_1_1_1_1"/>
    <protectedRange sqref="E24:G24 E28:G28 E43:G43 E58:G58 E73:G73 E88:G88 E103:G103 E118:G118 E39:G39 E54:G54 E69:G69 E84:G84 E99:G99 E114:G114" name="保護1_1_1_2"/>
    <protectedRange sqref="C14 E14:G14" name="保護1_1_1_1_1"/>
    <protectedRange sqref="H3" name="保護1_1_1_2_1"/>
  </protectedRanges>
  <mergeCells count="130">
    <mergeCell ref="B23:B26"/>
    <mergeCell ref="C23:H23"/>
    <mergeCell ref="D24:H24"/>
    <mergeCell ref="C25:H25"/>
    <mergeCell ref="C26:H26"/>
    <mergeCell ref="B4:H4"/>
    <mergeCell ref="C21:H21"/>
    <mergeCell ref="C22:H22"/>
    <mergeCell ref="C16:H16"/>
    <mergeCell ref="C17:H17"/>
    <mergeCell ref="C18:H18"/>
    <mergeCell ref="C19:H19"/>
    <mergeCell ref="C20:H20"/>
    <mergeCell ref="C6:H6"/>
    <mergeCell ref="C7:H7"/>
    <mergeCell ref="C8:H8"/>
    <mergeCell ref="C10:H10"/>
    <mergeCell ref="C11:H11"/>
    <mergeCell ref="C12:H12"/>
    <mergeCell ref="B15:G15"/>
    <mergeCell ref="B5:H5"/>
    <mergeCell ref="D9:H9"/>
    <mergeCell ref="D13:H13"/>
    <mergeCell ref="B27:B30"/>
    <mergeCell ref="C27:H27"/>
    <mergeCell ref="D28:H28"/>
    <mergeCell ref="C29:H29"/>
    <mergeCell ref="C30:H30"/>
    <mergeCell ref="C47:H47"/>
    <mergeCell ref="C48:H48"/>
    <mergeCell ref="C49:H49"/>
    <mergeCell ref="C50:H50"/>
    <mergeCell ref="C46:H46"/>
    <mergeCell ref="C37:H37"/>
    <mergeCell ref="C32:H32"/>
    <mergeCell ref="C33:H33"/>
    <mergeCell ref="C34:H34"/>
    <mergeCell ref="C35:H35"/>
    <mergeCell ref="B38:B41"/>
    <mergeCell ref="C38:H38"/>
    <mergeCell ref="D39:H39"/>
    <mergeCell ref="C40:H40"/>
    <mergeCell ref="C41:H41"/>
    <mergeCell ref="C31:H31"/>
    <mergeCell ref="C61:H61"/>
    <mergeCell ref="C36:H36"/>
    <mergeCell ref="B57:B60"/>
    <mergeCell ref="C57:H57"/>
    <mergeCell ref="D58:H58"/>
    <mergeCell ref="C59:H59"/>
    <mergeCell ref="C60:H60"/>
    <mergeCell ref="B42:B45"/>
    <mergeCell ref="C42:H42"/>
    <mergeCell ref="D43:H43"/>
    <mergeCell ref="C44:H44"/>
    <mergeCell ref="C45:H45"/>
    <mergeCell ref="B53:B56"/>
    <mergeCell ref="C53:H53"/>
    <mergeCell ref="D54:H54"/>
    <mergeCell ref="C55:H55"/>
    <mergeCell ref="C56:H56"/>
    <mergeCell ref="C51:H51"/>
    <mergeCell ref="C52:H52"/>
    <mergeCell ref="C77:H77"/>
    <mergeCell ref="C78:H78"/>
    <mergeCell ref="C79:H79"/>
    <mergeCell ref="C80:H80"/>
    <mergeCell ref="C67:H67"/>
    <mergeCell ref="C62:H62"/>
    <mergeCell ref="C63:H63"/>
    <mergeCell ref="C64:H64"/>
    <mergeCell ref="C65:H65"/>
    <mergeCell ref="B68:B71"/>
    <mergeCell ref="C68:H68"/>
    <mergeCell ref="D69:H69"/>
    <mergeCell ref="C70:H70"/>
    <mergeCell ref="C71:H71"/>
    <mergeCell ref="C66:H66"/>
    <mergeCell ref="B87:B90"/>
    <mergeCell ref="C87:H87"/>
    <mergeCell ref="D88:H88"/>
    <mergeCell ref="C89:H89"/>
    <mergeCell ref="C90:H90"/>
    <mergeCell ref="B72:B75"/>
    <mergeCell ref="C72:H72"/>
    <mergeCell ref="D73:H73"/>
    <mergeCell ref="C74:H74"/>
    <mergeCell ref="C75:H75"/>
    <mergeCell ref="B83:B86"/>
    <mergeCell ref="C83:H83"/>
    <mergeCell ref="D84:H84"/>
    <mergeCell ref="C85:H85"/>
    <mergeCell ref="C86:H86"/>
    <mergeCell ref="C76:H76"/>
    <mergeCell ref="C81:H81"/>
    <mergeCell ref="C82:H82"/>
    <mergeCell ref="B98:B101"/>
    <mergeCell ref="C98:H98"/>
    <mergeCell ref="D99:H99"/>
    <mergeCell ref="C100:H100"/>
    <mergeCell ref="C101:H101"/>
    <mergeCell ref="C95:H95"/>
    <mergeCell ref="C91:H91"/>
    <mergeCell ref="C93:H93"/>
    <mergeCell ref="C94:H94"/>
    <mergeCell ref="C92:H92"/>
    <mergeCell ref="C96:H96"/>
    <mergeCell ref="C97:H97"/>
    <mergeCell ref="B117:B120"/>
    <mergeCell ref="C117:H117"/>
    <mergeCell ref="D118:H118"/>
    <mergeCell ref="C119:H119"/>
    <mergeCell ref="C120:H120"/>
    <mergeCell ref="B102:B105"/>
    <mergeCell ref="C102:H102"/>
    <mergeCell ref="D103:H103"/>
    <mergeCell ref="C104:H104"/>
    <mergeCell ref="C105:H105"/>
    <mergeCell ref="B113:B116"/>
    <mergeCell ref="C113:H113"/>
    <mergeCell ref="D114:H114"/>
    <mergeCell ref="C115:H115"/>
    <mergeCell ref="C116:H116"/>
    <mergeCell ref="C111:H111"/>
    <mergeCell ref="C112:H112"/>
    <mergeCell ref="C107:H107"/>
    <mergeCell ref="C108:H108"/>
    <mergeCell ref="C109:H109"/>
    <mergeCell ref="C110:H110"/>
    <mergeCell ref="C106:H106"/>
  </mergeCells>
  <phoneticPr fontId="1"/>
  <conditionalFormatting sqref="C9">
    <cfRule type="cellIs" dxfId="20" priority="38" operator="greaterThan">
      <formula>0</formula>
    </cfRule>
    <cfRule type="cellIs" dxfId="19" priority="39" operator="greaterThan">
      <formula>0</formula>
    </cfRule>
    <cfRule type="cellIs" dxfId="18" priority="40" operator="greaterThan">
      <formula>"1$A$13:$B$130"</formula>
    </cfRule>
    <cfRule type="cellIs" dxfId="17" priority="41" operator="greaterThan">
      <formula>0</formula>
    </cfRule>
    <cfRule type="cellIs" dxfId="16" priority="42" operator="greaterThan">
      <formula>0</formula>
    </cfRule>
    <cfRule type="cellIs" dxfId="15" priority="43" operator="greaterThan">
      <formula>1</formula>
    </cfRule>
    <cfRule type="containsText" dxfId="14" priority="44" operator="containsText" text="1,2,3,4,5">
      <formula>NOT(ISERROR(SEARCH("1,2,3,4,5",C9)))</formula>
    </cfRule>
    <cfRule type="cellIs" dxfId="13" priority="45" operator="between">
      <formula>1</formula>
      <formula>5</formula>
    </cfRule>
    <cfRule type="containsText" dxfId="12" priority="46" operator="containsText" text="1,2,3,4,5">
      <formula>NOT(ISERROR(SEARCH("1,2,3,4,5",C9)))</formula>
    </cfRule>
  </conditionalFormatting>
  <conditionalFormatting sqref="C13:C15">
    <cfRule type="cellIs" dxfId="11" priority="2" operator="greaterThan">
      <formula>0</formula>
    </cfRule>
    <cfRule type="cellIs" dxfId="10" priority="3" operator="greaterThan">
      <formula>0</formula>
    </cfRule>
    <cfRule type="cellIs" dxfId="9" priority="4" operator="greaterThan">
      <formula>"1$A$13:$B$130"</formula>
    </cfRule>
    <cfRule type="cellIs" dxfId="8" priority="5" operator="greaterThan">
      <formula>0</formula>
    </cfRule>
    <cfRule type="cellIs" dxfId="7" priority="6" operator="greaterThan">
      <formula>0</formula>
    </cfRule>
    <cfRule type="cellIs" dxfId="6" priority="7" operator="greaterThan">
      <formula>1</formula>
    </cfRule>
    <cfRule type="containsText" dxfId="5" priority="8" operator="containsText" text="1,2,3,4,5">
      <formula>NOT(ISERROR(SEARCH("1,2,3,4,5",C13)))</formula>
    </cfRule>
    <cfRule type="cellIs" dxfId="4" priority="9" operator="between">
      <formula>1</formula>
      <formula>5</formula>
    </cfRule>
    <cfRule type="containsText" dxfId="3" priority="10" operator="containsText" text="1,2,3,4,5">
      <formula>NOT(ISERROR(SEARCH("1,2,3,4,5",C13)))</formula>
    </cfRule>
  </conditionalFormatting>
  <conditionalFormatting sqref="C24 C26 C39 C41 C54 C56 C69 C71 C84 C86 C99 C101 C114 C116">
    <cfRule type="containsBlanks" dxfId="2" priority="1">
      <formula>LEN(TRIM(C24))=0</formula>
    </cfRule>
  </conditionalFormatting>
  <dataValidations count="2">
    <dataValidation type="list" allowBlank="1" showInputMessage="1" showErrorMessage="1" sqref="C24 C28 C39 C43 C54 C58 C69 C73 C84 C88 C99 C103 C114 C118" xr:uid="{3B4854F0-D719-48DD-B8B1-AEDD0281C5A9}">
      <formula1>"0,1,2,3,4,5"</formula1>
    </dataValidation>
    <dataValidation type="list" imeMode="off" allowBlank="1" showInputMessage="1" showErrorMessage="1" sqref="C9 C13" xr:uid="{7350AFAD-5537-430E-9865-08BF3FC27989}">
      <formula1>"1,2"</formula1>
    </dataValidation>
  </dataValidations>
  <pageMargins left="0.7" right="0.7" top="0.75" bottom="0.75" header="0.3" footer="0.3"/>
  <pageSetup paperSize="9" scale="67" fitToHeight="0" orientation="portrait" verticalDpi="1200" r:id="rId1"/>
  <rowBreaks count="3" manualBreakCount="3">
    <brk id="30" max="8" man="1"/>
    <brk id="60" max="8" man="1"/>
    <brk id="90"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Group Box 1">
              <controlPr defaultSize="0" autoFill="0" autoPict="0">
                <anchor moveWithCells="1">
                  <from>
                    <xdr:col>1</xdr:col>
                    <xdr:colOff>0</xdr:colOff>
                    <xdr:row>2</xdr:row>
                    <xdr:rowOff>0</xdr:rowOff>
                  </from>
                  <to>
                    <xdr:col>1</xdr:col>
                    <xdr:colOff>266700</xdr:colOff>
                    <xdr:row>3</xdr:row>
                    <xdr:rowOff>57150</xdr:rowOff>
                  </to>
                </anchor>
              </controlPr>
            </control>
          </mc:Choice>
        </mc:AlternateContent>
        <mc:AlternateContent xmlns:mc="http://schemas.openxmlformats.org/markup-compatibility/2006">
          <mc:Choice Requires="x14">
            <control shapeId="11266" r:id="rId5" name="Group Box 2">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1267" r:id="rId6" name="Group Box 3">
              <controlPr defaultSize="0" autoFill="0" autoPict="0">
                <anchor moveWithCells="1">
                  <from>
                    <xdr:col>1</xdr:col>
                    <xdr:colOff>0</xdr:colOff>
                    <xdr:row>2</xdr:row>
                    <xdr:rowOff>0</xdr:rowOff>
                  </from>
                  <to>
                    <xdr:col>1</xdr:col>
                    <xdr:colOff>266700</xdr:colOff>
                    <xdr:row>3</xdr:row>
                    <xdr:rowOff>57150</xdr:rowOff>
                  </to>
                </anchor>
              </controlPr>
            </control>
          </mc:Choice>
        </mc:AlternateContent>
        <mc:AlternateContent xmlns:mc="http://schemas.openxmlformats.org/markup-compatibility/2006">
          <mc:Choice Requires="x14">
            <control shapeId="11268" r:id="rId7" name="Group Box 4">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1269" r:id="rId8" name="Group Box 5">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0" r:id="rId9" name="Group Box 6">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1" r:id="rId10" name="Group Box 7">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2" r:id="rId11" name="Group Box 8">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3" r:id="rId12" name="Group Box 9">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4" r:id="rId13" name="Group Box 10">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5" r:id="rId14" name="Group Box 11">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6" r:id="rId15" name="Group Box 12">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7" r:id="rId16" name="Group Box 13">
              <controlPr defaultSize="0" autoFill="0" autoPict="0">
                <anchor moveWithCells="1">
                  <from>
                    <xdr:col>2</xdr:col>
                    <xdr:colOff>9525</xdr:colOff>
                    <xdr:row>2</xdr:row>
                    <xdr:rowOff>0</xdr:rowOff>
                  </from>
                  <to>
                    <xdr:col>2</xdr:col>
                    <xdr:colOff>457200</xdr:colOff>
                    <xdr:row>3</xdr:row>
                    <xdr:rowOff>57150</xdr:rowOff>
                  </to>
                </anchor>
              </controlPr>
            </control>
          </mc:Choice>
        </mc:AlternateContent>
        <mc:AlternateContent xmlns:mc="http://schemas.openxmlformats.org/markup-compatibility/2006">
          <mc:Choice Requires="x14">
            <control shapeId="11278" r:id="rId17" name="Group Box 14">
              <controlPr defaultSize="0" autoFill="0" autoPict="0">
                <anchor moveWithCells="1">
                  <from>
                    <xdr:col>2</xdr:col>
                    <xdr:colOff>9525</xdr:colOff>
                    <xdr:row>2</xdr:row>
                    <xdr:rowOff>0</xdr:rowOff>
                  </from>
                  <to>
                    <xdr:col>2</xdr:col>
                    <xdr:colOff>457200</xdr:colOff>
                    <xdr:row>3</xdr:row>
                    <xdr:rowOff>57150</xdr:rowOff>
                  </to>
                </anchor>
              </controlPr>
            </control>
          </mc:Choice>
        </mc:AlternateContent>
        <mc:AlternateContent xmlns:mc="http://schemas.openxmlformats.org/markup-compatibility/2006">
          <mc:Choice Requires="x14">
            <control shapeId="11279" r:id="rId18" name="Group Box 15">
              <controlPr defaultSize="0" autoFill="0" autoPict="0">
                <anchor moveWithCells="1">
                  <from>
                    <xdr:col>2</xdr:col>
                    <xdr:colOff>9525</xdr:colOff>
                    <xdr:row>2</xdr:row>
                    <xdr:rowOff>0</xdr:rowOff>
                  </from>
                  <to>
                    <xdr:col>2</xdr:col>
                    <xdr:colOff>457200</xdr:colOff>
                    <xdr:row>3</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CCA12-7391-4667-B900-66A435543D81}">
  <sheetPr codeName="Sheet8"/>
  <dimension ref="A1:N10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9" hidden="1" customWidth="1"/>
    <col min="11" max="14" width="0" hidden="1" customWidth="1"/>
    <col min="15" max="16384" width="9" hidden="1"/>
  </cols>
  <sheetData>
    <row r="1" spans="1:14" s="68" customFormat="1" ht="5.0999999999999996" customHeight="1">
      <c r="J1" s="17"/>
    </row>
    <row r="2" spans="1:14" ht="27.75" customHeight="1" thickBot="1">
      <c r="B2" s="88" t="s">
        <v>55</v>
      </c>
      <c r="C2" s="68"/>
      <c r="D2" s="68"/>
      <c r="E2" s="68"/>
      <c r="F2" s="68"/>
      <c r="G2" s="68"/>
      <c r="H2" s="68"/>
    </row>
    <row r="3" spans="1:14" s="1" customFormat="1" ht="66.95" customHeight="1" thickBot="1">
      <c r="A3" s="69"/>
      <c r="B3" s="76" t="s">
        <v>288</v>
      </c>
      <c r="C3" s="77" t="s">
        <v>289</v>
      </c>
      <c r="D3" s="78"/>
      <c r="E3" s="78"/>
      <c r="F3" s="78"/>
      <c r="G3" s="196" t="str">
        <f>IF(COUNTIF($J$24:$J$39,"NG")=0,"OK!","未入力箇所があります！")</f>
        <v>未入力箇所があります！</v>
      </c>
      <c r="H3" s="193" t="s">
        <v>571</v>
      </c>
      <c r="I3" s="69"/>
    </row>
    <row r="4" spans="1:14" s="20" customFormat="1" ht="180" customHeight="1" thickBot="1">
      <c r="A4" s="87"/>
      <c r="B4" s="396" t="s">
        <v>572</v>
      </c>
      <c r="C4" s="396"/>
      <c r="D4" s="396"/>
      <c r="E4" s="396"/>
      <c r="F4" s="396"/>
      <c r="G4" s="396"/>
      <c r="H4" s="396"/>
      <c r="I4" s="87"/>
      <c r="J4" s="19"/>
    </row>
    <row r="5" spans="1:14" s="18" customFormat="1" ht="30" customHeight="1" thickBot="1">
      <c r="A5" s="79"/>
      <c r="B5" s="329" t="s">
        <v>59</v>
      </c>
      <c r="C5" s="330"/>
      <c r="D5" s="330"/>
      <c r="E5" s="330"/>
      <c r="F5" s="330"/>
      <c r="G5" s="330"/>
      <c r="H5" s="331"/>
      <c r="I5" s="79"/>
    </row>
    <row r="6" spans="1:14" ht="30" customHeight="1">
      <c r="B6" s="49" t="s">
        <v>290</v>
      </c>
      <c r="C6" s="333" t="s">
        <v>291</v>
      </c>
      <c r="D6" s="334"/>
      <c r="E6" s="334"/>
      <c r="F6" s="334"/>
      <c r="G6" s="334"/>
      <c r="H6" s="335"/>
      <c r="I6" s="91"/>
      <c r="K6" s="51"/>
      <c r="L6" s="51"/>
      <c r="M6" s="51"/>
      <c r="N6" s="51"/>
    </row>
    <row r="7" spans="1:14" ht="18.95" customHeight="1">
      <c r="B7" s="85">
        <v>1</v>
      </c>
      <c r="C7" s="336" t="s">
        <v>292</v>
      </c>
      <c r="D7" s="336"/>
      <c r="E7" s="336"/>
      <c r="F7" s="336"/>
      <c r="G7" s="336"/>
      <c r="H7" s="337"/>
    </row>
    <row r="8" spans="1:14" ht="18.95" customHeight="1" thickBot="1">
      <c r="B8" s="86">
        <v>2</v>
      </c>
      <c r="C8" s="338" t="s">
        <v>293</v>
      </c>
      <c r="D8" s="338"/>
      <c r="E8" s="338"/>
      <c r="F8" s="338"/>
      <c r="G8" s="338"/>
      <c r="H8" s="339"/>
    </row>
    <row r="9" spans="1:14" ht="27" customHeight="1" thickBot="1">
      <c r="B9" s="58" t="s">
        <v>64</v>
      </c>
      <c r="C9" s="195"/>
      <c r="D9" s="363"/>
      <c r="E9" s="363"/>
      <c r="F9" s="363"/>
      <c r="G9" s="363"/>
      <c r="H9" s="364"/>
    </row>
    <row r="10" spans="1:14" ht="30" customHeight="1">
      <c r="B10" s="52" t="s">
        <v>294</v>
      </c>
      <c r="C10" s="403" t="s">
        <v>295</v>
      </c>
      <c r="D10" s="404"/>
      <c r="E10" s="404"/>
      <c r="F10" s="404"/>
      <c r="G10" s="404"/>
      <c r="H10" s="405"/>
      <c r="I10" s="91"/>
      <c r="K10" s="51"/>
      <c r="L10" s="51"/>
      <c r="M10" s="51"/>
      <c r="N10" s="51"/>
    </row>
    <row r="11" spans="1:14" ht="18.95" customHeight="1">
      <c r="B11" s="85">
        <v>1</v>
      </c>
      <c r="C11" s="336" t="s">
        <v>296</v>
      </c>
      <c r="D11" s="336"/>
      <c r="E11" s="336"/>
      <c r="F11" s="336"/>
      <c r="G11" s="336"/>
      <c r="H11" s="337"/>
      <c r="J11" s="18"/>
    </row>
    <row r="12" spans="1:14" ht="18.95" customHeight="1" thickBot="1">
      <c r="B12" s="86">
        <v>2</v>
      </c>
      <c r="C12" s="338" t="s">
        <v>297</v>
      </c>
      <c r="D12" s="338"/>
      <c r="E12" s="338"/>
      <c r="F12" s="338"/>
      <c r="G12" s="338"/>
      <c r="H12" s="339"/>
      <c r="J12" s="3"/>
    </row>
    <row r="13" spans="1:14" ht="27" customHeight="1" thickBot="1">
      <c r="B13" s="58" t="s">
        <v>64</v>
      </c>
      <c r="C13" s="195"/>
      <c r="D13" s="363"/>
      <c r="E13" s="363"/>
      <c r="F13" s="363"/>
      <c r="G13" s="363"/>
      <c r="H13" s="364"/>
      <c r="J13" s="3"/>
    </row>
    <row r="14" spans="1:14" ht="27" customHeight="1" thickBot="1">
      <c r="A14"/>
      <c r="B14" s="126"/>
      <c r="C14" s="128"/>
      <c r="D14" s="129"/>
      <c r="E14" s="129"/>
      <c r="F14" s="129"/>
      <c r="G14" s="129"/>
      <c r="H14" s="129"/>
      <c r="I14"/>
      <c r="J14" s="3"/>
    </row>
    <row r="15" spans="1:14" s="18" customFormat="1" ht="30" customHeight="1" thickBot="1">
      <c r="B15" s="372" t="s">
        <v>65</v>
      </c>
      <c r="C15" s="373"/>
      <c r="D15" s="373"/>
      <c r="E15" s="373"/>
      <c r="F15" s="373"/>
      <c r="G15" s="373"/>
      <c r="H15" s="104"/>
      <c r="J15" s="3"/>
    </row>
    <row r="16" spans="1:14" s="2" customFormat="1" ht="30" customHeight="1">
      <c r="A16" s="71"/>
      <c r="B16" s="103">
        <v>30</v>
      </c>
      <c r="C16" s="389" t="s">
        <v>298</v>
      </c>
      <c r="D16" s="390"/>
      <c r="E16" s="390"/>
      <c r="F16" s="390"/>
      <c r="G16" s="390"/>
      <c r="H16" s="391"/>
      <c r="I16" s="71"/>
      <c r="J16" s="3"/>
    </row>
    <row r="17" spans="1:10" s="2" customFormat="1" ht="35.1" customHeight="1">
      <c r="A17" s="71"/>
      <c r="B17" s="61" t="s">
        <v>106</v>
      </c>
      <c r="C17" s="345" t="s">
        <v>299</v>
      </c>
      <c r="D17" s="345"/>
      <c r="E17" s="345"/>
      <c r="F17" s="345"/>
      <c r="G17" s="345"/>
      <c r="H17" s="346"/>
      <c r="I17" s="71"/>
      <c r="J17" s="3"/>
    </row>
    <row r="18" spans="1:10" s="2" customFormat="1" ht="35.1" customHeight="1">
      <c r="A18" s="71"/>
      <c r="B18" s="62" t="s">
        <v>108</v>
      </c>
      <c r="C18" s="348" t="s">
        <v>300</v>
      </c>
      <c r="D18" s="348"/>
      <c r="E18" s="348"/>
      <c r="F18" s="348"/>
      <c r="G18" s="348"/>
      <c r="H18" s="349"/>
      <c r="I18" s="71"/>
      <c r="J18" s="3"/>
    </row>
    <row r="19" spans="1:10" s="2" customFormat="1" ht="35.1" customHeight="1">
      <c r="A19" s="71"/>
      <c r="B19" s="62" t="s">
        <v>110</v>
      </c>
      <c r="C19" s="348" t="s">
        <v>301</v>
      </c>
      <c r="D19" s="348"/>
      <c r="E19" s="348"/>
      <c r="F19" s="348"/>
      <c r="G19" s="348"/>
      <c r="H19" s="349"/>
      <c r="I19" s="71"/>
      <c r="J19" s="3"/>
    </row>
    <row r="20" spans="1:10" s="2" customFormat="1" ht="35.1" customHeight="1">
      <c r="A20" s="71"/>
      <c r="B20" s="62" t="s">
        <v>112</v>
      </c>
      <c r="C20" s="348" t="s">
        <v>302</v>
      </c>
      <c r="D20" s="348"/>
      <c r="E20" s="348"/>
      <c r="F20" s="348"/>
      <c r="G20" s="348"/>
      <c r="H20" s="349"/>
      <c r="I20" s="71"/>
      <c r="J20" s="3"/>
    </row>
    <row r="21" spans="1:10" s="3" customFormat="1" ht="35.1" customHeight="1">
      <c r="A21" s="72"/>
      <c r="B21" s="62" t="s">
        <v>114</v>
      </c>
      <c r="C21" s="348" t="s">
        <v>303</v>
      </c>
      <c r="D21" s="348"/>
      <c r="E21" s="348"/>
      <c r="F21" s="348"/>
      <c r="G21" s="348"/>
      <c r="H21" s="349"/>
      <c r="I21" s="72"/>
    </row>
    <row r="22" spans="1:10" s="2" customFormat="1" ht="35.1" customHeight="1" thickBot="1">
      <c r="A22" s="71"/>
      <c r="B22" s="63" t="s">
        <v>116</v>
      </c>
      <c r="C22" s="352" t="s">
        <v>117</v>
      </c>
      <c r="D22" s="352"/>
      <c r="E22" s="352"/>
      <c r="F22" s="352"/>
      <c r="G22" s="352"/>
      <c r="H22" s="353"/>
      <c r="I22" s="71"/>
      <c r="J22" s="19"/>
    </row>
    <row r="23" spans="1:10" s="5" customFormat="1" ht="30" customHeight="1">
      <c r="A23" s="73"/>
      <c r="B23" s="307" t="s">
        <v>79</v>
      </c>
      <c r="C23" s="311" t="s">
        <v>80</v>
      </c>
      <c r="D23" s="299"/>
      <c r="E23" s="299"/>
      <c r="F23" s="299"/>
      <c r="G23" s="299"/>
      <c r="H23" s="300"/>
      <c r="I23" s="73"/>
      <c r="J23" s="19"/>
    </row>
    <row r="24" spans="1:10" s="3" customFormat="1" ht="30" customHeight="1">
      <c r="A24" s="72"/>
      <c r="B24" s="308"/>
      <c r="C24" s="202"/>
      <c r="D24" s="377" t="str">
        <f>IF(COUNTIF($J$24:$J$39,"NG")=0,"","未入力箇所があります！")</f>
        <v>未入力箇所があります！</v>
      </c>
      <c r="E24" s="378"/>
      <c r="F24" s="378"/>
      <c r="G24" s="378"/>
      <c r="H24" s="379"/>
      <c r="I24" s="72"/>
      <c r="J24" s="3" t="str">
        <f>IF(C24="","NG","OK")</f>
        <v>NG</v>
      </c>
    </row>
    <row r="25" spans="1:10" s="5" customFormat="1" ht="24" customHeight="1">
      <c r="A25" s="73"/>
      <c r="B25" s="309"/>
      <c r="C25" s="386" t="s">
        <v>99</v>
      </c>
      <c r="D25" s="387"/>
      <c r="E25" s="387"/>
      <c r="F25" s="387"/>
      <c r="G25" s="387"/>
      <c r="H25" s="388"/>
      <c r="I25" s="73"/>
      <c r="J25" s="19"/>
    </row>
    <row r="26" spans="1:10" s="4" customFormat="1" ht="63" customHeight="1" thickBot="1">
      <c r="A26" s="74"/>
      <c r="B26" s="310"/>
      <c r="C26" s="305"/>
      <c r="D26" s="305"/>
      <c r="E26" s="305"/>
      <c r="F26" s="305"/>
      <c r="G26" s="305"/>
      <c r="H26" s="306"/>
      <c r="I26" s="74"/>
      <c r="J26" s="3"/>
    </row>
    <row r="27" spans="1:10" s="4" customFormat="1" ht="30" customHeight="1">
      <c r="A27" s="74"/>
      <c r="B27" s="296" t="s">
        <v>82</v>
      </c>
      <c r="C27" s="380" t="s">
        <v>83</v>
      </c>
      <c r="D27" s="380"/>
      <c r="E27" s="380"/>
      <c r="F27" s="380"/>
      <c r="G27" s="380"/>
      <c r="H27" s="381"/>
      <c r="I27" s="74"/>
      <c r="J27" s="3"/>
    </row>
    <row r="28" spans="1:10" s="4" customFormat="1" ht="30" customHeight="1">
      <c r="A28" s="74"/>
      <c r="B28" s="297"/>
      <c r="C28" s="203"/>
      <c r="D28" s="382"/>
      <c r="E28" s="382"/>
      <c r="F28" s="382"/>
      <c r="G28" s="382"/>
      <c r="H28" s="383"/>
      <c r="I28" s="74"/>
      <c r="J28" s="3"/>
    </row>
    <row r="29" spans="1:10" s="4" customFormat="1" ht="24" customHeight="1">
      <c r="A29" s="74"/>
      <c r="B29" s="297"/>
      <c r="C29" s="384" t="s">
        <v>84</v>
      </c>
      <c r="D29" s="384"/>
      <c r="E29" s="384"/>
      <c r="F29" s="384"/>
      <c r="G29" s="384"/>
      <c r="H29" s="385"/>
      <c r="I29" s="74"/>
      <c r="J29" s="3"/>
    </row>
    <row r="30" spans="1:10" s="2" customFormat="1" ht="63" customHeight="1" thickBot="1">
      <c r="A30" s="71"/>
      <c r="B30" s="298"/>
      <c r="C30" s="305"/>
      <c r="D30" s="305"/>
      <c r="E30" s="305"/>
      <c r="F30" s="305"/>
      <c r="G30" s="305"/>
      <c r="H30" s="306"/>
      <c r="I30" s="71"/>
      <c r="J30" s="3"/>
    </row>
    <row r="31" spans="1:10" s="2" customFormat="1" ht="39.950000000000003" customHeight="1">
      <c r="A31" s="71"/>
      <c r="B31" s="100">
        <v>31</v>
      </c>
      <c r="C31" s="341" t="s">
        <v>304</v>
      </c>
      <c r="D31" s="342"/>
      <c r="E31" s="342"/>
      <c r="F31" s="342"/>
      <c r="G31" s="342"/>
      <c r="H31" s="343"/>
      <c r="I31" s="71"/>
      <c r="J31" s="3"/>
    </row>
    <row r="32" spans="1:10" s="2" customFormat="1" ht="35.1" customHeight="1">
      <c r="A32" s="71"/>
      <c r="B32" s="61" t="s">
        <v>106</v>
      </c>
      <c r="C32" s="345" t="s">
        <v>305</v>
      </c>
      <c r="D32" s="345"/>
      <c r="E32" s="345"/>
      <c r="F32" s="345"/>
      <c r="G32" s="345"/>
      <c r="H32" s="346"/>
      <c r="I32" s="71"/>
      <c r="J32" s="3"/>
    </row>
    <row r="33" spans="1:10" s="2" customFormat="1" ht="35.1" customHeight="1">
      <c r="A33" s="71"/>
      <c r="B33" s="62" t="s">
        <v>108</v>
      </c>
      <c r="C33" s="348" t="s">
        <v>306</v>
      </c>
      <c r="D33" s="348"/>
      <c r="E33" s="348"/>
      <c r="F33" s="348"/>
      <c r="G33" s="348"/>
      <c r="H33" s="349"/>
      <c r="I33" s="71"/>
      <c r="J33" s="3"/>
    </row>
    <row r="34" spans="1:10" s="2" customFormat="1" ht="35.1" customHeight="1">
      <c r="A34" s="71"/>
      <c r="B34" s="62" t="s">
        <v>110</v>
      </c>
      <c r="C34" s="348" t="s">
        <v>307</v>
      </c>
      <c r="D34" s="348"/>
      <c r="E34" s="348"/>
      <c r="F34" s="348"/>
      <c r="G34" s="348"/>
      <c r="H34" s="349"/>
      <c r="I34" s="71"/>
      <c r="J34" s="3"/>
    </row>
    <row r="35" spans="1:10" s="2" customFormat="1" ht="50.1" customHeight="1">
      <c r="A35" s="71"/>
      <c r="B35" s="62" t="s">
        <v>112</v>
      </c>
      <c r="C35" s="348" t="s">
        <v>308</v>
      </c>
      <c r="D35" s="348"/>
      <c r="E35" s="348"/>
      <c r="F35" s="348"/>
      <c r="G35" s="348"/>
      <c r="H35" s="349"/>
      <c r="I35" s="71"/>
      <c r="J35" s="3"/>
    </row>
    <row r="36" spans="1:10" s="3" customFormat="1" ht="69.95" customHeight="1">
      <c r="A36" s="72"/>
      <c r="B36" s="62" t="s">
        <v>114</v>
      </c>
      <c r="C36" s="348" t="s">
        <v>309</v>
      </c>
      <c r="D36" s="348"/>
      <c r="E36" s="348"/>
      <c r="F36" s="348"/>
      <c r="G36" s="348"/>
      <c r="H36" s="349"/>
      <c r="I36" s="72"/>
    </row>
    <row r="37" spans="1:10" s="2" customFormat="1" ht="35.1" customHeight="1" thickBot="1">
      <c r="A37" s="71"/>
      <c r="B37" s="63" t="s">
        <v>116</v>
      </c>
      <c r="C37" s="352" t="s">
        <v>117</v>
      </c>
      <c r="D37" s="352"/>
      <c r="E37" s="352"/>
      <c r="F37" s="352"/>
      <c r="G37" s="352"/>
      <c r="H37" s="353"/>
      <c r="I37" s="71"/>
      <c r="J37" s="19"/>
    </row>
    <row r="38" spans="1:10" s="5" customFormat="1" ht="30" customHeight="1">
      <c r="A38" s="73"/>
      <c r="B38" s="307" t="s">
        <v>79</v>
      </c>
      <c r="C38" s="406" t="s">
        <v>310</v>
      </c>
      <c r="D38" s="299"/>
      <c r="E38" s="299"/>
      <c r="F38" s="299"/>
      <c r="G38" s="299"/>
      <c r="H38" s="300"/>
      <c r="I38" s="73"/>
      <c r="J38" s="19"/>
    </row>
    <row r="39" spans="1:10" s="3" customFormat="1" ht="30" customHeight="1">
      <c r="A39" s="72"/>
      <c r="B39" s="308"/>
      <c r="C39" s="202"/>
      <c r="D39" s="377" t="str">
        <f>IF(COUNTIF($J$24:$J$39,"NG")=0,"","未入力箇所があります！")</f>
        <v>未入力箇所があります！</v>
      </c>
      <c r="E39" s="378"/>
      <c r="F39" s="378"/>
      <c r="G39" s="378"/>
      <c r="H39" s="379"/>
      <c r="I39" s="72"/>
      <c r="J39" s="3" t="str">
        <f>IF(C39="","NG","OK")</f>
        <v>NG</v>
      </c>
    </row>
    <row r="40" spans="1:10" s="5" customFormat="1" ht="24" customHeight="1">
      <c r="A40" s="73"/>
      <c r="B40" s="309"/>
      <c r="C40" s="386" t="s">
        <v>99</v>
      </c>
      <c r="D40" s="387"/>
      <c r="E40" s="387"/>
      <c r="F40" s="387"/>
      <c r="G40" s="387"/>
      <c r="H40" s="388"/>
      <c r="I40" s="73"/>
      <c r="J40" s="19"/>
    </row>
    <row r="41" spans="1:10" s="4" customFormat="1" ht="63" customHeight="1" thickBot="1">
      <c r="A41" s="74"/>
      <c r="B41" s="310"/>
      <c r="C41" s="305"/>
      <c r="D41" s="305"/>
      <c r="E41" s="305"/>
      <c r="F41" s="305"/>
      <c r="G41" s="305"/>
      <c r="H41" s="306"/>
      <c r="I41" s="74"/>
      <c r="J41" s="3"/>
    </row>
    <row r="42" spans="1:10" s="4" customFormat="1" ht="30" customHeight="1">
      <c r="A42" s="74"/>
      <c r="B42" s="296" t="s">
        <v>82</v>
      </c>
      <c r="C42" s="380" t="s">
        <v>83</v>
      </c>
      <c r="D42" s="380"/>
      <c r="E42" s="380"/>
      <c r="F42" s="380"/>
      <c r="G42" s="380"/>
      <c r="H42" s="381"/>
      <c r="I42" s="74"/>
      <c r="J42" s="3"/>
    </row>
    <row r="43" spans="1:10" s="4" customFormat="1" ht="30" customHeight="1">
      <c r="A43" s="74"/>
      <c r="B43" s="297"/>
      <c r="C43" s="203"/>
      <c r="D43" s="382"/>
      <c r="E43" s="382"/>
      <c r="F43" s="382"/>
      <c r="G43" s="382"/>
      <c r="H43" s="383"/>
      <c r="I43" s="74"/>
      <c r="J43" s="3"/>
    </row>
    <row r="44" spans="1:10" s="4" customFormat="1" ht="24" customHeight="1">
      <c r="A44" s="74"/>
      <c r="B44" s="297"/>
      <c r="C44" s="384" t="s">
        <v>84</v>
      </c>
      <c r="D44" s="384"/>
      <c r="E44" s="384"/>
      <c r="F44" s="384"/>
      <c r="G44" s="384"/>
      <c r="H44" s="385"/>
      <c r="I44" s="74"/>
      <c r="J44" s="3"/>
    </row>
    <row r="45" spans="1:10" s="2" customFormat="1" ht="63" customHeight="1" thickBot="1">
      <c r="A45" s="71"/>
      <c r="B45" s="298"/>
      <c r="C45" s="305"/>
      <c r="D45" s="305"/>
      <c r="E45" s="305"/>
      <c r="F45" s="305"/>
      <c r="G45" s="305"/>
      <c r="H45" s="306"/>
      <c r="I45" s="71"/>
      <c r="J45" s="3"/>
    </row>
    <row r="46" spans="1:10">
      <c r="J46" s="3"/>
    </row>
    <row r="47" spans="1:10">
      <c r="J47" s="3"/>
    </row>
    <row r="48" spans="1:10">
      <c r="J48" s="3"/>
    </row>
    <row r="49" spans="10:10">
      <c r="J49" s="3"/>
    </row>
    <row r="50" spans="10:10">
      <c r="J50" s="3"/>
    </row>
    <row r="51" spans="10:10">
      <c r="J51" s="3"/>
    </row>
    <row r="52" spans="10:10">
      <c r="J52" s="19"/>
    </row>
    <row r="53" spans="10:10">
      <c r="J53" s="19"/>
    </row>
    <row r="54" spans="10:10">
      <c r="J54" s="19"/>
    </row>
    <row r="55" spans="10:10">
      <c r="J55" s="19"/>
    </row>
    <row r="56" spans="10:10">
      <c r="J56" s="3"/>
    </row>
    <row r="57" spans="10:10">
      <c r="J57" s="3"/>
    </row>
    <row r="58" spans="10:10">
      <c r="J58" s="3"/>
    </row>
    <row r="59" spans="10:10">
      <c r="J59" s="3"/>
    </row>
    <row r="60" spans="10:10">
      <c r="J60" s="3"/>
    </row>
    <row r="61" spans="10:10">
      <c r="J61" s="3"/>
    </row>
    <row r="62" spans="10:10">
      <c r="J62" s="3"/>
    </row>
    <row r="63" spans="10:10">
      <c r="J63" s="3"/>
    </row>
    <row r="64" spans="10:10">
      <c r="J64" s="3"/>
    </row>
    <row r="65" spans="10:10">
      <c r="J65" s="3"/>
    </row>
    <row r="66" spans="10:10">
      <c r="J66" s="3"/>
    </row>
    <row r="67" spans="10:10">
      <c r="J67" s="19"/>
    </row>
    <row r="68" spans="10:10">
      <c r="J68" s="19"/>
    </row>
    <row r="69" spans="10:10">
      <c r="J69" s="19"/>
    </row>
    <row r="70" spans="10:10">
      <c r="J70" s="19"/>
    </row>
    <row r="71" spans="10:10">
      <c r="J71" s="3"/>
    </row>
    <row r="72" spans="10:10">
      <c r="J72" s="3"/>
    </row>
    <row r="73" spans="10:10">
      <c r="J73" s="3"/>
    </row>
    <row r="74" spans="10:10">
      <c r="J74" s="3"/>
    </row>
    <row r="75" spans="10:10">
      <c r="J75" s="3"/>
    </row>
    <row r="76" spans="10:10">
      <c r="J76" s="3"/>
    </row>
    <row r="77" spans="10:10">
      <c r="J77" s="3"/>
    </row>
    <row r="78" spans="10:10">
      <c r="J78" s="3"/>
    </row>
    <row r="79" spans="10:10">
      <c r="J79" s="3"/>
    </row>
    <row r="80" spans="10:10">
      <c r="J80" s="3"/>
    </row>
    <row r="81" spans="10:10">
      <c r="J81" s="3"/>
    </row>
    <row r="82" spans="10:10">
      <c r="J82" s="19"/>
    </row>
    <row r="83" spans="10:10">
      <c r="J83" s="19"/>
    </row>
    <row r="84" spans="10:10">
      <c r="J84" s="19"/>
    </row>
    <row r="85" spans="10:10">
      <c r="J85" s="19"/>
    </row>
    <row r="86" spans="10:10">
      <c r="J86" s="3"/>
    </row>
    <row r="87" spans="10:10">
      <c r="J87" s="3"/>
    </row>
    <row r="88" spans="10:10">
      <c r="J88" s="3"/>
    </row>
    <row r="89" spans="10:10">
      <c r="J89" s="3"/>
    </row>
    <row r="90" spans="10:10">
      <c r="J90" s="3"/>
    </row>
    <row r="91" spans="10:10">
      <c r="J91" s="3"/>
    </row>
    <row r="92" spans="10:10">
      <c r="J92" s="3"/>
    </row>
    <row r="93" spans="10:10">
      <c r="J93" s="3"/>
    </row>
    <row r="94" spans="10:10">
      <c r="J94" s="3"/>
    </row>
    <row r="95" spans="10:10">
      <c r="J95" s="3"/>
    </row>
    <row r="96" spans="10:10">
      <c r="J96" s="3"/>
    </row>
    <row r="97" spans="10:10">
      <c r="J97" s="19"/>
    </row>
    <row r="98" spans="10:10">
      <c r="J98" s="19"/>
    </row>
    <row r="99" spans="10:10">
      <c r="J99" s="19"/>
    </row>
    <row r="100" spans="10:10">
      <c r="J100" s="19"/>
    </row>
    <row r="101" spans="10:10">
      <c r="J101" s="3"/>
    </row>
  </sheetData>
  <sheetProtection algorithmName="SHA-512" hashValue="2G9rReKHKI1YuOd0R1veYAxR0/Hxk9WueRE2Ko/LMsn55Ml025grhQqSrvZAWX+60HIHEzNqFE3xsyDQClw9zA==" saltValue="+wBg09ThnRRwBZXYvMWv9Q==" spinCount="100000" sheet="1" objects="1" scenarios="1"/>
  <protectedRanges>
    <protectedRange sqref="C9 E9:G9 C13 E13:G13" name="保護1_1_1_1_1_1"/>
    <protectedRange sqref="E24:G24 E28:G28 E43:G43 E39:G39" name="保護1_1_1_2"/>
    <protectedRange sqref="C14 E14:G14" name="保護1_1_1_1_1"/>
    <protectedRange sqref="H3" name="保護1_1_1_2_1"/>
  </protectedRanges>
  <mergeCells count="45">
    <mergeCell ref="B42:B45"/>
    <mergeCell ref="C42:H42"/>
    <mergeCell ref="D43:H43"/>
    <mergeCell ref="C44:H44"/>
    <mergeCell ref="C45:H45"/>
    <mergeCell ref="B38:B41"/>
    <mergeCell ref="C38:H38"/>
    <mergeCell ref="D39:H39"/>
    <mergeCell ref="C40:H40"/>
    <mergeCell ref="C41:H41"/>
    <mergeCell ref="C7:H7"/>
    <mergeCell ref="B27:B30"/>
    <mergeCell ref="C27:H27"/>
    <mergeCell ref="D28:H28"/>
    <mergeCell ref="C29:H29"/>
    <mergeCell ref="C30:H30"/>
    <mergeCell ref="D9:H9"/>
    <mergeCell ref="D13:H13"/>
    <mergeCell ref="B23:B26"/>
    <mergeCell ref="C23:H23"/>
    <mergeCell ref="D24:H24"/>
    <mergeCell ref="C25:H25"/>
    <mergeCell ref="C26:H26"/>
    <mergeCell ref="B15:G15"/>
    <mergeCell ref="B4:H4"/>
    <mergeCell ref="C31:H31"/>
    <mergeCell ref="C34:H34"/>
    <mergeCell ref="C16:H16"/>
    <mergeCell ref="C32:H32"/>
    <mergeCell ref="C33:H33"/>
    <mergeCell ref="C17:H17"/>
    <mergeCell ref="C18:H18"/>
    <mergeCell ref="C19:H19"/>
    <mergeCell ref="C20:H20"/>
    <mergeCell ref="C21:H21"/>
    <mergeCell ref="C22:H22"/>
    <mergeCell ref="C8:H8"/>
    <mergeCell ref="C10:H10"/>
    <mergeCell ref="C6:H6"/>
    <mergeCell ref="B5:H5"/>
    <mergeCell ref="C37:H37"/>
    <mergeCell ref="C35:H35"/>
    <mergeCell ref="C11:H11"/>
    <mergeCell ref="C12:H12"/>
    <mergeCell ref="C36:H36"/>
  </mergeCells>
  <phoneticPr fontId="1"/>
  <conditionalFormatting sqref="C24 C26 C39 C41">
    <cfRule type="containsBlanks" dxfId="1" priority="1">
      <formula>LEN(TRIM(C24))=0</formula>
    </cfRule>
  </conditionalFormatting>
  <dataValidations count="2">
    <dataValidation type="list" allowBlank="1" showInputMessage="1" showErrorMessage="1" sqref="C24 C28 C39 C43" xr:uid="{EF7E4DFD-ACB5-4852-85BD-4C9386D6B31F}">
      <formula1>"0,1,2,3,4,5"</formula1>
    </dataValidation>
    <dataValidation type="list" imeMode="off" allowBlank="1" showInputMessage="1" showErrorMessage="1" sqref="C9 C13" xr:uid="{98E0B5A1-DA7F-4B68-BBEA-B0071952E7E6}">
      <formula1>"1,2"</formula1>
    </dataValidation>
  </dataValidations>
  <pageMargins left="0.7" right="0.7" top="0.75" bottom="0.75" header="0.3" footer="0.3"/>
  <pageSetup paperSize="9" scale="58" orientation="portrait" verticalDpi="1200" r:id="rId1"/>
  <rowBreaks count="1" manualBreakCount="1">
    <brk id="30"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Group Box 1">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0" r:id="rId5" name="Group Box 2">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1" r:id="rId6" name="Group Box 3">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mc:AlternateContent xmlns:mc="http://schemas.openxmlformats.org/markup-compatibility/2006">
          <mc:Choice Requires="x14">
            <control shapeId="12292" r:id="rId7" name="Group Box 4">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mc:AlternateContent xmlns:mc="http://schemas.openxmlformats.org/markup-compatibility/2006">
          <mc:Choice Requires="x14">
            <control shapeId="12293" r:id="rId8" name="Group Box 5">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4" r:id="rId9" name="Group Box 6">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5" r:id="rId10" name="Group Box 7">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mc:AlternateContent xmlns:mc="http://schemas.openxmlformats.org/markup-compatibility/2006">
          <mc:Choice Requires="x14">
            <control shapeId="12296" r:id="rId11" name="Group Box 8">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9958A-A81B-4498-A6E8-CED37EA558EA}">
  <sheetPr codeName="Sheet9">
    <pageSetUpPr fitToPage="1"/>
  </sheetPr>
  <dimension ref="A1:J101"/>
  <sheetViews>
    <sheetView view="pageBreakPreview" zoomScaleNormal="9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9" hidden="1" customWidth="1"/>
    <col min="11" max="16384" width="9" hidden="1"/>
  </cols>
  <sheetData>
    <row r="1" spans="1:10" s="68" customFormat="1" ht="5.0999999999999996" customHeight="1">
      <c r="J1" s="17"/>
    </row>
    <row r="2" spans="1:10" ht="27.75" customHeight="1" thickBot="1">
      <c r="B2" s="88" t="s">
        <v>55</v>
      </c>
      <c r="C2" s="68"/>
      <c r="D2" s="68"/>
      <c r="E2" s="68"/>
      <c r="F2" s="68"/>
      <c r="G2" s="68"/>
      <c r="H2" s="68"/>
    </row>
    <row r="3" spans="1:10" s="1" customFormat="1" ht="66.95" customHeight="1" thickBot="1">
      <c r="A3" s="69"/>
      <c r="B3" s="116" t="s">
        <v>311</v>
      </c>
      <c r="C3" s="117" t="s">
        <v>312</v>
      </c>
      <c r="D3" s="118"/>
      <c r="E3" s="118"/>
      <c r="F3" s="118"/>
      <c r="G3" s="196" t="str">
        <f>IF(COUNTIF($J$24:$J$69,"NG")=0,"OK!","未入力箇所があります！")</f>
        <v>未入力箇所があります！</v>
      </c>
      <c r="H3" s="193" t="s">
        <v>571</v>
      </c>
      <c r="I3" s="69"/>
    </row>
    <row r="4" spans="1:10" s="19" customFormat="1" ht="140.1" customHeight="1" thickBot="1">
      <c r="A4" s="83"/>
      <c r="B4" s="396" t="s">
        <v>313</v>
      </c>
      <c r="C4" s="396"/>
      <c r="D4" s="396"/>
      <c r="E4" s="396"/>
      <c r="F4" s="396"/>
      <c r="G4" s="396"/>
      <c r="H4" s="396"/>
      <c r="I4" s="83"/>
    </row>
    <row r="5" spans="1:10" s="18" customFormat="1" ht="30" customHeight="1" thickBot="1">
      <c r="A5" s="79"/>
      <c r="B5" s="329" t="s">
        <v>59</v>
      </c>
      <c r="C5" s="330"/>
      <c r="D5" s="330"/>
      <c r="E5" s="330"/>
      <c r="F5" s="330"/>
      <c r="G5" s="330"/>
      <c r="H5" s="331"/>
      <c r="I5" s="79"/>
    </row>
    <row r="6" spans="1:10" ht="30" customHeight="1">
      <c r="B6" s="92" t="s">
        <v>314</v>
      </c>
      <c r="C6" s="407" t="s">
        <v>315</v>
      </c>
      <c r="D6" s="407"/>
      <c r="E6" s="407"/>
      <c r="F6" s="407"/>
      <c r="G6" s="407"/>
      <c r="H6" s="408"/>
    </row>
    <row r="7" spans="1:10" ht="18.75" customHeight="1">
      <c r="B7" s="85">
        <v>1</v>
      </c>
      <c r="C7" s="336" t="s">
        <v>316</v>
      </c>
      <c r="D7" s="336"/>
      <c r="E7" s="336"/>
      <c r="F7" s="336"/>
      <c r="G7" s="336"/>
      <c r="H7" s="337"/>
    </row>
    <row r="8" spans="1:10" ht="18.95" customHeight="1" thickBot="1">
      <c r="B8" s="86">
        <v>2</v>
      </c>
      <c r="C8" s="409" t="s">
        <v>317</v>
      </c>
      <c r="D8" s="409"/>
      <c r="E8" s="409"/>
      <c r="F8" s="409"/>
      <c r="G8" s="409"/>
      <c r="H8" s="410"/>
    </row>
    <row r="9" spans="1:10" ht="27" customHeight="1" thickBot="1">
      <c r="B9" s="58" t="s">
        <v>64</v>
      </c>
      <c r="C9" s="195"/>
      <c r="D9" s="363"/>
      <c r="E9" s="363"/>
      <c r="F9" s="363"/>
      <c r="G9" s="363"/>
      <c r="H9" s="364"/>
    </row>
    <row r="10" spans="1:10" ht="30" customHeight="1">
      <c r="B10" s="92" t="s">
        <v>318</v>
      </c>
      <c r="C10" s="407" t="s">
        <v>319</v>
      </c>
      <c r="D10" s="407"/>
      <c r="E10" s="407"/>
      <c r="F10" s="407"/>
      <c r="G10" s="407"/>
      <c r="H10" s="408"/>
    </row>
    <row r="11" spans="1:10" ht="18.95" customHeight="1">
      <c r="B11" s="85">
        <v>1</v>
      </c>
      <c r="C11" s="336" t="s">
        <v>316</v>
      </c>
      <c r="D11" s="336"/>
      <c r="E11" s="336"/>
      <c r="F11" s="336"/>
      <c r="G11" s="336"/>
      <c r="H11" s="337"/>
      <c r="J11" s="18"/>
    </row>
    <row r="12" spans="1:10" ht="18.95" customHeight="1" thickBot="1">
      <c r="B12" s="86">
        <v>2</v>
      </c>
      <c r="C12" s="338" t="s">
        <v>317</v>
      </c>
      <c r="D12" s="338"/>
      <c r="E12" s="338"/>
      <c r="F12" s="338"/>
      <c r="G12" s="338"/>
      <c r="H12" s="339"/>
      <c r="J12" s="3"/>
    </row>
    <row r="13" spans="1:10" ht="30" customHeight="1" thickBot="1">
      <c r="B13" s="58" t="s">
        <v>64</v>
      </c>
      <c r="C13" s="195"/>
      <c r="D13" s="363"/>
      <c r="E13" s="363"/>
      <c r="F13" s="363"/>
      <c r="G13" s="363"/>
      <c r="H13" s="364"/>
      <c r="J13" s="3"/>
    </row>
    <row r="14" spans="1:10" ht="30" customHeight="1" thickBot="1">
      <c r="A14"/>
      <c r="B14" s="126"/>
      <c r="C14" s="128"/>
      <c r="D14" s="129"/>
      <c r="E14" s="129"/>
      <c r="F14" s="129"/>
      <c r="G14" s="129"/>
      <c r="H14" s="129"/>
      <c r="I14"/>
      <c r="J14" s="3"/>
    </row>
    <row r="15" spans="1:10" s="18" customFormat="1" ht="30" customHeight="1" thickBot="1">
      <c r="B15" s="372" t="s">
        <v>65</v>
      </c>
      <c r="C15" s="373"/>
      <c r="D15" s="373"/>
      <c r="E15" s="373"/>
      <c r="F15" s="373"/>
      <c r="G15" s="373"/>
      <c r="H15" s="98"/>
      <c r="J15" s="3"/>
    </row>
    <row r="16" spans="1:10" s="2" customFormat="1" ht="30" customHeight="1">
      <c r="A16" s="71"/>
      <c r="B16" s="103">
        <v>32</v>
      </c>
      <c r="C16" s="389" t="s">
        <v>320</v>
      </c>
      <c r="D16" s="390"/>
      <c r="E16" s="390"/>
      <c r="F16" s="390"/>
      <c r="G16" s="390"/>
      <c r="H16" s="391"/>
      <c r="I16" s="71"/>
      <c r="J16" s="3"/>
    </row>
    <row r="17" spans="1:10" s="2" customFormat="1" ht="35.1" customHeight="1">
      <c r="A17" s="71"/>
      <c r="B17" s="61" t="s">
        <v>106</v>
      </c>
      <c r="C17" s="345" t="s">
        <v>321</v>
      </c>
      <c r="D17" s="345"/>
      <c r="E17" s="345"/>
      <c r="F17" s="345"/>
      <c r="G17" s="345"/>
      <c r="H17" s="346"/>
      <c r="I17" s="71"/>
      <c r="J17" s="3"/>
    </row>
    <row r="18" spans="1:10" s="2" customFormat="1" ht="35.1" customHeight="1">
      <c r="A18" s="71"/>
      <c r="B18" s="62" t="s">
        <v>108</v>
      </c>
      <c r="C18" s="348" t="s">
        <v>322</v>
      </c>
      <c r="D18" s="348"/>
      <c r="E18" s="348"/>
      <c r="F18" s="348"/>
      <c r="G18" s="348"/>
      <c r="H18" s="349"/>
      <c r="I18" s="71"/>
      <c r="J18" s="3"/>
    </row>
    <row r="19" spans="1:10" s="2" customFormat="1" ht="35.1" customHeight="1">
      <c r="A19" s="71"/>
      <c r="B19" s="62" t="s">
        <v>110</v>
      </c>
      <c r="C19" s="348" t="s">
        <v>323</v>
      </c>
      <c r="D19" s="348"/>
      <c r="E19" s="348"/>
      <c r="F19" s="348"/>
      <c r="G19" s="348"/>
      <c r="H19" s="349"/>
      <c r="I19" s="71"/>
      <c r="J19" s="3"/>
    </row>
    <row r="20" spans="1:10" s="2" customFormat="1" ht="35.1" customHeight="1">
      <c r="A20" s="71"/>
      <c r="B20" s="62" t="s">
        <v>112</v>
      </c>
      <c r="C20" s="348" t="s">
        <v>324</v>
      </c>
      <c r="D20" s="348"/>
      <c r="E20" s="348"/>
      <c r="F20" s="348"/>
      <c r="G20" s="348"/>
      <c r="H20" s="349"/>
      <c r="I20" s="71"/>
      <c r="J20" s="3"/>
    </row>
    <row r="21" spans="1:10" s="3" customFormat="1" ht="35.1" customHeight="1">
      <c r="A21" s="72"/>
      <c r="B21" s="62" t="s">
        <v>114</v>
      </c>
      <c r="C21" s="348" t="s">
        <v>325</v>
      </c>
      <c r="D21" s="348"/>
      <c r="E21" s="348"/>
      <c r="F21" s="348"/>
      <c r="G21" s="348"/>
      <c r="H21" s="349"/>
      <c r="I21" s="72"/>
    </row>
    <row r="22" spans="1:10" s="2" customFormat="1" ht="35.1" customHeight="1" thickBot="1">
      <c r="A22" s="71"/>
      <c r="B22" s="63" t="s">
        <v>116</v>
      </c>
      <c r="C22" s="352" t="s">
        <v>117</v>
      </c>
      <c r="D22" s="352"/>
      <c r="E22" s="352"/>
      <c r="F22" s="352"/>
      <c r="G22" s="352"/>
      <c r="H22" s="353"/>
      <c r="I22" s="71"/>
      <c r="J22" s="19"/>
    </row>
    <row r="23" spans="1:10" s="5" customFormat="1" ht="30" customHeight="1">
      <c r="A23" s="73"/>
      <c r="B23" s="307" t="s">
        <v>79</v>
      </c>
      <c r="C23" s="311" t="s">
        <v>80</v>
      </c>
      <c r="D23" s="299"/>
      <c r="E23" s="299"/>
      <c r="F23" s="299"/>
      <c r="G23" s="299"/>
      <c r="H23" s="300"/>
      <c r="I23" s="73"/>
      <c r="J23" s="3"/>
    </row>
    <row r="24" spans="1:10" s="3" customFormat="1" ht="30" customHeight="1">
      <c r="A24" s="72"/>
      <c r="B24" s="308"/>
      <c r="C24" s="202"/>
      <c r="D24" s="377" t="str">
        <f>IF(COUNTIF($J$24:$J$69,"NG")=0,"","未入力箇所があります！")</f>
        <v>未入力箇所があります！</v>
      </c>
      <c r="E24" s="378"/>
      <c r="F24" s="378"/>
      <c r="G24" s="378"/>
      <c r="H24" s="379"/>
      <c r="I24" s="72"/>
      <c r="J24" s="3" t="str">
        <f>IF(C24="","NG","OK")</f>
        <v>NG</v>
      </c>
    </row>
    <row r="25" spans="1:10" s="5" customFormat="1" ht="24" customHeight="1">
      <c r="A25" s="73"/>
      <c r="B25" s="309"/>
      <c r="C25" s="386" t="s">
        <v>99</v>
      </c>
      <c r="D25" s="387"/>
      <c r="E25" s="387"/>
      <c r="F25" s="387"/>
      <c r="G25" s="387"/>
      <c r="H25" s="388"/>
      <c r="I25" s="73"/>
      <c r="J25" s="19"/>
    </row>
    <row r="26" spans="1:10" s="4" customFormat="1" ht="63" customHeight="1" thickBot="1">
      <c r="A26" s="74"/>
      <c r="B26" s="310"/>
      <c r="C26" s="305"/>
      <c r="D26" s="305"/>
      <c r="E26" s="305"/>
      <c r="F26" s="305"/>
      <c r="G26" s="305"/>
      <c r="H26" s="306"/>
      <c r="I26" s="74"/>
      <c r="J26" s="3"/>
    </row>
    <row r="27" spans="1:10" s="4" customFormat="1" ht="30" customHeight="1">
      <c r="A27" s="74"/>
      <c r="B27" s="296" t="s">
        <v>82</v>
      </c>
      <c r="C27" s="380" t="s">
        <v>83</v>
      </c>
      <c r="D27" s="380"/>
      <c r="E27" s="380"/>
      <c r="F27" s="380"/>
      <c r="G27" s="380"/>
      <c r="H27" s="381"/>
      <c r="I27" s="74"/>
      <c r="J27" s="3"/>
    </row>
    <row r="28" spans="1:10" s="4" customFormat="1" ht="30" customHeight="1">
      <c r="A28" s="74"/>
      <c r="B28" s="297"/>
      <c r="C28" s="203"/>
      <c r="D28" s="382"/>
      <c r="E28" s="382"/>
      <c r="F28" s="382"/>
      <c r="G28" s="382"/>
      <c r="H28" s="383"/>
      <c r="I28" s="74"/>
      <c r="J28" s="3"/>
    </row>
    <row r="29" spans="1:10" s="4" customFormat="1" ht="24" customHeight="1">
      <c r="A29" s="74"/>
      <c r="B29" s="297"/>
      <c r="C29" s="384" t="s">
        <v>84</v>
      </c>
      <c r="D29" s="384"/>
      <c r="E29" s="384"/>
      <c r="F29" s="384"/>
      <c r="G29" s="384"/>
      <c r="H29" s="385"/>
      <c r="I29" s="74"/>
      <c r="J29" s="3"/>
    </row>
    <row r="30" spans="1:10" s="2" customFormat="1" ht="63" customHeight="1" thickBot="1">
      <c r="A30" s="71"/>
      <c r="B30" s="298"/>
      <c r="C30" s="305"/>
      <c r="D30" s="305"/>
      <c r="E30" s="305"/>
      <c r="F30" s="305"/>
      <c r="G30" s="305"/>
      <c r="H30" s="306"/>
      <c r="I30" s="71"/>
      <c r="J30" s="3"/>
    </row>
    <row r="31" spans="1:10" s="2" customFormat="1" ht="39.950000000000003" customHeight="1">
      <c r="A31" s="71"/>
      <c r="B31" s="100">
        <v>33</v>
      </c>
      <c r="C31" s="341" t="s">
        <v>326</v>
      </c>
      <c r="D31" s="342"/>
      <c r="E31" s="342"/>
      <c r="F31" s="342"/>
      <c r="G31" s="342"/>
      <c r="H31" s="343"/>
      <c r="I31" s="71"/>
      <c r="J31" s="3"/>
    </row>
    <row r="32" spans="1:10" s="2" customFormat="1" ht="35.1" customHeight="1">
      <c r="A32" s="71"/>
      <c r="B32" s="61" t="s">
        <v>106</v>
      </c>
      <c r="C32" s="345" t="s">
        <v>327</v>
      </c>
      <c r="D32" s="345"/>
      <c r="E32" s="345"/>
      <c r="F32" s="345"/>
      <c r="G32" s="345"/>
      <c r="H32" s="346"/>
      <c r="I32" s="71"/>
      <c r="J32" s="3"/>
    </row>
    <row r="33" spans="1:10" s="2" customFormat="1" ht="35.1" customHeight="1">
      <c r="A33" s="71"/>
      <c r="B33" s="62" t="s">
        <v>108</v>
      </c>
      <c r="C33" s="348" t="s">
        <v>328</v>
      </c>
      <c r="D33" s="348"/>
      <c r="E33" s="348"/>
      <c r="F33" s="348"/>
      <c r="G33" s="348"/>
      <c r="H33" s="349"/>
      <c r="I33" s="71"/>
      <c r="J33" s="3"/>
    </row>
    <row r="34" spans="1:10" s="2" customFormat="1" ht="35.1" customHeight="1">
      <c r="A34" s="71"/>
      <c r="B34" s="62" t="s">
        <v>110</v>
      </c>
      <c r="C34" s="320" t="s">
        <v>329</v>
      </c>
      <c r="D34" s="320"/>
      <c r="E34" s="320"/>
      <c r="F34" s="320"/>
      <c r="G34" s="320"/>
      <c r="H34" s="321"/>
      <c r="I34" s="71"/>
      <c r="J34" s="3"/>
    </row>
    <row r="35" spans="1:10" s="2" customFormat="1" ht="35.1" customHeight="1">
      <c r="A35" s="71"/>
      <c r="B35" s="62" t="s">
        <v>112</v>
      </c>
      <c r="C35" s="348" t="s">
        <v>330</v>
      </c>
      <c r="D35" s="348"/>
      <c r="E35" s="348"/>
      <c r="F35" s="348"/>
      <c r="G35" s="348"/>
      <c r="H35" s="349"/>
      <c r="I35" s="71"/>
      <c r="J35" s="3"/>
    </row>
    <row r="36" spans="1:10" s="3" customFormat="1" ht="35.1" customHeight="1">
      <c r="A36" s="72"/>
      <c r="B36" s="62" t="s">
        <v>114</v>
      </c>
      <c r="C36" s="348" t="s">
        <v>331</v>
      </c>
      <c r="D36" s="348"/>
      <c r="E36" s="348"/>
      <c r="F36" s="348"/>
      <c r="G36" s="348"/>
      <c r="H36" s="349"/>
      <c r="I36" s="72"/>
    </row>
    <row r="37" spans="1:10" s="2" customFormat="1" ht="35.1" customHeight="1" thickBot="1">
      <c r="A37" s="71"/>
      <c r="B37" s="63" t="s">
        <v>116</v>
      </c>
      <c r="C37" s="352" t="s">
        <v>117</v>
      </c>
      <c r="D37" s="352"/>
      <c r="E37" s="352"/>
      <c r="F37" s="352"/>
      <c r="G37" s="352"/>
      <c r="H37" s="353"/>
      <c r="I37" s="71"/>
      <c r="J37" s="19"/>
    </row>
    <row r="38" spans="1:10" s="5" customFormat="1" ht="30" customHeight="1">
      <c r="A38" s="73"/>
      <c r="B38" s="307" t="s">
        <v>79</v>
      </c>
      <c r="C38" s="311" t="s">
        <v>80</v>
      </c>
      <c r="D38" s="299"/>
      <c r="E38" s="299"/>
      <c r="F38" s="299"/>
      <c r="G38" s="299"/>
      <c r="H38" s="300"/>
      <c r="I38" s="73"/>
      <c r="J38" s="3"/>
    </row>
    <row r="39" spans="1:10" s="3" customFormat="1" ht="30" customHeight="1">
      <c r="A39" s="72"/>
      <c r="B39" s="308"/>
      <c r="C39" s="202"/>
      <c r="D39" s="377" t="str">
        <f>IF(COUNTIF($J$24:$J$69,"NG")=0,"","未入力箇所があります！")</f>
        <v>未入力箇所があります！</v>
      </c>
      <c r="E39" s="378"/>
      <c r="F39" s="378"/>
      <c r="G39" s="378"/>
      <c r="H39" s="379"/>
      <c r="I39" s="72"/>
      <c r="J39" s="3" t="str">
        <f>IF(C39="","NG","OK")</f>
        <v>NG</v>
      </c>
    </row>
    <row r="40" spans="1:10" s="5" customFormat="1" ht="24" customHeight="1">
      <c r="A40" s="73"/>
      <c r="B40" s="309"/>
      <c r="C40" s="386" t="s">
        <v>99</v>
      </c>
      <c r="D40" s="387"/>
      <c r="E40" s="387"/>
      <c r="F40" s="387"/>
      <c r="G40" s="387"/>
      <c r="H40" s="388"/>
      <c r="I40" s="73"/>
      <c r="J40" s="19"/>
    </row>
    <row r="41" spans="1:10" s="4" customFormat="1" ht="63" customHeight="1" thickBot="1">
      <c r="A41" s="74"/>
      <c r="B41" s="310"/>
      <c r="C41" s="305"/>
      <c r="D41" s="305"/>
      <c r="E41" s="305"/>
      <c r="F41" s="305"/>
      <c r="G41" s="305"/>
      <c r="H41" s="306"/>
      <c r="I41" s="74"/>
      <c r="J41" s="3"/>
    </row>
    <row r="42" spans="1:10" s="4" customFormat="1" ht="30" customHeight="1">
      <c r="A42" s="74"/>
      <c r="B42" s="296" t="s">
        <v>82</v>
      </c>
      <c r="C42" s="380" t="s">
        <v>83</v>
      </c>
      <c r="D42" s="380"/>
      <c r="E42" s="380"/>
      <c r="F42" s="380"/>
      <c r="G42" s="380"/>
      <c r="H42" s="381"/>
      <c r="I42" s="74"/>
      <c r="J42" s="3"/>
    </row>
    <row r="43" spans="1:10" s="4" customFormat="1" ht="30" customHeight="1">
      <c r="A43" s="74"/>
      <c r="B43" s="297"/>
      <c r="C43" s="203"/>
      <c r="D43" s="382"/>
      <c r="E43" s="382"/>
      <c r="F43" s="382"/>
      <c r="G43" s="382"/>
      <c r="H43" s="383"/>
      <c r="I43" s="74"/>
      <c r="J43" s="3"/>
    </row>
    <row r="44" spans="1:10" s="4" customFormat="1" ht="24" customHeight="1">
      <c r="A44" s="74"/>
      <c r="B44" s="297"/>
      <c r="C44" s="384" t="s">
        <v>84</v>
      </c>
      <c r="D44" s="384"/>
      <c r="E44" s="384"/>
      <c r="F44" s="384"/>
      <c r="G44" s="384"/>
      <c r="H44" s="385"/>
      <c r="I44" s="74"/>
      <c r="J44" s="3"/>
    </row>
    <row r="45" spans="1:10" s="2" customFormat="1" ht="63" customHeight="1" thickBot="1">
      <c r="A45" s="71"/>
      <c r="B45" s="298"/>
      <c r="C45" s="305"/>
      <c r="D45" s="305"/>
      <c r="E45" s="305"/>
      <c r="F45" s="305"/>
      <c r="G45" s="305"/>
      <c r="H45" s="306"/>
      <c r="I45" s="71"/>
      <c r="J45" s="3"/>
    </row>
    <row r="46" spans="1:10" s="2" customFormat="1" ht="39.950000000000003" customHeight="1">
      <c r="A46" s="71"/>
      <c r="B46" s="100">
        <v>34</v>
      </c>
      <c r="C46" s="341" t="s">
        <v>332</v>
      </c>
      <c r="D46" s="342"/>
      <c r="E46" s="342"/>
      <c r="F46" s="342"/>
      <c r="G46" s="342"/>
      <c r="H46" s="343"/>
      <c r="I46" s="71"/>
      <c r="J46" s="3"/>
    </row>
    <row r="47" spans="1:10" s="2" customFormat="1" ht="35.1" customHeight="1">
      <c r="A47" s="71"/>
      <c r="B47" s="61" t="s">
        <v>106</v>
      </c>
      <c r="C47" s="345" t="s">
        <v>333</v>
      </c>
      <c r="D47" s="345"/>
      <c r="E47" s="345"/>
      <c r="F47" s="345"/>
      <c r="G47" s="345"/>
      <c r="H47" s="346"/>
      <c r="I47" s="71"/>
      <c r="J47" s="3"/>
    </row>
    <row r="48" spans="1:10" s="2" customFormat="1" ht="35.1" customHeight="1">
      <c r="A48" s="71"/>
      <c r="B48" s="62" t="s">
        <v>108</v>
      </c>
      <c r="C48" s="348" t="s">
        <v>334</v>
      </c>
      <c r="D48" s="348"/>
      <c r="E48" s="348"/>
      <c r="F48" s="348"/>
      <c r="G48" s="348"/>
      <c r="H48" s="349"/>
      <c r="I48" s="71"/>
      <c r="J48" s="3"/>
    </row>
    <row r="49" spans="1:10" s="2" customFormat="1" ht="35.1" customHeight="1">
      <c r="A49" s="71"/>
      <c r="B49" s="62" t="s">
        <v>110</v>
      </c>
      <c r="C49" s="348" t="s">
        <v>335</v>
      </c>
      <c r="D49" s="348"/>
      <c r="E49" s="348"/>
      <c r="F49" s="348"/>
      <c r="G49" s="348"/>
      <c r="H49" s="349"/>
      <c r="I49" s="71"/>
      <c r="J49" s="3"/>
    </row>
    <row r="50" spans="1:10" s="2" customFormat="1" ht="35.1" customHeight="1">
      <c r="A50" s="71"/>
      <c r="B50" s="62" t="s">
        <v>112</v>
      </c>
      <c r="C50" s="348" t="s">
        <v>336</v>
      </c>
      <c r="D50" s="348"/>
      <c r="E50" s="348"/>
      <c r="F50" s="348"/>
      <c r="G50" s="348"/>
      <c r="H50" s="349"/>
      <c r="I50" s="71"/>
      <c r="J50" s="3"/>
    </row>
    <row r="51" spans="1:10" s="3" customFormat="1" ht="35.1" customHeight="1">
      <c r="A51" s="72"/>
      <c r="B51" s="62" t="s">
        <v>114</v>
      </c>
      <c r="C51" s="348" t="s">
        <v>337</v>
      </c>
      <c r="D51" s="348"/>
      <c r="E51" s="348"/>
      <c r="F51" s="348"/>
      <c r="G51" s="348"/>
      <c r="H51" s="349"/>
      <c r="I51" s="72"/>
    </row>
    <row r="52" spans="1:10" s="2" customFormat="1" ht="35.1" customHeight="1" thickBot="1">
      <c r="A52" s="71"/>
      <c r="B52" s="63" t="s">
        <v>116</v>
      </c>
      <c r="C52" s="352" t="s">
        <v>117</v>
      </c>
      <c r="D52" s="352"/>
      <c r="E52" s="352"/>
      <c r="F52" s="352"/>
      <c r="G52" s="352"/>
      <c r="H52" s="353"/>
      <c r="I52" s="71"/>
      <c r="J52" s="19"/>
    </row>
    <row r="53" spans="1:10" s="5" customFormat="1" ht="30" customHeight="1">
      <c r="A53" s="73"/>
      <c r="B53" s="307" t="s">
        <v>79</v>
      </c>
      <c r="C53" s="311" t="s">
        <v>80</v>
      </c>
      <c r="D53" s="299"/>
      <c r="E53" s="299"/>
      <c r="F53" s="299"/>
      <c r="G53" s="299"/>
      <c r="H53" s="300"/>
      <c r="I53" s="73"/>
      <c r="J53" s="19"/>
    </row>
    <row r="54" spans="1:10" s="3" customFormat="1" ht="30" customHeight="1">
      <c r="A54" s="72"/>
      <c r="B54" s="308"/>
      <c r="C54" s="202"/>
      <c r="D54" s="377" t="str">
        <f>IF(COUNTIF($J$24:$J$69,"NG")=0,"","未入力箇所があります！")</f>
        <v>未入力箇所があります！</v>
      </c>
      <c r="E54" s="378"/>
      <c r="F54" s="378"/>
      <c r="G54" s="378"/>
      <c r="H54" s="379"/>
      <c r="I54" s="72"/>
      <c r="J54" s="3" t="str">
        <f>IF(C54="","NG","OK")</f>
        <v>NG</v>
      </c>
    </row>
    <row r="55" spans="1:10" s="5" customFormat="1" ht="24" customHeight="1">
      <c r="A55" s="73"/>
      <c r="B55" s="309"/>
      <c r="C55" s="386" t="s">
        <v>99</v>
      </c>
      <c r="D55" s="387"/>
      <c r="E55" s="387"/>
      <c r="F55" s="387"/>
      <c r="G55" s="387"/>
      <c r="H55" s="388"/>
      <c r="I55" s="73"/>
      <c r="J55" s="19"/>
    </row>
    <row r="56" spans="1:10" s="4" customFormat="1" ht="63" customHeight="1" thickBot="1">
      <c r="A56" s="74"/>
      <c r="B56" s="310"/>
      <c r="C56" s="305"/>
      <c r="D56" s="305"/>
      <c r="E56" s="305"/>
      <c r="F56" s="305"/>
      <c r="G56" s="305"/>
      <c r="H56" s="306"/>
      <c r="I56" s="74"/>
      <c r="J56" s="3"/>
    </row>
    <row r="57" spans="1:10" s="4" customFormat="1" ht="30" customHeight="1">
      <c r="A57" s="74"/>
      <c r="B57" s="296" t="s">
        <v>82</v>
      </c>
      <c r="C57" s="380" t="s">
        <v>83</v>
      </c>
      <c r="D57" s="380"/>
      <c r="E57" s="380"/>
      <c r="F57" s="380"/>
      <c r="G57" s="380"/>
      <c r="H57" s="381"/>
      <c r="I57" s="74"/>
      <c r="J57" s="3"/>
    </row>
    <row r="58" spans="1:10" s="4" customFormat="1" ht="30" customHeight="1">
      <c r="A58" s="74"/>
      <c r="B58" s="297"/>
      <c r="C58" s="203"/>
      <c r="D58" s="382"/>
      <c r="E58" s="382"/>
      <c r="F58" s="382"/>
      <c r="G58" s="382"/>
      <c r="H58" s="383"/>
      <c r="I58" s="74"/>
      <c r="J58" s="3"/>
    </row>
    <row r="59" spans="1:10" s="4" customFormat="1" ht="24" customHeight="1">
      <c r="A59" s="74"/>
      <c r="B59" s="297"/>
      <c r="C59" s="384" t="s">
        <v>84</v>
      </c>
      <c r="D59" s="384"/>
      <c r="E59" s="384"/>
      <c r="F59" s="384"/>
      <c r="G59" s="384"/>
      <c r="H59" s="385"/>
      <c r="I59" s="74"/>
      <c r="J59" s="3"/>
    </row>
    <row r="60" spans="1:10" s="2" customFormat="1" ht="63" customHeight="1" thickBot="1">
      <c r="A60" s="71"/>
      <c r="B60" s="298"/>
      <c r="C60" s="305"/>
      <c r="D60" s="305"/>
      <c r="E60" s="305"/>
      <c r="F60" s="305"/>
      <c r="G60" s="305"/>
      <c r="H60" s="306"/>
      <c r="I60" s="71"/>
      <c r="J60" s="3"/>
    </row>
    <row r="61" spans="1:10" s="2" customFormat="1" ht="39.950000000000003" customHeight="1">
      <c r="A61" s="71"/>
      <c r="B61" s="100">
        <v>35</v>
      </c>
      <c r="C61" s="341" t="s">
        <v>338</v>
      </c>
      <c r="D61" s="342"/>
      <c r="E61" s="342"/>
      <c r="F61" s="342"/>
      <c r="G61" s="342"/>
      <c r="H61" s="343"/>
      <c r="I61" s="71"/>
      <c r="J61" s="3"/>
    </row>
    <row r="62" spans="1:10" s="2" customFormat="1" ht="35.1" customHeight="1">
      <c r="A62" s="71"/>
      <c r="B62" s="61" t="s">
        <v>106</v>
      </c>
      <c r="C62" s="345" t="s">
        <v>339</v>
      </c>
      <c r="D62" s="345"/>
      <c r="E62" s="345"/>
      <c r="F62" s="345"/>
      <c r="G62" s="345"/>
      <c r="H62" s="346"/>
      <c r="I62" s="71"/>
      <c r="J62" s="3"/>
    </row>
    <row r="63" spans="1:10" s="2" customFormat="1" ht="35.1" customHeight="1">
      <c r="A63" s="71"/>
      <c r="B63" s="62" t="s">
        <v>108</v>
      </c>
      <c r="C63" s="348" t="s">
        <v>340</v>
      </c>
      <c r="D63" s="348"/>
      <c r="E63" s="348"/>
      <c r="F63" s="348"/>
      <c r="G63" s="348"/>
      <c r="H63" s="349"/>
      <c r="I63" s="71"/>
      <c r="J63" s="3"/>
    </row>
    <row r="64" spans="1:10" s="2" customFormat="1" ht="35.1" customHeight="1">
      <c r="A64" s="71"/>
      <c r="B64" s="62" t="s">
        <v>110</v>
      </c>
      <c r="C64" s="348" t="s">
        <v>341</v>
      </c>
      <c r="D64" s="348"/>
      <c r="E64" s="348"/>
      <c r="F64" s="348"/>
      <c r="G64" s="348"/>
      <c r="H64" s="349"/>
      <c r="I64" s="71"/>
      <c r="J64" s="3"/>
    </row>
    <row r="65" spans="1:10" s="2" customFormat="1" ht="35.1" customHeight="1">
      <c r="A65" s="71"/>
      <c r="B65" s="62" t="s">
        <v>112</v>
      </c>
      <c r="C65" s="348" t="s">
        <v>342</v>
      </c>
      <c r="D65" s="348"/>
      <c r="E65" s="348"/>
      <c r="F65" s="348"/>
      <c r="G65" s="348"/>
      <c r="H65" s="349"/>
      <c r="I65" s="71"/>
      <c r="J65" s="3"/>
    </row>
    <row r="66" spans="1:10" s="3" customFormat="1" ht="35.1" customHeight="1">
      <c r="A66" s="72"/>
      <c r="B66" s="62" t="s">
        <v>114</v>
      </c>
      <c r="C66" s="348" t="s">
        <v>343</v>
      </c>
      <c r="D66" s="348"/>
      <c r="E66" s="348"/>
      <c r="F66" s="348"/>
      <c r="G66" s="348"/>
      <c r="H66" s="349"/>
      <c r="I66" s="72"/>
    </row>
    <row r="67" spans="1:10" s="2" customFormat="1" ht="35.1" customHeight="1" thickBot="1">
      <c r="A67" s="71"/>
      <c r="B67" s="63" t="s">
        <v>116</v>
      </c>
      <c r="C67" s="352" t="s">
        <v>117</v>
      </c>
      <c r="D67" s="352"/>
      <c r="E67" s="352"/>
      <c r="F67" s="352"/>
      <c r="G67" s="352"/>
      <c r="H67" s="353"/>
      <c r="I67" s="71"/>
      <c r="J67" s="19"/>
    </row>
    <row r="68" spans="1:10" s="5" customFormat="1" ht="30" customHeight="1">
      <c r="A68" s="73"/>
      <c r="B68" s="307" t="s">
        <v>79</v>
      </c>
      <c r="C68" s="311" t="s">
        <v>80</v>
      </c>
      <c r="D68" s="299"/>
      <c r="E68" s="299"/>
      <c r="F68" s="299"/>
      <c r="G68" s="299"/>
      <c r="H68" s="300"/>
      <c r="I68" s="73"/>
      <c r="J68" s="19"/>
    </row>
    <row r="69" spans="1:10" s="3" customFormat="1" ht="30" customHeight="1">
      <c r="A69" s="72"/>
      <c r="B69" s="308"/>
      <c r="C69" s="202"/>
      <c r="D69" s="377" t="str">
        <f>IF(COUNTIF($J$24:$J$69,"NG")=0,"","未入力箇所があります！")</f>
        <v>未入力箇所があります！</v>
      </c>
      <c r="E69" s="378"/>
      <c r="F69" s="378"/>
      <c r="G69" s="378"/>
      <c r="H69" s="379"/>
      <c r="I69" s="72"/>
      <c r="J69" s="3" t="str">
        <f>IF(C69="","NG","OK")</f>
        <v>NG</v>
      </c>
    </row>
    <row r="70" spans="1:10" s="5" customFormat="1" ht="24" customHeight="1">
      <c r="A70" s="73"/>
      <c r="B70" s="309"/>
      <c r="C70" s="386" t="s">
        <v>99</v>
      </c>
      <c r="D70" s="387"/>
      <c r="E70" s="387"/>
      <c r="F70" s="387"/>
      <c r="G70" s="387"/>
      <c r="H70" s="388"/>
      <c r="I70" s="73"/>
      <c r="J70" s="19"/>
    </row>
    <row r="71" spans="1:10" s="4" customFormat="1" ht="63" customHeight="1" thickBot="1">
      <c r="A71" s="74"/>
      <c r="B71" s="310"/>
      <c r="C71" s="305"/>
      <c r="D71" s="305"/>
      <c r="E71" s="305"/>
      <c r="F71" s="305"/>
      <c r="G71" s="305"/>
      <c r="H71" s="306"/>
      <c r="I71" s="74"/>
      <c r="J71" s="3"/>
    </row>
    <row r="72" spans="1:10" s="4" customFormat="1" ht="30" customHeight="1">
      <c r="A72" s="74"/>
      <c r="B72" s="296" t="s">
        <v>82</v>
      </c>
      <c r="C72" s="380" t="s">
        <v>83</v>
      </c>
      <c r="D72" s="380"/>
      <c r="E72" s="380"/>
      <c r="F72" s="380"/>
      <c r="G72" s="380"/>
      <c r="H72" s="381"/>
      <c r="I72" s="74"/>
      <c r="J72" s="3"/>
    </row>
    <row r="73" spans="1:10" s="4" customFormat="1" ht="30" customHeight="1">
      <c r="A73" s="74"/>
      <c r="B73" s="297"/>
      <c r="C73" s="203"/>
      <c r="D73" s="382"/>
      <c r="E73" s="382"/>
      <c r="F73" s="382"/>
      <c r="G73" s="382"/>
      <c r="H73" s="383"/>
      <c r="I73" s="74"/>
      <c r="J73" s="3"/>
    </row>
    <row r="74" spans="1:10" s="4" customFormat="1" ht="24" customHeight="1">
      <c r="A74" s="74"/>
      <c r="B74" s="297"/>
      <c r="C74" s="384" t="s">
        <v>84</v>
      </c>
      <c r="D74" s="384"/>
      <c r="E74" s="384"/>
      <c r="F74" s="384"/>
      <c r="G74" s="384"/>
      <c r="H74" s="385"/>
      <c r="I74" s="74"/>
      <c r="J74" s="3"/>
    </row>
    <row r="75" spans="1:10" s="2" customFormat="1" ht="63" customHeight="1" thickBot="1">
      <c r="A75" s="71"/>
      <c r="B75" s="298"/>
      <c r="C75" s="305"/>
      <c r="D75" s="305"/>
      <c r="E75" s="305"/>
      <c r="F75" s="305"/>
      <c r="G75" s="305"/>
      <c r="H75" s="306"/>
      <c r="I75" s="71"/>
      <c r="J75" s="3"/>
    </row>
    <row r="76" spans="1:10">
      <c r="J76" s="3"/>
    </row>
    <row r="77" spans="1:10">
      <c r="J77" s="3"/>
    </row>
    <row r="78" spans="1:10">
      <c r="J78" s="3"/>
    </row>
    <row r="79" spans="1:10">
      <c r="J79" s="3"/>
    </row>
    <row r="80" spans="1:10">
      <c r="J80" s="3"/>
    </row>
    <row r="81" spans="10:10">
      <c r="J81" s="3"/>
    </row>
    <row r="82" spans="10:10">
      <c r="J82" s="19"/>
    </row>
    <row r="83" spans="10:10">
      <c r="J83" s="19"/>
    </row>
    <row r="84" spans="10:10">
      <c r="J84" s="19"/>
    </row>
    <row r="85" spans="10:10">
      <c r="J85" s="19"/>
    </row>
    <row r="86" spans="10:10">
      <c r="J86" s="3"/>
    </row>
    <row r="87" spans="10:10">
      <c r="J87" s="3"/>
    </row>
    <row r="88" spans="10:10">
      <c r="J88" s="3"/>
    </row>
    <row r="89" spans="10:10">
      <c r="J89" s="3"/>
    </row>
    <row r="90" spans="10:10">
      <c r="J90" s="3"/>
    </row>
    <row r="91" spans="10:10">
      <c r="J91" s="3"/>
    </row>
    <row r="92" spans="10:10">
      <c r="J92" s="3"/>
    </row>
    <row r="93" spans="10:10">
      <c r="J93" s="3"/>
    </row>
    <row r="94" spans="10:10">
      <c r="J94" s="3"/>
    </row>
    <row r="95" spans="10:10">
      <c r="J95" s="3"/>
    </row>
    <row r="96" spans="10:10">
      <c r="J96" s="3"/>
    </row>
    <row r="97" spans="10:10">
      <c r="J97" s="19"/>
    </row>
    <row r="98" spans="10:10">
      <c r="J98" s="19"/>
    </row>
    <row r="99" spans="10:10">
      <c r="J99" s="19"/>
    </row>
    <row r="100" spans="10:10">
      <c r="J100" s="19"/>
    </row>
    <row r="101" spans="10:10">
      <c r="J101" s="3"/>
    </row>
  </sheetData>
  <sheetProtection algorithmName="SHA-512" hashValue="z/tVcg4UTW9jGPhjP7ZlLwVH1OM8eIMXq1R4K7EI9VyxFYD4ic/bzsTIDLhXdR5ArGeOkg9nbC9ipifAtihiSQ==" saltValue="52N2g0/3mZd1YXNWjzQytA==" spinCount="100000" sheet="1" objects="1" scenarios="1"/>
  <protectedRanges>
    <protectedRange sqref="K4:M4" name="保護1_1_1_2"/>
    <protectedRange sqref="C9 E9:G9 C13 E13:G13" name="保護1_1_1_1_1_1"/>
    <protectedRange sqref="E28:G28 E43:G43 E58:G58 E73:G73" name="保護1_1_1_2_1"/>
    <protectedRange sqref="C14 E14:G14" name="保護1_1_1_1_1"/>
    <protectedRange sqref="H3" name="保護1_1_1_2_1_1"/>
    <protectedRange sqref="E24:G24 E39:G39 E54:G54 E69:G69" name="保護1_1_1_2_2"/>
  </protectedRanges>
  <mergeCells count="79">
    <mergeCell ref="B72:B75"/>
    <mergeCell ref="C72:H72"/>
    <mergeCell ref="D73:H73"/>
    <mergeCell ref="C74:H74"/>
    <mergeCell ref="C75:H75"/>
    <mergeCell ref="B68:B71"/>
    <mergeCell ref="C68:H68"/>
    <mergeCell ref="D69:H69"/>
    <mergeCell ref="C70:H70"/>
    <mergeCell ref="C71:H71"/>
    <mergeCell ref="B57:B60"/>
    <mergeCell ref="C57:H57"/>
    <mergeCell ref="D58:H58"/>
    <mergeCell ref="C59:H59"/>
    <mergeCell ref="C60:H60"/>
    <mergeCell ref="B42:B45"/>
    <mergeCell ref="C42:H42"/>
    <mergeCell ref="D43:H43"/>
    <mergeCell ref="C44:H44"/>
    <mergeCell ref="C45:H45"/>
    <mergeCell ref="B38:B41"/>
    <mergeCell ref="C38:H38"/>
    <mergeCell ref="D39:H39"/>
    <mergeCell ref="C40:H40"/>
    <mergeCell ref="C41:H41"/>
    <mergeCell ref="B5:H5"/>
    <mergeCell ref="D9:H9"/>
    <mergeCell ref="D13:H13"/>
    <mergeCell ref="B23:B26"/>
    <mergeCell ref="C23:H23"/>
    <mergeCell ref="D24:H24"/>
    <mergeCell ref="C25:H25"/>
    <mergeCell ref="C26:H26"/>
    <mergeCell ref="B15:G15"/>
    <mergeCell ref="C11:H11"/>
    <mergeCell ref="C12:H12"/>
    <mergeCell ref="C6:H6"/>
    <mergeCell ref="C7:H7"/>
    <mergeCell ref="C8:H8"/>
    <mergeCell ref="C10:H10"/>
    <mergeCell ref="C16:H16"/>
    <mergeCell ref="C46:H46"/>
    <mergeCell ref="B53:B56"/>
    <mergeCell ref="C53:H53"/>
    <mergeCell ref="D54:H54"/>
    <mergeCell ref="C55:H55"/>
    <mergeCell ref="C56:H56"/>
    <mergeCell ref="C18:H18"/>
    <mergeCell ref="C19:H19"/>
    <mergeCell ref="C20:H20"/>
    <mergeCell ref="C21:H21"/>
    <mergeCell ref="B27:B30"/>
    <mergeCell ref="C27:H27"/>
    <mergeCell ref="D28:H28"/>
    <mergeCell ref="C29:H29"/>
    <mergeCell ref="C30:H30"/>
    <mergeCell ref="C36:H36"/>
    <mergeCell ref="C37:H37"/>
    <mergeCell ref="B4:H4"/>
    <mergeCell ref="C65:H65"/>
    <mergeCell ref="C61:H61"/>
    <mergeCell ref="C47:H47"/>
    <mergeCell ref="C48:H48"/>
    <mergeCell ref="C49:H49"/>
    <mergeCell ref="C50:H50"/>
    <mergeCell ref="C31:H31"/>
    <mergeCell ref="C22:H22"/>
    <mergeCell ref="C32:H32"/>
    <mergeCell ref="C33:H33"/>
    <mergeCell ref="C34:H34"/>
    <mergeCell ref="C35:H35"/>
    <mergeCell ref="C17:H17"/>
    <mergeCell ref="C66:H66"/>
    <mergeCell ref="C67:H67"/>
    <mergeCell ref="C51:H51"/>
    <mergeCell ref="C62:H62"/>
    <mergeCell ref="C63:H63"/>
    <mergeCell ref="C64:H64"/>
    <mergeCell ref="C52:H52"/>
  </mergeCells>
  <phoneticPr fontId="1"/>
  <conditionalFormatting sqref="C24 C26 C39 C41 C54 C56 C69 C71">
    <cfRule type="containsBlanks" dxfId="0" priority="1">
      <formula>LEN(TRIM(C24))=0</formula>
    </cfRule>
  </conditionalFormatting>
  <dataValidations count="2">
    <dataValidation type="list" allowBlank="1" showInputMessage="1" showErrorMessage="1" sqref="C24 C28 C39 C43 C54 C58 C69 C73" xr:uid="{202E5DB9-9276-4BE5-976D-240AB47FACD7}">
      <formula1>"0,1,2,3,4,5"</formula1>
    </dataValidation>
    <dataValidation type="list" imeMode="off" allowBlank="1" showInputMessage="1" showErrorMessage="1" sqref="C9 C13" xr:uid="{B00673E7-3670-4D33-AAE4-A75E4C56E80F}">
      <formula1>"1,2"</formula1>
    </dataValidation>
  </dataValidations>
  <pageMargins left="0.7" right="0.7" top="0.75" bottom="0.75" header="0.3" footer="0.3"/>
  <pageSetup paperSize="9" scale="67" fitToHeight="0" orientation="portrait" verticalDpi="1200" r:id="rId1"/>
  <rowBreaks count="2" manualBreakCount="2">
    <brk id="30" max="8" man="1"/>
    <brk id="60"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569F24C4ACBB646A8475C8FB912F125" ma:contentTypeVersion="12" ma:contentTypeDescription="新しいドキュメントを作成します。" ma:contentTypeScope="" ma:versionID="f446f17e8bcc42938f888a15f2f3741b">
  <xsd:schema xmlns:xsd="http://www.w3.org/2001/XMLSchema" xmlns:xs="http://www.w3.org/2001/XMLSchema" xmlns:p="http://schemas.microsoft.com/office/2006/metadata/properties" xmlns:ns2="b8d57d52-3360-457f-a90d-051d484a5a03" xmlns:ns3="7b362d10-ed65-451c-8ba9-46a6a014d10c" targetNamespace="http://schemas.microsoft.com/office/2006/metadata/properties" ma:root="true" ma:fieldsID="367e069007342ac44cb8ae84ad5e05b0" ns2:_="" ns3:_="">
    <xsd:import namespace="b8d57d52-3360-457f-a90d-051d484a5a03"/>
    <xsd:import namespace="7b362d10-ed65-451c-8ba9-46a6a014d10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d57d52-3360-457f-a90d-051d484a5a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362d10-ed65-451c-8ba9-46a6a014d10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f63fb3a-b6c0-4587-867c-0d3186ec1e46}" ma:internalName="TaxCatchAll" ma:showField="CatchAllData" ma:web="7b362d10-ed65-451c-8ba9-46a6a014d10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8d57d52-3360-457f-a90d-051d484a5a03">
      <Terms xmlns="http://schemas.microsoft.com/office/infopath/2007/PartnerControls"/>
    </lcf76f155ced4ddcb4097134ff3c332f>
    <TaxCatchAll xmlns="7b362d10-ed65-451c-8ba9-46a6a014d10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FD01A8-46AB-4CC6-832F-42F11D55BAAF}"/>
</file>

<file path=customXml/itemProps2.xml><?xml version="1.0" encoding="utf-8"?>
<ds:datastoreItem xmlns:ds="http://schemas.openxmlformats.org/officeDocument/2006/customXml" ds:itemID="{8FC03044-F2C8-4491-8755-BBADF567860B}">
  <ds:schemaRefs>
    <ds:schemaRef ds:uri="http://schemas.microsoft.com/office/2006/documentManagement/types"/>
    <ds:schemaRef ds:uri="eec251d9-d1e1-47b4-9c2c-f628b117e505"/>
    <ds:schemaRef ds:uri="http://purl.org/dc/term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fdac8e97-eb0e-446b-bac8-2ce34e7b2a37"/>
    <ds:schemaRef ds:uri="http://www.w3.org/XML/1998/namespace"/>
  </ds:schemaRefs>
</ds:datastoreItem>
</file>

<file path=customXml/itemProps3.xml><?xml version="1.0" encoding="utf-8"?>
<ds:datastoreItem xmlns:ds="http://schemas.openxmlformats.org/officeDocument/2006/customXml" ds:itemID="{214A998B-8C31-4BB3-A674-64CA5E4E319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DX推進指標とは</vt:lpstr>
      <vt:lpstr>企業プロフィール</vt:lpstr>
      <vt:lpstr>【定性指標】1.経営ビジョン・ビジネスモデルの策定</vt:lpstr>
      <vt:lpstr>【定性指標】2.DX戦略の策定</vt:lpstr>
      <vt:lpstr>【定性指標】3-1.組織づくり</vt:lpstr>
      <vt:lpstr>【定性指標】3ｰ2.デジタル人材の育成・確保</vt:lpstr>
      <vt:lpstr>【定性指標】3-3.ITシステム・サイバーセキュリティ</vt:lpstr>
      <vt:lpstr>【定性指標】4.成果指標の設定・DX戦略の見直し</vt:lpstr>
      <vt:lpstr>【定性指標】5.ステークホルダーとの対話</vt:lpstr>
      <vt:lpstr>【定量指標】</vt:lpstr>
      <vt:lpstr>定性指標一覧</vt:lpstr>
      <vt:lpstr>成熟度レベル</vt:lpstr>
      <vt:lpstr>マスタ</vt:lpstr>
      <vt:lpstr>バージョン情報</vt:lpstr>
      <vt:lpstr>DXの目的1</vt:lpstr>
      <vt:lpstr>DXの目的2</vt:lpstr>
      <vt:lpstr>DXの目的3</vt:lpstr>
      <vt:lpstr>【定性指標】1.経営ビジョン・ビジネスモデルの策定!Print_Area</vt:lpstr>
      <vt:lpstr>【定性指標】2.DX戦略の策定!Print_Area</vt:lpstr>
      <vt:lpstr>'【定性指標】3-1.組織づくり'!Print_Area</vt:lpstr>
      <vt:lpstr>'【定性指標】3-3.ITシステム・サイバーセキュリティ'!Print_Area</vt:lpstr>
      <vt:lpstr>【定性指標】3ｰ2.デジタル人材の育成・確保!Print_Area</vt:lpstr>
      <vt:lpstr>【定性指標】4.成果指標の設定・DX戦略の見直し!Print_Area</vt:lpstr>
      <vt:lpstr>【定性指標】5.ステークホルダーとの対話!Print_Area</vt:lpstr>
      <vt:lpstr>【定量指標】!Print_Area</vt:lpstr>
      <vt:lpstr>DX推進指標とは!Print_Area</vt:lpstr>
      <vt:lpstr>企業プロフィール!Print_Area</vt:lpstr>
      <vt:lpstr>定性指標一覧!Print_Area</vt:lpstr>
      <vt:lpstr>成熟度レベル</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2026-01-29T06:37:05Z</dcterms:created>
  <dcterms:modified xsi:type="dcterms:W3CDTF">2026-02-12T05:41:27Z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0x010100D569F24C4ACBB646A8475C8FB912F125</vt:lpwstr>
  </property>
</Properties>
</file>