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msad.ms-ad-ins.com\TPR\E10$\UserData\6Y733211\Desktop\"/>
    </mc:Choice>
  </mc:AlternateContent>
  <bookViews>
    <workbookView xWindow="0" yWindow="0" windowWidth="28800" windowHeight="12360"/>
  </bookViews>
  <sheets>
    <sheet name="設問" sheetId="1" r:id="rId1"/>
    <sheet name="結果" sheetId="4" r:id="rId2"/>
    <sheet name="集計シート" sheetId="2" r:id="rId3"/>
  </sheets>
  <definedNames>
    <definedName name="_xlnm._FilterDatabase" localSheetId="0" hidden="1">設問!$A$2:$B$2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7" i="4" l="1"/>
  <c r="E15" i="4"/>
  <c r="F15" i="4"/>
  <c r="G15" i="4" s="1"/>
  <c r="H130" i="2"/>
  <c r="H129" i="2"/>
  <c r="H128" i="2"/>
  <c r="H127" i="2"/>
  <c r="H126" i="2"/>
  <c r="H125" i="2"/>
  <c r="H124" i="2"/>
  <c r="H123" i="2"/>
  <c r="H122" i="2"/>
  <c r="H121" i="2"/>
  <c r="H120" i="2"/>
  <c r="H119" i="2"/>
  <c r="H118" i="2"/>
  <c r="H117" i="2"/>
  <c r="H116" i="2"/>
  <c r="H115" i="2"/>
  <c r="H114" i="2"/>
  <c r="H113" i="2"/>
  <c r="H112" i="2"/>
  <c r="H111" i="2"/>
  <c r="H110" i="2"/>
  <c r="H109" i="2"/>
  <c r="H108" i="2"/>
  <c r="H107" i="2"/>
  <c r="H106" i="2"/>
  <c r="H105" i="2"/>
  <c r="H104" i="2"/>
  <c r="H103" i="2"/>
  <c r="H102" i="2"/>
  <c r="H101" i="2"/>
  <c r="H100" i="2"/>
  <c r="H99" i="2"/>
  <c r="H98" i="2"/>
  <c r="H97" i="2"/>
  <c r="H96" i="2"/>
  <c r="H95" i="2"/>
  <c r="H94" i="2"/>
  <c r="H93" i="2"/>
  <c r="H92" i="2"/>
  <c r="H91" i="2"/>
  <c r="H90" i="2"/>
  <c r="H89" i="2"/>
  <c r="H88" i="2"/>
  <c r="H87" i="2"/>
  <c r="H86" i="2"/>
  <c r="H85" i="2"/>
  <c r="H84" i="2"/>
  <c r="H83" i="2"/>
  <c r="H82" i="2"/>
  <c r="H81" i="2"/>
  <c r="H80" i="2"/>
  <c r="H79" i="2"/>
  <c r="H78" i="2"/>
  <c r="H77" i="2"/>
  <c r="H76" i="2"/>
  <c r="H75" i="2"/>
  <c r="H74" i="2"/>
  <c r="H73" i="2"/>
  <c r="H72" i="2"/>
  <c r="H71" i="2"/>
  <c r="H70" i="2"/>
  <c r="H69" i="2"/>
  <c r="H68" i="2"/>
  <c r="H67" i="2"/>
  <c r="H66" i="2"/>
  <c r="H65" i="2"/>
  <c r="H64" i="2"/>
  <c r="H63" i="2"/>
  <c r="H62" i="2"/>
  <c r="H61" i="2"/>
  <c r="H60" i="2"/>
  <c r="H59" i="2"/>
  <c r="H58" i="2"/>
  <c r="H57" i="2"/>
  <c r="H56" i="2"/>
  <c r="H55" i="2"/>
  <c r="H54" i="2"/>
  <c r="H53" i="2"/>
  <c r="H52" i="2"/>
  <c r="H51" i="2"/>
  <c r="H50" i="2"/>
  <c r="H49" i="2"/>
  <c r="H48" i="2"/>
  <c r="H47" i="2"/>
  <c r="H46" i="2"/>
  <c r="H45" i="2"/>
  <c r="H44" i="2"/>
  <c r="H43" i="2"/>
  <c r="H42" i="2"/>
  <c r="H41" i="2"/>
  <c r="H40" i="2"/>
  <c r="H39" i="2"/>
  <c r="H38" i="2"/>
  <c r="H37" i="2"/>
  <c r="H36" i="2"/>
  <c r="H35" i="2"/>
  <c r="H34" i="2"/>
  <c r="H33" i="2"/>
  <c r="H32" i="2"/>
  <c r="H31" i="2"/>
  <c r="H30" i="2"/>
  <c r="H29" i="2"/>
  <c r="H28" i="2"/>
  <c r="H27" i="2"/>
  <c r="H26" i="2"/>
  <c r="H25" i="2"/>
  <c r="H24" i="2"/>
  <c r="H23" i="2"/>
  <c r="H22" i="2"/>
  <c r="H21" i="2"/>
  <c r="H20" i="2"/>
  <c r="H19" i="2"/>
  <c r="H18" i="2"/>
  <c r="H17" i="2"/>
  <c r="H16" i="2"/>
  <c r="H15" i="2"/>
  <c r="H14" i="2"/>
  <c r="H13" i="2"/>
  <c r="H12" i="2"/>
  <c r="H11" i="2"/>
  <c r="H10" i="2"/>
  <c r="H9" i="2"/>
  <c r="H8" i="2"/>
  <c r="H7" i="2"/>
  <c r="H6" i="2"/>
  <c r="H5" i="2"/>
  <c r="H4" i="2"/>
  <c r="H3" i="2"/>
  <c r="D16" i="4" l="1"/>
  <c r="E16" i="4" s="1"/>
  <c r="E17" i="4" s="1"/>
  <c r="H2" i="2"/>
  <c r="L2" i="2" s="1"/>
  <c r="L130" i="2"/>
  <c r="L22" i="2"/>
  <c r="I35" i="2"/>
  <c r="J35" i="2" s="1"/>
  <c r="I6" i="2"/>
  <c r="I17" i="2"/>
  <c r="J17" i="2" s="1"/>
  <c r="I22" i="2"/>
  <c r="J22" i="2" s="1"/>
  <c r="I19" i="2"/>
  <c r="J19" i="2" s="1"/>
  <c r="K130" i="2"/>
  <c r="F16" i="4" s="1"/>
  <c r="I71" i="2"/>
  <c r="J71" i="2" s="1"/>
  <c r="I56" i="2"/>
  <c r="J56" i="2" s="1"/>
  <c r="I26" i="2"/>
  <c r="J26" i="2" s="1"/>
  <c r="I84" i="2"/>
  <c r="J84" i="2" s="1"/>
  <c r="I42" i="2"/>
  <c r="J42" i="2" s="1"/>
  <c r="I14" i="2"/>
  <c r="J14" i="2" s="1"/>
  <c r="I52" i="2"/>
  <c r="J52" i="2" s="1"/>
  <c r="I24" i="2"/>
  <c r="J24" i="2" s="1"/>
  <c r="I11" i="2"/>
  <c r="J11" i="2" s="1"/>
  <c r="K22" i="2"/>
  <c r="I130" i="2"/>
  <c r="J130" i="2" s="1"/>
  <c r="I117" i="2"/>
  <c r="J117" i="2" s="1"/>
  <c r="I105" i="2"/>
  <c r="J105" i="2" s="1"/>
  <c r="G16" i="4" l="1"/>
  <c r="F17" i="4"/>
  <c r="G17" i="4" s="1"/>
  <c r="C8" i="4" s="1"/>
  <c r="J6" i="2"/>
  <c r="I2" i="2"/>
  <c r="K2" i="2"/>
</calcChain>
</file>

<file path=xl/sharedStrings.xml><?xml version="1.0" encoding="utf-8"?>
<sst xmlns="http://schemas.openxmlformats.org/spreadsheetml/2006/main" count="711" uniqueCount="195">
  <si>
    <t>製品安全における流通事業者の社会的責任</t>
  </si>
  <si>
    <t>１． 製品安全に関する経営者の責務</t>
  </si>
  <si>
    <t>２．製品安全に関する方針・目標・計画の策定</t>
  </si>
  <si>
    <t>３．製品安全に関する組織体制の整備</t>
  </si>
  <si>
    <t>４．製品安全に関する業務フローにおける取組</t>
  </si>
  <si>
    <t>５．製品安全に関する自己評価・監査・是正の実施</t>
  </si>
  <si>
    <t>Ⅱ.共通指針</t>
  </si>
  <si>
    <t>共通事項</t>
  </si>
  <si>
    <t>１．供給者の選定における製品安全確保の取組</t>
  </si>
  <si>
    <t>１-１ 製品安全要求事項と製品安全基準の策定</t>
  </si>
  <si>
    <t>１-２ 供給者の評価・選定</t>
  </si>
  <si>
    <t>（主体的に製品の企画・設計・生産に関与している流通事業者）</t>
  </si>
  <si>
    <t>２．製品の企画・設計・生産における安全確保の取組</t>
  </si>
  <si>
    <t>２-１ 製品のリスクアセスメントの実施</t>
  </si>
  <si>
    <t>（製品の企画・設計・生産への関与が小さい流通事業者）</t>
  </si>
  <si>
    <t>２-２ 供給者の製品検査工程への関与</t>
  </si>
  <si>
    <t>３．製品仕入における安全確保の取組</t>
  </si>
  <si>
    <t>３-１ 納入品の安全確認</t>
  </si>
  <si>
    <t>３-２ 供給者に対する継続的な監査等の実施</t>
  </si>
  <si>
    <t>４．製品の物流における安全確保の取組</t>
  </si>
  <si>
    <t>５．製品販売における安全確保の取組</t>
  </si>
  <si>
    <t>５-１ 製品安全情報の消費者への提供</t>
  </si>
  <si>
    <t>５-２ 販売時における製品の安全確認</t>
  </si>
  <si>
    <t>５-３ 顧客情報の把握・管理</t>
  </si>
  <si>
    <t>５-４ 製品の設置・組立</t>
  </si>
  <si>
    <t>６．アフターサービスにおける製品安全確保の取組</t>
  </si>
  <si>
    <t>６-１ 消費者からの問い合わせ・相談・苦情等への対応</t>
  </si>
  <si>
    <t>６-２ 消費者情報の整理・共有・活用</t>
  </si>
  <si>
    <t>６-３ 製品の保守・点検・修理等を実施する体制の整備</t>
  </si>
  <si>
    <t>７．製品事故・製品不具合発生時の取組</t>
  </si>
  <si>
    <t>７-１ 製品事故・不具合時への対応</t>
  </si>
  <si>
    <t>７-２ 製品リコールへの対応</t>
  </si>
  <si>
    <t>７-３ 事故原因の究明と再発防止</t>
  </si>
  <si>
    <t>８．ステークホルダーとの連携・協働</t>
  </si>
  <si>
    <t>８-１．製造・輸入事業者、設置・修理事業者等との連携・協働</t>
  </si>
  <si>
    <t>８-２．消費者との連携・協働</t>
  </si>
  <si>
    <t>８-３．業界団体、外部機関、行政機関等との連携・協働</t>
  </si>
  <si>
    <t>９．製品安全に関する経営資源の運用管理</t>
  </si>
  <si>
    <t>９-１．人的資源の運用管理</t>
  </si>
  <si>
    <t>Ⅰ．安全原則</t>
  </si>
  <si>
    <t>［基本方針］</t>
    <phoneticPr fontId="1"/>
  </si>
  <si>
    <t>９-２．情報資源の運用管理</t>
  </si>
  <si>
    <t>９-３．物的資源の運用管理</t>
  </si>
  <si>
    <t>９-４．金銭的資源の運用管理</t>
  </si>
  <si>
    <t></t>
  </si>
  <si>
    <t>製品安全における流通事業者の社会的責任を認識し、製品事故の未然防止・被害の拡大防止に努めている</t>
  </si>
  <si>
    <t>製品安全管理態勢を整備・維持・改善し、自社における製品の安全確保が実現可能な状態としている</t>
  </si>
  <si>
    <t>ステークホルダー（事業者、消費者、行政等）とのコミュニケーションの充実を図り信頼関係を醸成している</t>
  </si>
  <si>
    <t>製品の安全を確保するための経営資源（人的資源、情報資源、物的資源、金銭的資源）を適時適切に投入している</t>
  </si>
  <si>
    <t>製品安全に関する経営者の責務を認識し、経営者自らが率先して製品の安全確保に取り組んでいる</t>
  </si>
  <si>
    <t>製品安全を重視する企業姿勢を社内外に表明している</t>
  </si>
  <si>
    <t>全役職員が能動的に製品安全の確保に取り組むよう統制を図っている</t>
  </si>
  <si>
    <t>製品安全を重んじる企業文化・企業風土を醸成している</t>
  </si>
  <si>
    <t>製品事故等の有事の際に、自らリーダーシップを発揮して迅速かつ適切な判断を行っている</t>
  </si>
  <si>
    <t>自社の経営理念等を踏まえた上で、自社の「製品安全方針」を定めて明文化し、全役職員に方針を周知徹底している、また、社外にも宣言している</t>
  </si>
  <si>
    <t>方針を具現化するための「製品安全目標」を設定している</t>
  </si>
  <si>
    <t>目標を達成するための具体的な「取組計画」を作成している</t>
  </si>
  <si>
    <t>自社の製品安全方針・目標・計画を実現するための組織体制を整備している</t>
  </si>
  <si>
    <t>組織を横断する意思決定メカニズムが明確となっている</t>
  </si>
  <si>
    <t>組織機能を強化するため、常に組織のあり方を検証し、見直しを行っている</t>
  </si>
  <si>
    <t>業務フローの各プロセス（供給者の選定、製品の企画・設計・生産、仕入、販売アフターサービス等）における製品の安全確保に重要な管理点を特定し、実施すべき取組と関係者の役割・権限を明確にしている</t>
  </si>
  <si>
    <t>ステークホルダーとの連携・協働により、各プロセスにおけるトレーサビリティを高める努力をしている</t>
  </si>
  <si>
    <t>自社の製品安全目標・計画の達成状況等を検証するため、定期的に自己評価を実施している</t>
  </si>
  <si>
    <t>自社の製品安全活動の効果を検証するため、定期的に内部監査を実施している</t>
  </si>
  <si>
    <t>自己評価や内部監査で発見した課題や是正事項を検証し、自社の製品安全活動の改善につなげている</t>
  </si>
  <si>
    <t>自社の取扱製品・販売形態・事業規模等を勘案し、製品の企画・設計・生産における安全確認の関与の基本方針を決定している</t>
  </si>
  <si>
    <t>製品安全確保の関与の基本方針を決定するにあたり、供給者および製品のリスク分析を行っている</t>
  </si>
  <si>
    <t>自社の製品安全方針・目標を踏まえた「製品安全要求事項」を決定している</t>
  </si>
  <si>
    <t>自社の「製品安全基準」を設定している</t>
  </si>
  <si>
    <t>供給者の選定にあたって、供給者の評価を行っている</t>
  </si>
  <si>
    <t>選定にあたっての選定基準と評価を定めている</t>
  </si>
  <si>
    <t>供給者の製品安全管理態勢全般にわたって評価を行っている</t>
  </si>
  <si>
    <t>調達を予定する製品が法令や自社の基準を満たした製品であることを、供給者から検査記録・データ、書面等を入手して確認している</t>
  </si>
  <si>
    <t>製品のリスク特性を踏まえ、新技術、新素材等を用いた製品や海外工場が生産した製品等について、厳格な確認を行っている</t>
  </si>
  <si>
    <t>製品安全に関する供給者と流通事業者の役割を明確するための覚書や契約を締結している</t>
  </si>
  <si>
    <t>供給者の生産工場の現地調査を行っている</t>
  </si>
  <si>
    <t>調査にあたって工場調査票や工場認定基準を作成している</t>
  </si>
  <si>
    <t>必要に応じて、供給者の調達先の管理態勢を評価している</t>
  </si>
  <si>
    <t>製品の企画・設計・生産段階において、流通事業者自らがリスクアセスメントを実施しあるいは供給者が行うリスクアセスメントに関与し、製品のリスクが社会的に許容できる範囲に低減されていることを確認している</t>
  </si>
  <si>
    <t>試作品のサンプル検査、試験等に関与している</t>
  </si>
  <si>
    <t>製品の調達を検討する段階において、調達する製品のリスクが社会的に許容できる範囲に低減されていることを確認している（供給者からリスクアセスメント実施報告書等の提出を求める等）</t>
  </si>
  <si>
    <t>供給者の評価・選定の際に、供給者が適切な製品検査工程を構築していることを確認している</t>
  </si>
  <si>
    <t>供給者との契約の際に、予め供給者との間で検査項目、検査方法、判定基準等について合意している</t>
  </si>
  <si>
    <t>自社で工場出荷前の製品検査を実施している、または、検査の一部あるいは全部を第三者機関に委託している</t>
  </si>
  <si>
    <t>検査の結果、不適合品が発見された場合は、不適合の内容を確認した上で、供給者に対して原因を究明し必要な是正措置を行うよう要求している</t>
  </si>
  <si>
    <t>納入された製品が、製品発注時に要求した自社の製品安全基準を満たしていることを、供給者から検査記録・データ、書面等、場合によっては第三者機関の検査証明書等を入手し確認している</t>
  </si>
  <si>
    <t>必要に応じて、現品のサンプル検査等を行っている</t>
  </si>
  <si>
    <t>必要に応じて、第三者の検査機関等に検査を依頼している</t>
  </si>
  <si>
    <t>帳票等の書類確認や検査の結果、不適合品が発見された場合は、不適合の内容を確認した上で、供給者に対して原因を究明し必要な是正措置を行うよう要求している</t>
  </si>
  <si>
    <t>必要に応じて、製品に同梱される取扱説明書や製品本体に表示されるラベル等について、記載内容の適切性を確認し、供給者に改善を要求している</t>
  </si>
  <si>
    <t>定期的に供給者に対して監査を実施して、供給者の製品安全管理態勢が維持されていることを評価している</t>
  </si>
  <si>
    <t>監査の結果、供給者の取組に是正事項があった場合は改善を要求し、改善が不十分であった場合は取引を停止し、製品の安全を確保できないと判断した場合は取引の解除を含めた対応を検討している</t>
  </si>
  <si>
    <t>一連の監査手順を、供給者との契約締結の条件に入れている</t>
  </si>
  <si>
    <t>定期的に生産工場に対して現地調査を実施して、生産工場の生産体制が維持されていることを確認している</t>
  </si>
  <si>
    <t>調査の結果、生産工程等に問題があった場合は、供給者に改善を要求している</t>
  </si>
  <si>
    <t>仕入物流において、供給者や物流事業者との役割を明確にした上で、製品の 運搬・保管のプロセスに関与している</t>
  </si>
  <si>
    <t>仕入物流において、供給者や物流事業者と製品物流計画についての理解を共有している</t>
  </si>
  <si>
    <t>製品事故・不具合発生の際に、自社の在庫品の中から該当製品を特定、識別できるよう、供給者にトレーサビリティを確保するための対応を求めている</t>
  </si>
  <si>
    <t>物流プロセスにおける製品の安全を確保するため、必要に応じて、製品の梱包仕様、輸送手段、輸送経路等における注意事項を供給者、物流事業者に伝達している</t>
  </si>
  <si>
    <t>製品の正しい使用方法、注意事項、保証やアフターサービスの内容、製品不具合発生時の対応等、製品安全に関する情報を消費者に提供している</t>
  </si>
  <si>
    <t>店頭販売において、製品の販売時に購入者に製品安全情報を正しく説明している</t>
  </si>
  <si>
    <t>店頭ＰＯＰ・ポスター・チラシ・製品カタログや自社のウェブサイトあるいは情報誌等の媒体を有効に活用して製品安全情報を消費者に発信している</t>
  </si>
  <si>
    <t>高齢者や障がい者などにも配慮して製品安全情報を伝達している</t>
  </si>
  <si>
    <t>製品の抜き取り検査によって製品の安全確認を行っている</t>
  </si>
  <si>
    <t>製品安全関連４法に基づき、製品に正しくＰＳマークが貼付されていることを確認している【法的義務】</t>
  </si>
  <si>
    <t>長期使用製品安全点検制度の対象製品に関して、所有者に製品を引き渡す際に、製品に同梱されている所有者票の記載内容を説明している【法的義務】</t>
  </si>
  <si>
    <t>長期使用製品安全表示制度の対象製品（扇風機、換気扇、エアコン、全自動洗濯機、二層式洗濯機、ブラウン管テレビ）に「製造年」「設計上の標準使用期間」等が正しく表示されていることを確認している</t>
  </si>
  <si>
    <t>目視確認等によって不具合等を発見した場合は、供給者に連絡して原因を調査し、調査の結果、製品の安全性に影響を及ぼすと判断される場合は、供給者等による対策が実施されるまで製品の販売を停止している</t>
  </si>
  <si>
    <t>自社の販売形態や取り扱う製品のリスク特性を踏まえ、可能な範囲で、顧客情報（氏名、住所等）、製品購入履歴等を把握している</t>
  </si>
  <si>
    <t>把握した顧客情報等を更新する工夫を行っている</t>
  </si>
  <si>
    <t>製品の設置・組立が必要な製品について、適切な作業を実施できる体制を整備している、または、作業を他の業者に委託する場合には適切な指示を行っている</t>
  </si>
  <si>
    <t>設置作業者は、作業終了後、使用者に製品を安全に使用するための注意事項等の説明を行っている</t>
  </si>
  <si>
    <t>店頭で組み立てが必要な製品について、正確な作業ができる体制を整備している</t>
  </si>
  <si>
    <t>消費者が自ら設置・組み立てる製品について、作業上の注意事項を正しく説明して、作業時の安全を確保している</t>
  </si>
  <si>
    <t>消費者からの製品に関する問い合わせ・相談・苦情、製品事故・不具合等に対応するための基本方針を定めている</t>
  </si>
  <si>
    <t>消費者からの問い合わせ等に対して、受付から解決までの一連のプロセスに対応する体制を整備している</t>
  </si>
  <si>
    <t>製品事故・不具合等に関する情報を、迅速かつ適切に収集する体制を整備している</t>
  </si>
  <si>
    <t>情報収集にあたっては、製品不具合の兆候を可能な限り把握する観点から、いわゆるヒヤリハット情報や他社の類似製品の事故事例等を幅広く収集している</t>
  </si>
  <si>
    <t>収集した情報を使用目的に併せて検索・使用できるよう一元的に管理している</t>
  </si>
  <si>
    <t>消費者の苦情対応や製品不具合情報の収集に携わる部署の役割と権限を明確にし、情報が関係者に迅速に伝達する体制を整備している</t>
  </si>
  <si>
    <t>収集した情報を適切な方法で分類・整理して、目的に合わせて使用できるよう管理している</t>
  </si>
  <si>
    <t>情報の用途、目的、分析評価方法等を明確にして、情報の傾向分析等を行っている</t>
  </si>
  <si>
    <t>収集した情報や情報の分析結果等を供給者に提供して、供給者の製品の改善・向上に協力している</t>
  </si>
  <si>
    <t>適用される法令・制度、製品特性を踏まえ、アフターサービス（製品の保守・点検・修理等）を実施する体制を整備している</t>
  </si>
  <si>
    <t>アフターサービスによって得られた故障等の情報の傾向分析等を行い、社内各部門または供給者に提供することにより製品の改善・向上に協力している</t>
  </si>
  <si>
    <t>製品の定期点検や修理等のために顧客宅を訪問した際に、製品に関する適切な助言等を行っている</t>
  </si>
  <si>
    <t>保証制度を製品の安全確保のための有効なツールとして活用している</t>
  </si>
  <si>
    <t>製品事故・不具合発生時に迅速かつ適切に対応できる社内体制を整備している</t>
  </si>
  <si>
    <t>経営者がリーダーシップを発揮して、製品事故・不具合に対応している</t>
  </si>
  <si>
    <t>製品事故やリコールに関する情報を収集し、顧客等への情報提供に努めている【法的責務】</t>
  </si>
  <si>
    <t>有事を想定した教育や訓練を実施して、役職員の危機対応能力の向上を図っ ている</t>
  </si>
  <si>
    <t>重大製品事故の発生を知ったときは、該当製品の製造事業者又は輸入事業者に報告している【法的責務】</t>
  </si>
  <si>
    <t>非重大製品事故の発生を知ったときは、最寄りのNITEに報告している【責務】</t>
  </si>
  <si>
    <t>製造事業者・輸入事業者が実施するリコールに積極的に協力している【法的責務】</t>
  </si>
  <si>
    <t>リコール対応を想定した社内体制（リコール実施の手順、社内での情報伝達経路、意思決定の体制等）を整備している</t>
  </si>
  <si>
    <t>リコールの連絡を受けた場合は、対象製品を迅速に店頭から撤去し、販売を中止している</t>
  </si>
  <si>
    <t>顧客情報等を活用してリコール対象製品の所有者に直接連絡（ダイレクトメール、電話連絡等）できる体制を整備している</t>
  </si>
  <si>
    <t>直接連絡できない場合は、リコール情報を店頭掲示や自社のウェブサイト等において発信している</t>
  </si>
  <si>
    <t>緊急回収等が必要な場合に、（守秘義務契約を交わした上）リコール製品の販売状況、顧客情報、修理履歴等の情報を供給者へ提供している</t>
  </si>
  <si>
    <t>製品の回収状況等の情報を供給者と共有し、必要な追加対策に協力している</t>
  </si>
  <si>
    <t>流通事業者自身による主導的なリコール対応ができる体制を整備している</t>
  </si>
  <si>
    <t>リコールを実施する場合、事前に経済産業省に相談し、リコールに関する開始の報告や進捗状況の報告を行っている</t>
  </si>
  <si>
    <t>製品事故・不具合情報について、消費者から事故等の状況を可能な限り具体的に聴取している</t>
  </si>
  <si>
    <t>製品事故・不具合情報について、供給者やNITE等の事故原因究明機関に報告して、事故の原因究明、是正措置の実施に協力している</t>
  </si>
  <si>
    <t>供給者から原因究明の結果や是正措置等の内容についての報告を求め、自らも是正措置等の妥当性を検証している</t>
  </si>
  <si>
    <t>供給者の原因究明の結果や是正措置等の内容が不十分であった場合は、供給者に追加の対応を求めている</t>
  </si>
  <si>
    <t>製品事故等の情報や原因究明の結果等を消費者に提供して注意喚起を行っている</t>
  </si>
  <si>
    <t>製品事故・不具合等の原因究明・是正措置を主導的に実施し、被害の拡大防止・再発防止に努めている</t>
  </si>
  <si>
    <t>製品の安全性を確保するため、また、製品事故等の有事に備えるため、平時から取引先等とコミュニケーションを図り、信頼関係を構築している</t>
  </si>
  <si>
    <t>定期会議や、情報交換会の開催等を通じて、取引先等と製品安全に関する情報を共有している</t>
  </si>
  <si>
    <t>合同説明会の開催等を通じて、取引先等に自社の製品安全に関する取組についての理解を醸成している</t>
  </si>
  <si>
    <t>講習会や勉強会等を通じて、取引先等の啓発や製品安全教育を行っている</t>
  </si>
  <si>
    <t>取引先等の取組を促すため、取引先等を評価する仕組みを構築している（感謝状の贈呈、表彰等）</t>
  </si>
  <si>
    <t>取引先等に対して製品の安全向上策を提案するなどの働きかけを行っている</t>
  </si>
  <si>
    <t>製品事故等の有事の際に、取引先と綿密な連携・協働を図るため、取引先等からの依頼事項等を平時から確認している</t>
  </si>
  <si>
    <t>消費者が理解し易い内容と方法で、多様な媒体を通じて積極的に製品安全情報を発信している</t>
  </si>
  <si>
    <t>消費者から積極的に苦情、製品事故・不具合等の情報を収集するために、受付窓口の明確化、受付手段の多様化を図っている</t>
  </si>
  <si>
    <t>業界団体が発信する製品安全に関する情報の収集、業界団体が主催する勉強会やセミナーへの参加など業界団体を積極的に活用している</t>
  </si>
  <si>
    <t>取引先工場の調査や製品検査等に関して、必要に応じて外部機関を活用している</t>
  </si>
  <si>
    <t>行政機関等が発信する製品安全に関する情報を積極的に収集している</t>
  </si>
  <si>
    <t>人材モデルの要件、人材育成プログラムを策定し、製品安全に精通した人材を育成している</t>
  </si>
  <si>
    <t>OJTとOFF-JTを組み合わせた人材教育を実施している</t>
  </si>
  <si>
    <t>製品安全管理担当者だけでなく、仕入担当者、販売担当者、製品の設置・組み立て等の作業者に対して、各種セミナー・勉強会等への参加、関係資格の取得奨励など、製品安全教育を行っている</t>
  </si>
  <si>
    <t>各部門・店舗の製品安全目標や取組計画にもとづいて、質的側面と量的側面を考慮して適材適所で人材を配置している</t>
  </si>
  <si>
    <t>個人の目標管理やモチベーションの向上を図りながら有効に人材を活用している</t>
  </si>
  <si>
    <t>必要に応じて製品安全の知見を有する人材の中途採用を行っている</t>
  </si>
  <si>
    <t>外部の専門家など社外人材を有効に活用している</t>
  </si>
  <si>
    <t>情報を有効に活用するため、管理すべき情報（文書管理を含む）を特定し、情報の特性に応じて適切な方法で管理している</t>
  </si>
  <si>
    <t>製品安全確保に向けて、情報を供給者と共有している</t>
  </si>
  <si>
    <t>製品の安全確保に必要な物的資源（製品検査設備・器機、情報管理システム、教育訓練設備等）を適宜適切に投入している</t>
  </si>
  <si>
    <t>必要に応じて外部の物的資源を活用している</t>
  </si>
  <si>
    <t>人的資源、情報資源、物的資源を確保するため、金銭的資源を適時適切に投入している</t>
  </si>
  <si>
    <t>製品事故、リコール等の有事における資金需要に備えて、金銭的資源を確保している</t>
  </si>
  <si>
    <t>［行動原則］</t>
    <phoneticPr fontId="1"/>
  </si>
  <si>
    <t>はい</t>
    <phoneticPr fontId="1"/>
  </si>
  <si>
    <t>いいえ</t>
    <phoneticPr fontId="1"/>
  </si>
  <si>
    <t>回答</t>
    <rPh sb="0" eb="2">
      <t>カイトウ</t>
    </rPh>
    <phoneticPr fontId="1"/>
  </si>
  <si>
    <t>点数</t>
    <rPh sb="0" eb="2">
      <t>テンスウ</t>
    </rPh>
    <phoneticPr fontId="1"/>
  </si>
  <si>
    <t>小計1</t>
    <rPh sb="0" eb="2">
      <t>ショウケイ</t>
    </rPh>
    <phoneticPr fontId="1"/>
  </si>
  <si>
    <t>小計2</t>
    <rPh sb="0" eb="2">
      <t>ショウケイ</t>
    </rPh>
    <phoneticPr fontId="1"/>
  </si>
  <si>
    <t>１．製品安全に関する経営者の責務</t>
    <phoneticPr fontId="1"/>
  </si>
  <si>
    <t>合計</t>
    <rPh sb="0" eb="2">
      <t>ゴウケイ</t>
    </rPh>
    <phoneticPr fontId="1"/>
  </si>
  <si>
    <t>100点満点</t>
    <rPh sb="3" eb="4">
      <t>テン</t>
    </rPh>
    <rPh sb="4" eb="6">
      <t>マンテン</t>
    </rPh>
    <phoneticPr fontId="1"/>
  </si>
  <si>
    <t>割合</t>
    <rPh sb="0" eb="2">
      <t>ワリアイ</t>
    </rPh>
    <phoneticPr fontId="1"/>
  </si>
  <si>
    <t>あてはまらない</t>
    <phoneticPr fontId="1"/>
  </si>
  <si>
    <t>質問数</t>
    <rPh sb="0" eb="2">
      <t>シツモン</t>
    </rPh>
    <rPh sb="2" eb="3">
      <t>スウ</t>
    </rPh>
    <phoneticPr fontId="1"/>
  </si>
  <si>
    <t>得点</t>
    <rPh sb="0" eb="2">
      <t>トクテン</t>
    </rPh>
    <phoneticPr fontId="1"/>
  </si>
  <si>
    <t>合計</t>
    <rPh sb="0" eb="2">
      <t>ゴウケイ</t>
    </rPh>
    <phoneticPr fontId="1"/>
  </si>
  <si>
    <t>点</t>
    <rPh sb="0" eb="1">
      <t>テン</t>
    </rPh>
    <phoneticPr fontId="1"/>
  </si>
  <si>
    <t>結果</t>
    <rPh sb="0" eb="2">
      <t>ケッカ</t>
    </rPh>
    <phoneticPr fontId="1"/>
  </si>
  <si>
    <t>詳細</t>
    <rPh sb="0" eb="2">
      <t>ショウサイ</t>
    </rPh>
    <phoneticPr fontId="1"/>
  </si>
  <si>
    <t>自己宣言のためのチェックリスト</t>
  </si>
  <si>
    <t>除外質問数</t>
    <rPh sb="0" eb="2">
      <t>ジョガイ</t>
    </rPh>
    <rPh sb="2" eb="4">
      <t>シツモン</t>
    </rPh>
    <rPh sb="4" eb="5">
      <t>スウ</t>
    </rPh>
    <phoneticPr fontId="1"/>
  </si>
  <si>
    <t>対象質問数</t>
    <rPh sb="0" eb="2">
      <t>タイショウ</t>
    </rPh>
    <rPh sb="2" eb="4">
      <t>シツモン</t>
    </rPh>
    <rPh sb="4" eb="5">
      <t>スウ</t>
    </rPh>
    <phoneticPr fontId="1"/>
  </si>
  <si>
    <t>自己宣言チェックシート（小売販売事業者向け）</t>
    <rPh sb="0" eb="2">
      <t>ジコ</t>
    </rPh>
    <rPh sb="2" eb="4">
      <t>センゲン</t>
    </rPh>
    <rPh sb="12" eb="14">
      <t>コウリ</t>
    </rPh>
    <rPh sb="14" eb="16">
      <t>ハンバイ</t>
    </rPh>
    <rPh sb="16" eb="19">
      <t>ジギョウシャ</t>
    </rPh>
    <rPh sb="19" eb="20">
      <t>ム</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</si>
</sst>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color theme="1"/>
      <name val="ＭＳ Ｐゴシック"/>
      <family val="2"/>
      <charset val="128"/>
    </font>
    <font>
      <sz val="6"/>
      <name val="ＭＳ Ｐゴシック"/>
      <family val="2"/>
      <charset val="128"/>
    </font>
    <font>
      <sz val="11"/>
      <color theme="0"/>
      <name val="Meiryo UI"/>
      <family val="3"/>
      <charset val="128"/>
    </font>
    <font>
      <sz val="11"/>
      <color theme="1"/>
      <name val="Meiryo UI"/>
      <family val="3"/>
      <charset val="128"/>
    </font>
    <font>
      <b/>
      <sz val="11"/>
      <color theme="0"/>
      <name val="Meiryo UI"/>
      <family val="3"/>
      <charset val="128"/>
    </font>
    <font>
      <b/>
      <sz val="11"/>
      <color theme="1"/>
      <name val="Meiryo UI"/>
      <family val="3"/>
      <charset val="128"/>
    </font>
    <font>
      <sz val="9"/>
      <color theme="0"/>
      <name val="Meiryo UI"/>
      <family val="3"/>
      <charset val="128"/>
    </font>
    <font>
      <sz val="9"/>
      <color theme="1"/>
      <name val="Meiryo UI"/>
      <family val="3"/>
      <charset val="128"/>
    </font>
    <font>
      <sz val="11"/>
      <color theme="1"/>
      <name val="ＭＳ Ｐゴシック"/>
      <family val="2"/>
      <charset val="128"/>
    </font>
    <font>
      <sz val="11"/>
      <name val="Meiryo UI"/>
      <family val="3"/>
      <charset val="128"/>
    </font>
    <font>
      <sz val="12"/>
      <color theme="1"/>
      <name val="Meiryo UI"/>
      <family val="3"/>
      <charset val="128"/>
    </font>
    <font>
      <sz val="12"/>
      <name val="Meiryo UI"/>
      <family val="3"/>
      <charset val="128"/>
    </font>
    <font>
      <sz val="14"/>
      <color theme="1"/>
      <name val="Meiryo UI"/>
      <family val="3"/>
      <charset val="128"/>
    </font>
    <font>
      <sz val="18"/>
      <color theme="1"/>
      <name val="Meiryo UI"/>
      <family val="3"/>
      <charset val="128"/>
    </font>
    <font>
      <sz val="24"/>
      <color theme="1"/>
      <name val="Meiryo UI"/>
      <family val="3"/>
      <charset val="128"/>
    </font>
    <font>
      <sz val="9"/>
      <color theme="0" tint="-0.249977111117893"/>
      <name val="Meiryo UI"/>
      <family val="3"/>
      <charset val="128"/>
    </font>
  </fonts>
  <fills count="5">
    <fill>
      <patternFill patternType="none"/>
    </fill>
    <fill>
      <patternFill patternType="gray125"/>
    </fill>
    <fill>
      <patternFill patternType="solid">
        <fgColor theme="4" tint="-0.499984740745262"/>
        <bgColor indexed="64"/>
      </patternFill>
    </fill>
    <fill>
      <patternFill patternType="solid">
        <fgColor theme="0" tint="-0.14999847407452621"/>
        <bgColor indexed="64"/>
      </patternFill>
    </fill>
    <fill>
      <patternFill patternType="solid">
        <fgColor theme="0"/>
        <bgColor indexed="64"/>
      </patternFill>
    </fill>
  </fills>
  <borders count="41">
    <border>
      <left/>
      <right/>
      <top/>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top/>
      <bottom/>
      <diagonal/>
    </border>
    <border>
      <left/>
      <right style="thin">
        <color theme="0" tint="-0.499984740745262"/>
      </right>
      <top/>
      <bottom/>
      <diagonal/>
    </border>
    <border>
      <left style="thin">
        <color theme="0" tint="-0.499984740745262"/>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style="medium">
        <color theme="0" tint="-0.499984740745262"/>
      </left>
      <right/>
      <top style="medium">
        <color theme="0" tint="-0.499984740745262"/>
      </top>
      <bottom/>
      <diagonal/>
    </border>
    <border>
      <left/>
      <right/>
      <top style="medium">
        <color theme="0" tint="-0.499984740745262"/>
      </top>
      <bottom/>
      <diagonal/>
    </border>
    <border>
      <left/>
      <right style="thin">
        <color theme="0" tint="-0.499984740745262"/>
      </right>
      <top style="medium">
        <color theme="0" tint="-0.499984740745262"/>
      </top>
      <bottom/>
      <diagonal/>
    </border>
    <border>
      <left style="thin">
        <color theme="0" tint="-0.499984740745262"/>
      </left>
      <right/>
      <top style="medium">
        <color theme="0" tint="-0.499984740745262"/>
      </top>
      <bottom style="thin">
        <color theme="0" tint="-0.499984740745262"/>
      </bottom>
      <diagonal/>
    </border>
    <border>
      <left/>
      <right style="thin">
        <color theme="0" tint="-0.499984740745262"/>
      </right>
      <top style="medium">
        <color theme="0" tint="-0.499984740745262"/>
      </top>
      <bottom style="thin">
        <color theme="0" tint="-0.499984740745262"/>
      </bottom>
      <diagonal/>
    </border>
    <border>
      <left style="thin">
        <color theme="0" tint="-0.499984740745262"/>
      </left>
      <right style="thin">
        <color theme="0" tint="-0.499984740745262"/>
      </right>
      <top style="medium">
        <color theme="0" tint="-0.499984740745262"/>
      </top>
      <bottom style="thin">
        <color theme="0" tint="-0.499984740745262"/>
      </bottom>
      <diagonal/>
    </border>
    <border>
      <left style="medium">
        <color theme="0" tint="-0.499984740745262"/>
      </left>
      <right/>
      <top/>
      <bottom/>
      <diagonal/>
    </border>
    <border>
      <left style="medium">
        <color theme="0" tint="-0.499984740745262"/>
      </left>
      <right/>
      <top/>
      <bottom style="medium">
        <color theme="0" tint="-0.499984740745262"/>
      </bottom>
      <diagonal/>
    </border>
    <border>
      <left/>
      <right/>
      <top/>
      <bottom style="medium">
        <color theme="0" tint="-0.499984740745262"/>
      </bottom>
      <diagonal/>
    </border>
    <border>
      <left/>
      <right style="thin">
        <color theme="0" tint="-0.499984740745262"/>
      </right>
      <top/>
      <bottom style="medium">
        <color theme="0" tint="-0.499984740745262"/>
      </bottom>
      <diagonal/>
    </border>
    <border>
      <left style="thin">
        <color theme="0" tint="-0.499984740745262"/>
      </left>
      <right/>
      <top style="thin">
        <color theme="0" tint="-0.499984740745262"/>
      </top>
      <bottom style="medium">
        <color theme="0" tint="-0.499984740745262"/>
      </bottom>
      <diagonal/>
    </border>
    <border>
      <left/>
      <right style="thin">
        <color theme="0" tint="-0.499984740745262"/>
      </right>
      <top style="thin">
        <color theme="0" tint="-0.499984740745262"/>
      </top>
      <bottom style="medium">
        <color theme="0" tint="-0.499984740745262"/>
      </bottom>
      <diagonal/>
    </border>
    <border>
      <left style="thin">
        <color theme="0" tint="-0.499984740745262"/>
      </left>
      <right style="thin">
        <color theme="0" tint="-0.499984740745262"/>
      </right>
      <top style="thin">
        <color theme="0" tint="-0.499984740745262"/>
      </top>
      <bottom style="medium">
        <color theme="0" tint="-0.499984740745262"/>
      </bottom>
      <diagonal/>
    </border>
    <border>
      <left/>
      <right/>
      <top style="medium">
        <color theme="0" tint="-0.499984740745262"/>
      </top>
      <bottom style="medium">
        <color theme="0" tint="-0.499984740745262"/>
      </bottom>
      <diagonal/>
    </border>
    <border>
      <left style="thin">
        <color theme="0" tint="-0.499984740745262"/>
      </left>
      <right/>
      <top style="medium">
        <color theme="0" tint="-0.499984740745262"/>
      </top>
      <bottom/>
      <diagonal/>
    </border>
    <border>
      <left style="thin">
        <color theme="0" tint="-0.499984740745262"/>
      </left>
      <right/>
      <top/>
      <bottom style="medium">
        <color theme="0" tint="-0.499984740745262"/>
      </bottom>
      <diagonal/>
    </border>
    <border>
      <left style="thin">
        <color theme="0" tint="-0.499984740745262"/>
      </left>
      <right style="thin">
        <color theme="0" tint="-0.499984740745262"/>
      </right>
      <top style="medium">
        <color theme="0" tint="-0.499984740745262"/>
      </top>
      <bottom/>
      <diagonal/>
    </border>
    <border>
      <left style="thin">
        <color theme="0" tint="-0.499984740745262"/>
      </left>
      <right style="thin">
        <color theme="0" tint="-0.499984740745262"/>
      </right>
      <top/>
      <bottom/>
      <diagonal/>
    </border>
    <border>
      <left style="thin">
        <color theme="0" tint="-0.499984740745262"/>
      </left>
      <right style="thin">
        <color theme="0" tint="-0.499984740745262"/>
      </right>
      <top/>
      <bottom style="medium">
        <color theme="0" tint="-0.499984740745262"/>
      </bottom>
      <diagonal/>
    </border>
    <border>
      <left style="thin">
        <color theme="0" tint="-0.499984740745262"/>
      </left>
      <right style="medium">
        <color theme="0" tint="-0.499984740745262"/>
      </right>
      <top style="medium">
        <color theme="0" tint="-0.499984740745262"/>
      </top>
      <bottom/>
      <diagonal/>
    </border>
    <border>
      <left style="thin">
        <color theme="0" tint="-0.499984740745262"/>
      </left>
      <right style="medium">
        <color theme="0" tint="-0.499984740745262"/>
      </right>
      <top/>
      <bottom/>
      <diagonal/>
    </border>
    <border>
      <left style="thin">
        <color theme="0" tint="-0.499984740745262"/>
      </left>
      <right style="medium">
        <color theme="0" tint="-0.499984740745262"/>
      </right>
      <top/>
      <bottom style="medium">
        <color theme="0" tint="-0.499984740745262"/>
      </bottom>
      <diagonal/>
    </border>
    <border>
      <left style="medium">
        <color theme="0" tint="-0.499984740745262"/>
      </left>
      <right/>
      <top style="medium">
        <color theme="0" tint="-0.499984740745262"/>
      </top>
      <bottom style="medium">
        <color theme="0" tint="-0.499984740745262"/>
      </bottom>
      <diagonal/>
    </border>
    <border>
      <left/>
      <right style="medium">
        <color theme="0" tint="-0.499984740745262"/>
      </right>
      <top style="medium">
        <color theme="0" tint="-0.499984740745262"/>
      </top>
      <bottom style="medium">
        <color theme="0" tint="-0.499984740745262"/>
      </bottom>
      <diagonal/>
    </border>
    <border>
      <left/>
      <right style="thin">
        <color theme="0" tint="-0.14999847407452621"/>
      </right>
      <top style="thin">
        <color theme="0" tint="-0.24994659260841701"/>
      </top>
      <bottom style="thin">
        <color theme="0" tint="-0.24994659260841701"/>
      </bottom>
      <diagonal/>
    </border>
    <border>
      <left style="thin">
        <color theme="0" tint="-0.14999847407452621"/>
      </left>
      <right/>
      <top/>
      <bottom/>
      <diagonal/>
    </border>
  </borders>
  <cellStyleXfs count="2">
    <xf numFmtId="0" fontId="0" fillId="0" borderId="0">
      <alignment vertical="center"/>
    </xf>
    <xf numFmtId="9" fontId="8" fillId="0" borderId="0" applyFont="0" applyFill="0" applyBorder="0" applyAlignment="0" applyProtection="0">
      <alignment vertical="center"/>
    </xf>
  </cellStyleXfs>
  <cellXfs count="129">
    <xf numFmtId="0" fontId="0" fillId="0" borderId="0" xfId="0">
      <alignment vertical="center"/>
    </xf>
    <xf numFmtId="0" fontId="2" fillId="2" borderId="0" xfId="0" applyFont="1" applyFill="1" applyAlignment="1">
      <alignment horizontal="left" vertical="top" wrapText="1"/>
    </xf>
    <xf numFmtId="0" fontId="3" fillId="0" borderId="0" xfId="0" applyFont="1">
      <alignment vertical="center"/>
    </xf>
    <xf numFmtId="0" fontId="3" fillId="0" borderId="0" xfId="0" applyFont="1" applyFill="1">
      <alignment vertical="center"/>
    </xf>
    <xf numFmtId="0" fontId="3" fillId="0" borderId="0" xfId="0" applyFont="1" applyFill="1" applyAlignment="1">
      <alignment horizontal="left" vertical="top"/>
    </xf>
    <xf numFmtId="0" fontId="3" fillId="0" borderId="0" xfId="0" applyFont="1" applyFill="1" applyAlignment="1">
      <alignment horizontal="left" vertical="top" wrapText="1"/>
    </xf>
    <xf numFmtId="0" fontId="3" fillId="0" borderId="0" xfId="0" applyFont="1" applyAlignment="1">
      <alignment horizontal="left" vertical="top"/>
    </xf>
    <xf numFmtId="0" fontId="3" fillId="0" borderId="0" xfId="0" applyFont="1" applyAlignment="1">
      <alignment horizontal="left" vertical="top" wrapText="1"/>
    </xf>
    <xf numFmtId="0" fontId="3" fillId="0" borderId="2" xfId="0" applyFont="1" applyBorder="1" applyAlignment="1">
      <alignment horizontal="left" vertical="top" wrapText="1"/>
    </xf>
    <xf numFmtId="0" fontId="3" fillId="0" borderId="5" xfId="0" applyFont="1" applyBorder="1" applyAlignment="1">
      <alignment horizontal="left" vertical="top" wrapText="1"/>
    </xf>
    <xf numFmtId="0" fontId="4" fillId="2" borderId="0" xfId="0" applyFont="1" applyFill="1">
      <alignment vertical="center"/>
    </xf>
    <xf numFmtId="0" fontId="5" fillId="0" borderId="0" xfId="0" applyFont="1" applyFill="1">
      <alignment vertical="center"/>
    </xf>
    <xf numFmtId="0" fontId="5" fillId="0" borderId="0" xfId="0" applyFont="1">
      <alignment vertical="center"/>
    </xf>
    <xf numFmtId="0" fontId="3" fillId="0" borderId="5" xfId="0" applyFont="1" applyFill="1" applyBorder="1" applyAlignment="1">
      <alignment horizontal="left" vertical="top" wrapText="1"/>
    </xf>
    <xf numFmtId="0" fontId="6" fillId="2" borderId="0" xfId="0" applyFont="1" applyFill="1">
      <alignment vertical="center"/>
    </xf>
    <xf numFmtId="0" fontId="7" fillId="0" borderId="0" xfId="0" applyFont="1" applyFill="1">
      <alignment vertical="center"/>
    </xf>
    <xf numFmtId="0" fontId="7" fillId="0" borderId="0" xfId="0" applyFont="1" applyFill="1" applyAlignment="1">
      <alignment horizontal="center" vertical="center"/>
    </xf>
    <xf numFmtId="0" fontId="7" fillId="0" borderId="2" xfId="0" applyFont="1" applyBorder="1">
      <alignment vertical="center"/>
    </xf>
    <xf numFmtId="0" fontId="7" fillId="0" borderId="3" xfId="0" applyFont="1" applyBorder="1">
      <alignment vertical="center"/>
    </xf>
    <xf numFmtId="0" fontId="7" fillId="0" borderId="5" xfId="0" applyFont="1" applyBorder="1">
      <alignment vertical="center"/>
    </xf>
    <xf numFmtId="0" fontId="7" fillId="0" borderId="6" xfId="0" applyFont="1" applyBorder="1">
      <alignment vertical="center"/>
    </xf>
    <xf numFmtId="0" fontId="7" fillId="0" borderId="5" xfId="0" applyFont="1" applyFill="1" applyBorder="1">
      <alignment vertical="center"/>
    </xf>
    <xf numFmtId="0" fontId="7" fillId="0" borderId="6" xfId="0" applyFont="1" applyFill="1" applyBorder="1">
      <alignment vertical="center"/>
    </xf>
    <xf numFmtId="0" fontId="7" fillId="0" borderId="0" xfId="0" applyFont="1">
      <alignment vertical="center"/>
    </xf>
    <xf numFmtId="0" fontId="3" fillId="0" borderId="7" xfId="0" applyFont="1" applyFill="1" applyBorder="1">
      <alignment vertical="center"/>
    </xf>
    <xf numFmtId="0" fontId="3" fillId="0" borderId="7" xfId="0" applyFont="1" applyBorder="1">
      <alignment vertical="center"/>
    </xf>
    <xf numFmtId="0" fontId="3" fillId="0" borderId="0" xfId="0" applyFont="1" applyBorder="1">
      <alignment vertical="center"/>
    </xf>
    <xf numFmtId="0" fontId="3" fillId="0" borderId="8" xfId="0" applyFont="1" applyFill="1" applyBorder="1">
      <alignment vertical="center"/>
    </xf>
    <xf numFmtId="0" fontId="3" fillId="0" borderId="0" xfId="0" applyFont="1" applyFill="1" applyBorder="1">
      <alignment vertical="center"/>
    </xf>
    <xf numFmtId="0" fontId="3" fillId="0" borderId="9" xfId="0" applyFont="1" applyFill="1" applyBorder="1">
      <alignment vertical="center"/>
    </xf>
    <xf numFmtId="0" fontId="3" fillId="0" borderId="8" xfId="0" applyFont="1" applyBorder="1">
      <alignment vertical="center"/>
    </xf>
    <xf numFmtId="0" fontId="3" fillId="0" borderId="9" xfId="0" applyFont="1" applyBorder="1">
      <alignment vertical="center"/>
    </xf>
    <xf numFmtId="0" fontId="3" fillId="0" borderId="10" xfId="0" applyFont="1" applyFill="1" applyBorder="1" applyAlignment="1">
      <alignment horizontal="left" vertical="top"/>
    </xf>
    <xf numFmtId="0" fontId="3" fillId="0" borderId="10" xfId="0" applyFont="1" applyBorder="1" applyAlignment="1">
      <alignment horizontal="left" vertical="top"/>
    </xf>
    <xf numFmtId="0" fontId="3" fillId="0" borderId="0" xfId="0" applyFont="1" applyFill="1" applyBorder="1" applyAlignment="1">
      <alignment horizontal="left" vertical="top" wrapText="1"/>
    </xf>
    <xf numFmtId="0" fontId="3" fillId="0" borderId="11" xfId="0" applyFont="1" applyFill="1" applyBorder="1" applyAlignment="1">
      <alignment horizontal="left" vertical="top" wrapText="1"/>
    </xf>
    <xf numFmtId="0" fontId="3" fillId="0" borderId="11" xfId="0" applyFont="1" applyBorder="1" applyAlignment="1">
      <alignment horizontal="left" vertical="top" wrapText="1"/>
    </xf>
    <xf numFmtId="0" fontId="3" fillId="0" borderId="0" xfId="0" applyFont="1" applyBorder="1" applyAlignment="1">
      <alignment horizontal="left" vertical="top" wrapText="1"/>
    </xf>
    <xf numFmtId="0" fontId="3" fillId="0" borderId="14" xfId="0" applyFont="1" applyFill="1" applyBorder="1">
      <alignment vertical="center"/>
    </xf>
    <xf numFmtId="0" fontId="3" fillId="0" borderId="15" xfId="0" applyFont="1" applyFill="1" applyBorder="1">
      <alignment vertical="center"/>
    </xf>
    <xf numFmtId="0" fontId="3" fillId="0" borderId="16" xfId="0" applyFont="1" applyFill="1" applyBorder="1">
      <alignment vertical="center"/>
    </xf>
    <xf numFmtId="0" fontId="3" fillId="0" borderId="17" xfId="0" applyFont="1" applyFill="1" applyBorder="1">
      <alignment vertical="center"/>
    </xf>
    <xf numFmtId="0" fontId="3" fillId="0" borderId="18" xfId="0" applyFont="1" applyFill="1" applyBorder="1" applyAlignment="1">
      <alignment horizontal="left" vertical="top"/>
    </xf>
    <xf numFmtId="0" fontId="3" fillId="0" borderId="19" xfId="0" applyFont="1" applyFill="1" applyBorder="1" applyAlignment="1">
      <alignment horizontal="left" vertical="top" wrapText="1"/>
    </xf>
    <xf numFmtId="0" fontId="3" fillId="0" borderId="20" xfId="0" applyFont="1" applyFill="1" applyBorder="1">
      <alignment vertical="center"/>
    </xf>
    <xf numFmtId="0" fontId="3" fillId="0" borderId="21" xfId="0" applyFont="1" applyFill="1" applyBorder="1">
      <alignment vertical="center"/>
    </xf>
    <xf numFmtId="0" fontId="3" fillId="0" borderId="22" xfId="0" applyFont="1" applyFill="1" applyBorder="1">
      <alignment vertical="center"/>
    </xf>
    <xf numFmtId="0" fontId="3" fillId="0" borderId="23" xfId="0" applyFont="1" applyFill="1" applyBorder="1">
      <alignment vertical="center"/>
    </xf>
    <xf numFmtId="0" fontId="3" fillId="0" borderId="24" xfId="0" applyFont="1" applyFill="1" applyBorder="1">
      <alignment vertical="center"/>
    </xf>
    <xf numFmtId="0" fontId="3" fillId="0" borderId="25" xfId="0" applyFont="1" applyFill="1" applyBorder="1" applyAlignment="1">
      <alignment horizontal="left" vertical="top"/>
    </xf>
    <xf numFmtId="0" fontId="3" fillId="0" borderId="26" xfId="0" applyFont="1" applyFill="1" applyBorder="1" applyAlignment="1">
      <alignment horizontal="left" vertical="top" wrapText="1"/>
    </xf>
    <xf numFmtId="0" fontId="3" fillId="0" borderId="27" xfId="0" applyFont="1" applyFill="1" applyBorder="1">
      <alignment vertical="center"/>
    </xf>
    <xf numFmtId="0" fontId="3" fillId="0" borderId="12" xfId="0" applyFont="1" applyBorder="1" applyAlignment="1">
      <alignment horizontal="left" vertical="top"/>
    </xf>
    <xf numFmtId="0" fontId="3" fillId="0" borderId="13" xfId="0" applyFont="1" applyBorder="1" applyAlignment="1">
      <alignment horizontal="left" vertical="top" wrapText="1"/>
    </xf>
    <xf numFmtId="0" fontId="3" fillId="0" borderId="14" xfId="0" applyFont="1" applyBorder="1">
      <alignment vertical="center"/>
    </xf>
    <xf numFmtId="0" fontId="3" fillId="0" borderId="25" xfId="0" applyFont="1" applyBorder="1" applyAlignment="1">
      <alignment horizontal="left" vertical="top"/>
    </xf>
    <xf numFmtId="0" fontId="3" fillId="0" borderId="26" xfId="0" applyFont="1" applyBorder="1" applyAlignment="1">
      <alignment horizontal="left" vertical="top" wrapText="1"/>
    </xf>
    <xf numFmtId="0" fontId="3" fillId="0" borderId="27" xfId="0" applyFont="1" applyBorder="1">
      <alignment vertical="center"/>
    </xf>
    <xf numFmtId="0" fontId="3" fillId="0" borderId="15" xfId="0" applyFont="1" applyBorder="1">
      <alignment vertical="center"/>
    </xf>
    <xf numFmtId="0" fontId="3" fillId="0" borderId="17" xfId="0" applyFont="1" applyBorder="1">
      <alignment vertical="center"/>
    </xf>
    <xf numFmtId="0" fontId="3" fillId="0" borderId="18" xfId="0" applyFont="1" applyBorder="1" applyAlignment="1">
      <alignment horizontal="left" vertical="top"/>
    </xf>
    <xf numFmtId="0" fontId="3" fillId="0" borderId="19" xfId="0" applyFont="1" applyBorder="1" applyAlignment="1">
      <alignment horizontal="left" vertical="top" wrapText="1"/>
    </xf>
    <xf numFmtId="0" fontId="3" fillId="0" borderId="20" xfId="0" applyFont="1" applyBorder="1">
      <alignment vertical="center"/>
    </xf>
    <xf numFmtId="0" fontId="3" fillId="0" borderId="21" xfId="0" applyFont="1" applyBorder="1">
      <alignment vertical="center"/>
    </xf>
    <xf numFmtId="0" fontId="3" fillId="0" borderId="22" xfId="0" applyFont="1" applyBorder="1">
      <alignment vertical="center"/>
    </xf>
    <xf numFmtId="0" fontId="3" fillId="0" borderId="24" xfId="0" applyFont="1" applyBorder="1">
      <alignment vertical="center"/>
    </xf>
    <xf numFmtId="0" fontId="3" fillId="0" borderId="16" xfId="0" applyFont="1" applyBorder="1">
      <alignment vertical="center"/>
    </xf>
    <xf numFmtId="0" fontId="3" fillId="0" borderId="23" xfId="0" applyFont="1" applyBorder="1">
      <alignment vertical="center"/>
    </xf>
    <xf numFmtId="0" fontId="3" fillId="0" borderId="29" xfId="0" applyFont="1" applyFill="1" applyBorder="1">
      <alignment vertical="center"/>
    </xf>
    <xf numFmtId="0" fontId="3" fillId="0" borderId="30" xfId="0" applyFont="1" applyFill="1" applyBorder="1">
      <alignment vertical="center"/>
    </xf>
    <xf numFmtId="0" fontId="3" fillId="0" borderId="29" xfId="0" applyFont="1" applyBorder="1">
      <alignment vertical="center"/>
    </xf>
    <xf numFmtId="0" fontId="3" fillId="0" borderId="30" xfId="0" applyFont="1" applyBorder="1">
      <alignment vertical="center"/>
    </xf>
    <xf numFmtId="0" fontId="3" fillId="0" borderId="31" xfId="0" applyFont="1" applyFill="1" applyBorder="1">
      <alignment vertical="center"/>
    </xf>
    <xf numFmtId="0" fontId="3" fillId="0" borderId="32" xfId="0" applyFont="1" applyFill="1" applyBorder="1">
      <alignment vertical="center"/>
    </xf>
    <xf numFmtId="0" fontId="3" fillId="0" borderId="33" xfId="0" applyFont="1" applyFill="1" applyBorder="1">
      <alignment vertical="center"/>
    </xf>
    <xf numFmtId="0" fontId="3" fillId="0" borderId="33" xfId="0" applyFont="1" applyBorder="1">
      <alignment vertical="center"/>
    </xf>
    <xf numFmtId="0" fontId="3" fillId="0" borderId="31" xfId="0" applyFont="1" applyBorder="1">
      <alignment vertical="center"/>
    </xf>
    <xf numFmtId="0" fontId="3" fillId="0" borderId="32" xfId="0" applyFont="1" applyBorder="1">
      <alignment vertical="center"/>
    </xf>
    <xf numFmtId="0" fontId="9" fillId="0" borderId="0" xfId="0" applyFont="1" applyFill="1">
      <alignment vertical="center"/>
    </xf>
    <xf numFmtId="0" fontId="9" fillId="0" borderId="15" xfId="0" applyFont="1" applyFill="1" applyBorder="1">
      <alignment vertical="center"/>
    </xf>
    <xf numFmtId="0" fontId="3" fillId="0" borderId="34" xfId="0" applyFont="1" applyFill="1" applyBorder="1">
      <alignment vertical="center"/>
    </xf>
    <xf numFmtId="0" fontId="9" fillId="0" borderId="21" xfId="0" applyFont="1" applyFill="1" applyBorder="1">
      <alignment vertical="center"/>
    </xf>
    <xf numFmtId="0" fontId="3" fillId="0" borderId="35" xfId="0" applyFont="1" applyFill="1" applyBorder="1">
      <alignment vertical="center"/>
    </xf>
    <xf numFmtId="0" fontId="3" fillId="0" borderId="35" xfId="0" applyFont="1" applyBorder="1">
      <alignment vertical="center"/>
    </xf>
    <xf numFmtId="0" fontId="9" fillId="0" borderId="22" xfId="0" applyFont="1" applyFill="1" applyBorder="1">
      <alignment vertical="center"/>
    </xf>
    <xf numFmtId="0" fontId="3" fillId="0" borderId="36" xfId="0" applyFont="1" applyBorder="1">
      <alignment vertical="center"/>
    </xf>
    <xf numFmtId="0" fontId="3" fillId="0" borderId="34" xfId="0" applyFont="1" applyBorder="1">
      <alignment vertical="center"/>
    </xf>
    <xf numFmtId="0" fontId="9" fillId="0" borderId="37" xfId="0" applyFont="1" applyFill="1" applyBorder="1">
      <alignment vertical="center"/>
    </xf>
    <xf numFmtId="0" fontId="3" fillId="0" borderId="28" xfId="0" applyFont="1" applyBorder="1">
      <alignment vertical="center"/>
    </xf>
    <xf numFmtId="0" fontId="3" fillId="0" borderId="28" xfId="0" applyFont="1" applyFill="1" applyBorder="1" applyAlignment="1">
      <alignment horizontal="left" vertical="top"/>
    </xf>
    <xf numFmtId="0" fontId="3" fillId="0" borderId="28" xfId="0" applyFont="1" applyFill="1" applyBorder="1" applyAlignment="1">
      <alignment horizontal="left" vertical="top" wrapText="1"/>
    </xf>
    <xf numFmtId="0" fontId="3" fillId="0" borderId="28" xfId="0" applyFont="1" applyFill="1" applyBorder="1">
      <alignment vertical="center"/>
    </xf>
    <xf numFmtId="0" fontId="3" fillId="0" borderId="38" xfId="0" applyFont="1" applyFill="1" applyBorder="1">
      <alignment vertical="center"/>
    </xf>
    <xf numFmtId="9" fontId="3" fillId="0" borderId="0" xfId="1" applyFont="1" applyFill="1">
      <alignment vertical="center"/>
    </xf>
    <xf numFmtId="9" fontId="3" fillId="0" borderId="28" xfId="1" applyFont="1" applyFill="1" applyBorder="1">
      <alignment vertical="center"/>
    </xf>
    <xf numFmtId="9" fontId="3" fillId="0" borderId="31" xfId="1" applyFont="1" applyFill="1" applyBorder="1">
      <alignment vertical="center"/>
    </xf>
    <xf numFmtId="9" fontId="3" fillId="0" borderId="32" xfId="1" applyFont="1" applyFill="1" applyBorder="1">
      <alignment vertical="center"/>
    </xf>
    <xf numFmtId="9" fontId="3" fillId="0" borderId="33" xfId="1" applyFont="1" applyFill="1" applyBorder="1">
      <alignment vertical="center"/>
    </xf>
    <xf numFmtId="9" fontId="3" fillId="0" borderId="33" xfId="1" applyFont="1" applyBorder="1">
      <alignment vertical="center"/>
    </xf>
    <xf numFmtId="9" fontId="3" fillId="0" borderId="31" xfId="1" applyFont="1" applyBorder="1">
      <alignment vertical="center"/>
    </xf>
    <xf numFmtId="9" fontId="3" fillId="0" borderId="32" xfId="1" applyFont="1" applyBorder="1">
      <alignment vertical="center"/>
    </xf>
    <xf numFmtId="9" fontId="3" fillId="0" borderId="0" xfId="1" applyFont="1">
      <alignment vertical="center"/>
    </xf>
    <xf numFmtId="0" fontId="7" fillId="0" borderId="0" xfId="0" applyFont="1" applyBorder="1">
      <alignment vertical="center"/>
    </xf>
    <xf numFmtId="0" fontId="2" fillId="2" borderId="0" xfId="0" applyFont="1" applyFill="1" applyAlignment="1">
      <alignment horizontal="right" vertical="top"/>
    </xf>
    <xf numFmtId="0" fontId="3" fillId="0" borderId="0" xfId="0" applyFont="1" applyFill="1" applyAlignment="1">
      <alignment horizontal="right" vertical="top"/>
    </xf>
    <xf numFmtId="0" fontId="3" fillId="0" borderId="1" xfId="0" applyFont="1" applyBorder="1" applyAlignment="1">
      <alignment horizontal="right" vertical="top"/>
    </xf>
    <xf numFmtId="0" fontId="3" fillId="0" borderId="0" xfId="0" applyFont="1" applyBorder="1" applyAlignment="1">
      <alignment horizontal="right" vertical="top"/>
    </xf>
    <xf numFmtId="0" fontId="3" fillId="0" borderId="4" xfId="0" applyFont="1" applyBorder="1" applyAlignment="1">
      <alignment horizontal="right" vertical="top"/>
    </xf>
    <xf numFmtId="0" fontId="3" fillId="0" borderId="4" xfId="0" applyFont="1" applyFill="1" applyBorder="1" applyAlignment="1">
      <alignment horizontal="right" vertical="top"/>
    </xf>
    <xf numFmtId="0" fontId="3" fillId="0" borderId="0" xfId="0" applyFont="1" applyAlignment="1">
      <alignment horizontal="right" vertical="top"/>
    </xf>
    <xf numFmtId="0" fontId="7" fillId="0" borderId="0" xfId="0" applyFont="1" applyFill="1" applyAlignment="1">
      <alignment horizontal="left" vertical="center"/>
    </xf>
    <xf numFmtId="0" fontId="12" fillId="0" borderId="0" xfId="0" applyFont="1" applyBorder="1">
      <alignment vertical="center"/>
    </xf>
    <xf numFmtId="0" fontId="12" fillId="0" borderId="0" xfId="0" applyFont="1">
      <alignment vertical="center"/>
    </xf>
    <xf numFmtId="0" fontId="12" fillId="3" borderId="0" xfId="0" applyFont="1" applyFill="1" applyBorder="1">
      <alignment vertical="center"/>
    </xf>
    <xf numFmtId="0" fontId="12" fillId="0" borderId="0" xfId="0" applyFont="1" applyBorder="1" applyAlignment="1">
      <alignment vertical="center"/>
    </xf>
    <xf numFmtId="0" fontId="12" fillId="0" borderId="0" xfId="0" applyFont="1" applyBorder="1" applyAlignment="1">
      <alignment horizontal="left" vertical="center"/>
    </xf>
    <xf numFmtId="0" fontId="10" fillId="3" borderId="7" xfId="0" applyFont="1" applyFill="1" applyBorder="1" applyAlignment="1">
      <alignment horizontal="center" vertical="center"/>
    </xf>
    <xf numFmtId="0" fontId="10" fillId="0" borderId="7" xfId="0" applyFont="1" applyBorder="1" applyAlignment="1">
      <alignment horizontal="center" vertical="center"/>
    </xf>
    <xf numFmtId="0" fontId="11" fillId="3" borderId="7" xfId="0" applyFont="1" applyFill="1" applyBorder="1" applyAlignment="1">
      <alignment horizontal="left" vertical="center" indent="1"/>
    </xf>
    <xf numFmtId="0" fontId="13" fillId="0" borderId="0" xfId="0" applyFont="1" applyAlignment="1">
      <alignment horizontal="left" vertical="center"/>
    </xf>
    <xf numFmtId="0" fontId="7" fillId="4" borderId="0" xfId="0" applyFont="1" applyFill="1" applyBorder="1">
      <alignment vertical="center"/>
    </xf>
    <xf numFmtId="0" fontId="15" fillId="0" borderId="39" xfId="0" applyFont="1" applyBorder="1">
      <alignment vertical="center"/>
    </xf>
    <xf numFmtId="0" fontId="7" fillId="0" borderId="39" xfId="0" applyFont="1" applyBorder="1">
      <alignment vertical="center"/>
    </xf>
    <xf numFmtId="0" fontId="7" fillId="0" borderId="0" xfId="0" applyFont="1" applyFill="1" applyBorder="1" applyAlignment="1">
      <alignment horizontal="left" vertical="center"/>
    </xf>
    <xf numFmtId="0" fontId="7" fillId="0" borderId="40" xfId="0" applyFont="1" applyBorder="1">
      <alignment vertical="center"/>
    </xf>
    <xf numFmtId="0" fontId="13" fillId="3" borderId="0" xfId="0" applyFont="1" applyFill="1" applyBorder="1" applyAlignment="1">
      <alignment horizontal="center" vertical="center"/>
    </xf>
    <xf numFmtId="0" fontId="14" fillId="0" borderId="37" xfId="0" applyFont="1" applyBorder="1" applyAlignment="1">
      <alignment horizontal="center" vertical="center"/>
    </xf>
    <xf numFmtId="0" fontId="14" fillId="0" borderId="28" xfId="0" applyFont="1" applyBorder="1" applyAlignment="1">
      <alignment horizontal="center" vertical="center"/>
    </xf>
    <xf numFmtId="0" fontId="14" fillId="0" borderId="38" xfId="0" applyFont="1" applyBorder="1" applyAlignment="1">
      <alignment horizontal="center" vertical="center"/>
    </xf>
  </cellXfs>
  <cellStyles count="2">
    <cellStyle name="パーセント" xfId="1" builtinId="5"/>
    <cellStyle name="標準" xfId="0" builtinId="0"/>
  </cellStyles>
  <dxfs count="3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Radio" checked="Checked" firstButton="1" fmlaLink="集計シート!$G3" lockText="1" noThreeD="1"/>
</file>

<file path=xl/ctrlProps/ctrlProp10.xml><?xml version="1.0" encoding="utf-8"?>
<formControlPr xmlns="http://schemas.microsoft.com/office/spreadsheetml/2009/9/main" objectType="Radio" checked="Checked" firstButton="1" fmlaLink="集計シート!$G$6" lockText="1" noThreeD="1"/>
</file>

<file path=xl/ctrlProps/ctrlProp100.xml><?xml version="1.0" encoding="utf-8"?>
<formControlPr xmlns="http://schemas.microsoft.com/office/spreadsheetml/2009/9/main" objectType="Radio" checked="Checked" firstButton="1" fmlaLink="集計シート!$G40" lockText="1" noThreeD="1"/>
</file>

<file path=xl/ctrlProps/ctrlProp101.xml><?xml version="1.0" encoding="utf-8"?>
<formControlPr xmlns="http://schemas.microsoft.com/office/spreadsheetml/2009/9/main" objectType="Radio" lockText="1" noThreeD="1"/>
</file>

<file path=xl/ctrlProps/ctrlProp102.xml><?xml version="1.0" encoding="utf-8"?>
<formControlPr xmlns="http://schemas.microsoft.com/office/spreadsheetml/2009/9/main" objectType="GBox" noThreeD="1"/>
</file>

<file path=xl/ctrlProps/ctrlProp103.xml><?xml version="1.0" encoding="utf-8"?>
<formControlPr xmlns="http://schemas.microsoft.com/office/spreadsheetml/2009/9/main" objectType="Radio" checked="Checked" firstButton="1" fmlaLink="集計シート!$G41" lockText="1" noThreeD="1"/>
</file>

<file path=xl/ctrlProps/ctrlProp104.xml><?xml version="1.0" encoding="utf-8"?>
<formControlPr xmlns="http://schemas.microsoft.com/office/spreadsheetml/2009/9/main" objectType="Radio" lockText="1" noThreeD="1"/>
</file>

<file path=xl/ctrlProps/ctrlProp105.xml><?xml version="1.0" encoding="utf-8"?>
<formControlPr xmlns="http://schemas.microsoft.com/office/spreadsheetml/2009/9/main" objectType="GBox" noThreeD="1"/>
</file>

<file path=xl/ctrlProps/ctrlProp106.xml><?xml version="1.0" encoding="utf-8"?>
<formControlPr xmlns="http://schemas.microsoft.com/office/spreadsheetml/2009/9/main" objectType="Radio" checked="Checked" firstButton="1" fmlaLink="集計シート!$G$42" lockText="1" noThreeD="1"/>
</file>

<file path=xl/ctrlProps/ctrlProp107.xml><?xml version="1.0" encoding="utf-8"?>
<formControlPr xmlns="http://schemas.microsoft.com/office/spreadsheetml/2009/9/main" objectType="Radio" lockText="1" noThreeD="1"/>
</file>

<file path=xl/ctrlProps/ctrlProp108.xml><?xml version="1.0" encoding="utf-8"?>
<formControlPr xmlns="http://schemas.microsoft.com/office/spreadsheetml/2009/9/main" objectType="GBox" noThreeD="1"/>
</file>

<file path=xl/ctrlProps/ctrlProp109.xml><?xml version="1.0" encoding="utf-8"?>
<formControlPr xmlns="http://schemas.microsoft.com/office/spreadsheetml/2009/9/main" objectType="Radio" checked="Checked" firstButton="1" fmlaLink="集計シート!$G43" lockText="1" noThreeD="1"/>
</file>

<file path=xl/ctrlProps/ctrlProp11.xml><?xml version="1.0" encoding="utf-8"?>
<formControlPr xmlns="http://schemas.microsoft.com/office/spreadsheetml/2009/9/main" objectType="Radio" lockText="1" noThreeD="1"/>
</file>

<file path=xl/ctrlProps/ctrlProp110.xml><?xml version="1.0" encoding="utf-8"?>
<formControlPr xmlns="http://schemas.microsoft.com/office/spreadsheetml/2009/9/main" objectType="Radio" lockText="1" noThreeD="1"/>
</file>

<file path=xl/ctrlProps/ctrlProp111.xml><?xml version="1.0" encoding="utf-8"?>
<formControlPr xmlns="http://schemas.microsoft.com/office/spreadsheetml/2009/9/main" objectType="GBox" noThreeD="1"/>
</file>

<file path=xl/ctrlProps/ctrlProp112.xml><?xml version="1.0" encoding="utf-8"?>
<formControlPr xmlns="http://schemas.microsoft.com/office/spreadsheetml/2009/9/main" objectType="Radio" checked="Checked" firstButton="1" fmlaLink="集計シート!$G44" lockText="1" noThreeD="1"/>
</file>

<file path=xl/ctrlProps/ctrlProp113.xml><?xml version="1.0" encoding="utf-8"?>
<formControlPr xmlns="http://schemas.microsoft.com/office/spreadsheetml/2009/9/main" objectType="Radio" lockText="1" noThreeD="1"/>
</file>

<file path=xl/ctrlProps/ctrlProp114.xml><?xml version="1.0" encoding="utf-8"?>
<formControlPr xmlns="http://schemas.microsoft.com/office/spreadsheetml/2009/9/main" objectType="GBox" noThreeD="1"/>
</file>

<file path=xl/ctrlProps/ctrlProp115.xml><?xml version="1.0" encoding="utf-8"?>
<formControlPr xmlns="http://schemas.microsoft.com/office/spreadsheetml/2009/9/main" objectType="Radio" checked="Checked" firstButton="1" fmlaLink="集計シート!$G45" lockText="1" noThreeD="1"/>
</file>

<file path=xl/ctrlProps/ctrlProp116.xml><?xml version="1.0" encoding="utf-8"?>
<formControlPr xmlns="http://schemas.microsoft.com/office/spreadsheetml/2009/9/main" objectType="Radio" lockText="1" noThreeD="1"/>
</file>

<file path=xl/ctrlProps/ctrlProp117.xml><?xml version="1.0" encoding="utf-8"?>
<formControlPr xmlns="http://schemas.microsoft.com/office/spreadsheetml/2009/9/main" objectType="GBox" noThreeD="1"/>
</file>

<file path=xl/ctrlProps/ctrlProp118.xml><?xml version="1.0" encoding="utf-8"?>
<formControlPr xmlns="http://schemas.microsoft.com/office/spreadsheetml/2009/9/main" objectType="Radio" checked="Checked" firstButton="1" fmlaLink="集計シート!$G46" lockText="1" noThreeD="1"/>
</file>

<file path=xl/ctrlProps/ctrlProp119.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GBox" noThreeD="1"/>
</file>

<file path=xl/ctrlProps/ctrlProp120.xml><?xml version="1.0" encoding="utf-8"?>
<formControlPr xmlns="http://schemas.microsoft.com/office/spreadsheetml/2009/9/main" objectType="GBox" noThreeD="1"/>
</file>

<file path=xl/ctrlProps/ctrlProp121.xml><?xml version="1.0" encoding="utf-8"?>
<formControlPr xmlns="http://schemas.microsoft.com/office/spreadsheetml/2009/9/main" objectType="Radio" checked="Checked" firstButton="1" fmlaLink="集計シート!$G47" lockText="1" noThreeD="1"/>
</file>

<file path=xl/ctrlProps/ctrlProp122.xml><?xml version="1.0" encoding="utf-8"?>
<formControlPr xmlns="http://schemas.microsoft.com/office/spreadsheetml/2009/9/main" objectType="Radio" lockText="1" noThreeD="1"/>
</file>

<file path=xl/ctrlProps/ctrlProp123.xml><?xml version="1.0" encoding="utf-8"?>
<formControlPr xmlns="http://schemas.microsoft.com/office/spreadsheetml/2009/9/main" objectType="GBox" noThreeD="1"/>
</file>

<file path=xl/ctrlProps/ctrlProp124.xml><?xml version="1.0" encoding="utf-8"?>
<formControlPr xmlns="http://schemas.microsoft.com/office/spreadsheetml/2009/9/main" objectType="Radio" checked="Checked" firstButton="1" fmlaLink="集計シート!$G48" lockText="1" noThreeD="1"/>
</file>

<file path=xl/ctrlProps/ctrlProp125.xml><?xml version="1.0" encoding="utf-8"?>
<formControlPr xmlns="http://schemas.microsoft.com/office/spreadsheetml/2009/9/main" objectType="Radio" lockText="1" noThreeD="1"/>
</file>

<file path=xl/ctrlProps/ctrlProp126.xml><?xml version="1.0" encoding="utf-8"?>
<formControlPr xmlns="http://schemas.microsoft.com/office/spreadsheetml/2009/9/main" objectType="GBox" noThreeD="1"/>
</file>

<file path=xl/ctrlProps/ctrlProp127.xml><?xml version="1.0" encoding="utf-8"?>
<formControlPr xmlns="http://schemas.microsoft.com/office/spreadsheetml/2009/9/main" objectType="Radio" checked="Checked" firstButton="1" fmlaLink="集計シート!$G49" lockText="1" noThreeD="1"/>
</file>

<file path=xl/ctrlProps/ctrlProp128.xml><?xml version="1.0" encoding="utf-8"?>
<formControlPr xmlns="http://schemas.microsoft.com/office/spreadsheetml/2009/9/main" objectType="Radio" lockText="1" noThreeD="1"/>
</file>

<file path=xl/ctrlProps/ctrlProp129.xml><?xml version="1.0" encoding="utf-8"?>
<formControlPr xmlns="http://schemas.microsoft.com/office/spreadsheetml/2009/9/main" objectType="GBox" noThreeD="1"/>
</file>

<file path=xl/ctrlProps/ctrlProp13.xml><?xml version="1.0" encoding="utf-8"?>
<formControlPr xmlns="http://schemas.microsoft.com/office/spreadsheetml/2009/9/main" objectType="Radio" checked="Checked" firstButton="1" fmlaLink="集計シート!$G7" lockText="1" noThreeD="1"/>
</file>

<file path=xl/ctrlProps/ctrlProp130.xml><?xml version="1.0" encoding="utf-8"?>
<formControlPr xmlns="http://schemas.microsoft.com/office/spreadsheetml/2009/9/main" objectType="Radio" checked="Checked" firstButton="1" fmlaLink="集計シート!$G50" lockText="1" noThreeD="1"/>
</file>

<file path=xl/ctrlProps/ctrlProp131.xml><?xml version="1.0" encoding="utf-8"?>
<formControlPr xmlns="http://schemas.microsoft.com/office/spreadsheetml/2009/9/main" objectType="Radio" lockText="1" noThreeD="1"/>
</file>

<file path=xl/ctrlProps/ctrlProp132.xml><?xml version="1.0" encoding="utf-8"?>
<formControlPr xmlns="http://schemas.microsoft.com/office/spreadsheetml/2009/9/main" objectType="GBox" noThreeD="1"/>
</file>

<file path=xl/ctrlProps/ctrlProp133.xml><?xml version="1.0" encoding="utf-8"?>
<formControlPr xmlns="http://schemas.microsoft.com/office/spreadsheetml/2009/9/main" objectType="Radio" checked="Checked" firstButton="1" fmlaLink="集計シート!$G51" lockText="1" noThreeD="1"/>
</file>

<file path=xl/ctrlProps/ctrlProp134.xml><?xml version="1.0" encoding="utf-8"?>
<formControlPr xmlns="http://schemas.microsoft.com/office/spreadsheetml/2009/9/main" objectType="Radio" lockText="1" noThreeD="1"/>
</file>

<file path=xl/ctrlProps/ctrlProp135.xml><?xml version="1.0" encoding="utf-8"?>
<formControlPr xmlns="http://schemas.microsoft.com/office/spreadsheetml/2009/9/main" objectType="GBox" noThreeD="1"/>
</file>

<file path=xl/ctrlProps/ctrlProp136.xml><?xml version="1.0" encoding="utf-8"?>
<formControlPr xmlns="http://schemas.microsoft.com/office/spreadsheetml/2009/9/main" objectType="Radio" checked="Checked" firstButton="1" fmlaLink="集計シート!$G52" lockText="1" noThreeD="1"/>
</file>

<file path=xl/ctrlProps/ctrlProp137.xml><?xml version="1.0" encoding="utf-8"?>
<formControlPr xmlns="http://schemas.microsoft.com/office/spreadsheetml/2009/9/main" objectType="Radio" lockText="1" noThreeD="1"/>
</file>

<file path=xl/ctrlProps/ctrlProp138.xml><?xml version="1.0" encoding="utf-8"?>
<formControlPr xmlns="http://schemas.microsoft.com/office/spreadsheetml/2009/9/main" objectType="GBox" noThreeD="1"/>
</file>

<file path=xl/ctrlProps/ctrlProp139.xml><?xml version="1.0" encoding="utf-8"?>
<formControlPr xmlns="http://schemas.microsoft.com/office/spreadsheetml/2009/9/main" objectType="Radio" checked="Checked" firstButton="1" fmlaLink="集計シート!$G53" lockText="1" noThreeD="1"/>
</file>

<file path=xl/ctrlProps/ctrlProp14.xml><?xml version="1.0" encoding="utf-8"?>
<formControlPr xmlns="http://schemas.microsoft.com/office/spreadsheetml/2009/9/main" objectType="Radio" lockText="1" noThreeD="1"/>
</file>

<file path=xl/ctrlProps/ctrlProp140.xml><?xml version="1.0" encoding="utf-8"?>
<formControlPr xmlns="http://schemas.microsoft.com/office/spreadsheetml/2009/9/main" objectType="Radio" lockText="1" noThreeD="1"/>
</file>

<file path=xl/ctrlProps/ctrlProp141.xml><?xml version="1.0" encoding="utf-8"?>
<formControlPr xmlns="http://schemas.microsoft.com/office/spreadsheetml/2009/9/main" objectType="GBox" noThreeD="1"/>
</file>

<file path=xl/ctrlProps/ctrlProp142.xml><?xml version="1.0" encoding="utf-8"?>
<formControlPr xmlns="http://schemas.microsoft.com/office/spreadsheetml/2009/9/main" objectType="Radio" checked="Checked" firstButton="1" fmlaLink="集計シート!$G54" lockText="1" noThreeD="1"/>
</file>

<file path=xl/ctrlProps/ctrlProp143.xml><?xml version="1.0" encoding="utf-8"?>
<formControlPr xmlns="http://schemas.microsoft.com/office/spreadsheetml/2009/9/main" objectType="Radio" lockText="1" noThreeD="1"/>
</file>

<file path=xl/ctrlProps/ctrlProp144.xml><?xml version="1.0" encoding="utf-8"?>
<formControlPr xmlns="http://schemas.microsoft.com/office/spreadsheetml/2009/9/main" objectType="GBox" noThreeD="1"/>
</file>

<file path=xl/ctrlProps/ctrlProp145.xml><?xml version="1.0" encoding="utf-8"?>
<formControlPr xmlns="http://schemas.microsoft.com/office/spreadsheetml/2009/9/main" objectType="Radio" checked="Checked" firstButton="1" fmlaLink="集計シート!$G55" lockText="1" noThreeD="1"/>
</file>

<file path=xl/ctrlProps/ctrlProp146.xml><?xml version="1.0" encoding="utf-8"?>
<formControlPr xmlns="http://schemas.microsoft.com/office/spreadsheetml/2009/9/main" objectType="Radio" lockText="1" noThreeD="1"/>
</file>

<file path=xl/ctrlProps/ctrlProp147.xml><?xml version="1.0" encoding="utf-8"?>
<formControlPr xmlns="http://schemas.microsoft.com/office/spreadsheetml/2009/9/main" objectType="GBox" noThreeD="1"/>
</file>

<file path=xl/ctrlProps/ctrlProp148.xml><?xml version="1.0" encoding="utf-8"?>
<formControlPr xmlns="http://schemas.microsoft.com/office/spreadsheetml/2009/9/main" objectType="Radio" checked="Checked" firstButton="1" fmlaLink="集計シート!$G56" lockText="1" noThreeD="1"/>
</file>

<file path=xl/ctrlProps/ctrlProp149.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GBox" noThreeD="1"/>
</file>

<file path=xl/ctrlProps/ctrlProp150.xml><?xml version="1.0" encoding="utf-8"?>
<formControlPr xmlns="http://schemas.microsoft.com/office/spreadsheetml/2009/9/main" objectType="GBox" noThreeD="1"/>
</file>

<file path=xl/ctrlProps/ctrlProp151.xml><?xml version="1.0" encoding="utf-8"?>
<formControlPr xmlns="http://schemas.microsoft.com/office/spreadsheetml/2009/9/main" objectType="Radio" checked="Checked" firstButton="1" fmlaLink="集計シート!$G57" lockText="1" noThreeD="1"/>
</file>

<file path=xl/ctrlProps/ctrlProp152.xml><?xml version="1.0" encoding="utf-8"?>
<formControlPr xmlns="http://schemas.microsoft.com/office/spreadsheetml/2009/9/main" objectType="Radio" lockText="1" noThreeD="1"/>
</file>

<file path=xl/ctrlProps/ctrlProp153.xml><?xml version="1.0" encoding="utf-8"?>
<formControlPr xmlns="http://schemas.microsoft.com/office/spreadsheetml/2009/9/main" objectType="GBox" noThreeD="1"/>
</file>

<file path=xl/ctrlProps/ctrlProp154.xml><?xml version="1.0" encoding="utf-8"?>
<formControlPr xmlns="http://schemas.microsoft.com/office/spreadsheetml/2009/9/main" objectType="Radio" checked="Checked" firstButton="1" fmlaLink="集計シート!$G58" lockText="1" noThreeD="1"/>
</file>

<file path=xl/ctrlProps/ctrlProp155.xml><?xml version="1.0" encoding="utf-8"?>
<formControlPr xmlns="http://schemas.microsoft.com/office/spreadsheetml/2009/9/main" objectType="Radio" lockText="1" noThreeD="1"/>
</file>

<file path=xl/ctrlProps/ctrlProp156.xml><?xml version="1.0" encoding="utf-8"?>
<formControlPr xmlns="http://schemas.microsoft.com/office/spreadsheetml/2009/9/main" objectType="GBox" noThreeD="1"/>
</file>

<file path=xl/ctrlProps/ctrlProp157.xml><?xml version="1.0" encoding="utf-8"?>
<formControlPr xmlns="http://schemas.microsoft.com/office/spreadsheetml/2009/9/main" objectType="Radio" checked="Checked" firstButton="1" fmlaLink="集計シート!$G59" lockText="1" noThreeD="1"/>
</file>

<file path=xl/ctrlProps/ctrlProp158.xml><?xml version="1.0" encoding="utf-8"?>
<formControlPr xmlns="http://schemas.microsoft.com/office/spreadsheetml/2009/9/main" objectType="Radio" lockText="1" noThreeD="1"/>
</file>

<file path=xl/ctrlProps/ctrlProp159.xml><?xml version="1.0" encoding="utf-8"?>
<formControlPr xmlns="http://schemas.microsoft.com/office/spreadsheetml/2009/9/main" objectType="GBox" noThreeD="1"/>
</file>

<file path=xl/ctrlProps/ctrlProp16.xml><?xml version="1.0" encoding="utf-8"?>
<formControlPr xmlns="http://schemas.microsoft.com/office/spreadsheetml/2009/9/main" objectType="Radio" checked="Checked" firstButton="1" fmlaLink="集計シート!$G8" lockText="1" noThreeD="1"/>
</file>

<file path=xl/ctrlProps/ctrlProp160.xml><?xml version="1.0" encoding="utf-8"?>
<formControlPr xmlns="http://schemas.microsoft.com/office/spreadsheetml/2009/9/main" objectType="Radio" checked="Checked" firstButton="1" fmlaLink="集計シート!$G60" lockText="1" noThreeD="1"/>
</file>

<file path=xl/ctrlProps/ctrlProp161.xml><?xml version="1.0" encoding="utf-8"?>
<formControlPr xmlns="http://schemas.microsoft.com/office/spreadsheetml/2009/9/main" objectType="Radio" lockText="1" noThreeD="1"/>
</file>

<file path=xl/ctrlProps/ctrlProp162.xml><?xml version="1.0" encoding="utf-8"?>
<formControlPr xmlns="http://schemas.microsoft.com/office/spreadsheetml/2009/9/main" objectType="GBox" noThreeD="1"/>
</file>

<file path=xl/ctrlProps/ctrlProp163.xml><?xml version="1.0" encoding="utf-8"?>
<formControlPr xmlns="http://schemas.microsoft.com/office/spreadsheetml/2009/9/main" objectType="Radio" checked="Checked" firstButton="1" fmlaLink="集計シート!$G61" lockText="1" noThreeD="1"/>
</file>

<file path=xl/ctrlProps/ctrlProp164.xml><?xml version="1.0" encoding="utf-8"?>
<formControlPr xmlns="http://schemas.microsoft.com/office/spreadsheetml/2009/9/main" objectType="Radio" lockText="1" noThreeD="1"/>
</file>

<file path=xl/ctrlProps/ctrlProp165.xml><?xml version="1.0" encoding="utf-8"?>
<formControlPr xmlns="http://schemas.microsoft.com/office/spreadsheetml/2009/9/main" objectType="GBox" noThreeD="1"/>
</file>

<file path=xl/ctrlProps/ctrlProp166.xml><?xml version="1.0" encoding="utf-8"?>
<formControlPr xmlns="http://schemas.microsoft.com/office/spreadsheetml/2009/9/main" objectType="Radio" checked="Checked" firstButton="1" fmlaLink="集計シート!$G62" lockText="1" noThreeD="1"/>
</file>

<file path=xl/ctrlProps/ctrlProp167.xml><?xml version="1.0" encoding="utf-8"?>
<formControlPr xmlns="http://schemas.microsoft.com/office/spreadsheetml/2009/9/main" objectType="Radio" lockText="1" noThreeD="1"/>
</file>

<file path=xl/ctrlProps/ctrlProp168.xml><?xml version="1.0" encoding="utf-8"?>
<formControlPr xmlns="http://schemas.microsoft.com/office/spreadsheetml/2009/9/main" objectType="GBox" noThreeD="1"/>
</file>

<file path=xl/ctrlProps/ctrlProp169.xml><?xml version="1.0" encoding="utf-8"?>
<formControlPr xmlns="http://schemas.microsoft.com/office/spreadsheetml/2009/9/main" objectType="Radio" checked="Checked" firstButton="1" fmlaLink="集計シート!$G63" lockText="1" noThreeD="1"/>
</file>

<file path=xl/ctrlProps/ctrlProp17.xml><?xml version="1.0" encoding="utf-8"?>
<formControlPr xmlns="http://schemas.microsoft.com/office/spreadsheetml/2009/9/main" objectType="Radio" lockText="1" noThreeD="1"/>
</file>

<file path=xl/ctrlProps/ctrlProp170.xml><?xml version="1.0" encoding="utf-8"?>
<formControlPr xmlns="http://schemas.microsoft.com/office/spreadsheetml/2009/9/main" objectType="Radio" lockText="1" noThreeD="1"/>
</file>

<file path=xl/ctrlProps/ctrlProp171.xml><?xml version="1.0" encoding="utf-8"?>
<formControlPr xmlns="http://schemas.microsoft.com/office/spreadsheetml/2009/9/main" objectType="GBox" noThreeD="1"/>
</file>

<file path=xl/ctrlProps/ctrlProp172.xml><?xml version="1.0" encoding="utf-8"?>
<formControlPr xmlns="http://schemas.microsoft.com/office/spreadsheetml/2009/9/main" objectType="Radio" checked="Checked" firstButton="1" fmlaLink="集計シート!$G64" lockText="1" noThreeD="1"/>
</file>

<file path=xl/ctrlProps/ctrlProp173.xml><?xml version="1.0" encoding="utf-8"?>
<formControlPr xmlns="http://schemas.microsoft.com/office/spreadsheetml/2009/9/main" objectType="Radio" lockText="1" noThreeD="1"/>
</file>

<file path=xl/ctrlProps/ctrlProp174.xml><?xml version="1.0" encoding="utf-8"?>
<formControlPr xmlns="http://schemas.microsoft.com/office/spreadsheetml/2009/9/main" objectType="GBox" noThreeD="1"/>
</file>

<file path=xl/ctrlProps/ctrlProp175.xml><?xml version="1.0" encoding="utf-8"?>
<formControlPr xmlns="http://schemas.microsoft.com/office/spreadsheetml/2009/9/main" objectType="Radio" checked="Checked" firstButton="1" fmlaLink="集計シート!$G65" lockText="1" noThreeD="1"/>
</file>

<file path=xl/ctrlProps/ctrlProp176.xml><?xml version="1.0" encoding="utf-8"?>
<formControlPr xmlns="http://schemas.microsoft.com/office/spreadsheetml/2009/9/main" objectType="Radio" lockText="1" noThreeD="1"/>
</file>

<file path=xl/ctrlProps/ctrlProp177.xml><?xml version="1.0" encoding="utf-8"?>
<formControlPr xmlns="http://schemas.microsoft.com/office/spreadsheetml/2009/9/main" objectType="GBox" noThreeD="1"/>
</file>

<file path=xl/ctrlProps/ctrlProp178.xml><?xml version="1.0" encoding="utf-8"?>
<formControlPr xmlns="http://schemas.microsoft.com/office/spreadsheetml/2009/9/main" objectType="Radio" checked="Checked" firstButton="1" fmlaLink="集計シート!$G$66" lockText="1" noThreeD="1"/>
</file>

<file path=xl/ctrlProps/ctrlProp179.xml><?xml version="1.0" encoding="utf-8"?>
<formControlPr xmlns="http://schemas.microsoft.com/office/spreadsheetml/2009/9/main" objectType="Radio" lockText="1" noThreeD="1"/>
</file>

<file path=xl/ctrlProps/ctrlProp18.xml><?xml version="1.0" encoding="utf-8"?>
<formControlPr xmlns="http://schemas.microsoft.com/office/spreadsheetml/2009/9/main" objectType="GBox" noThreeD="1"/>
</file>

<file path=xl/ctrlProps/ctrlProp180.xml><?xml version="1.0" encoding="utf-8"?>
<formControlPr xmlns="http://schemas.microsoft.com/office/spreadsheetml/2009/9/main" objectType="GBox" noThreeD="1"/>
</file>

<file path=xl/ctrlProps/ctrlProp181.xml><?xml version="1.0" encoding="utf-8"?>
<formControlPr xmlns="http://schemas.microsoft.com/office/spreadsheetml/2009/9/main" objectType="Radio" checked="Checked" firstButton="1" fmlaLink="集計シート!$G67" lockText="1" noThreeD="1"/>
</file>

<file path=xl/ctrlProps/ctrlProp182.xml><?xml version="1.0" encoding="utf-8"?>
<formControlPr xmlns="http://schemas.microsoft.com/office/spreadsheetml/2009/9/main" objectType="Radio" lockText="1" noThreeD="1"/>
</file>

<file path=xl/ctrlProps/ctrlProp183.xml><?xml version="1.0" encoding="utf-8"?>
<formControlPr xmlns="http://schemas.microsoft.com/office/spreadsheetml/2009/9/main" objectType="Radio" checked="Checked" firstButton="1" fmlaLink="集計シート!$G68" lockText="1" noThreeD="1"/>
</file>

<file path=xl/ctrlProps/ctrlProp184.xml><?xml version="1.0" encoding="utf-8"?>
<formControlPr xmlns="http://schemas.microsoft.com/office/spreadsheetml/2009/9/main" objectType="Radio" lockText="1" noThreeD="1"/>
</file>

<file path=xl/ctrlProps/ctrlProp185.xml><?xml version="1.0" encoding="utf-8"?>
<formControlPr xmlns="http://schemas.microsoft.com/office/spreadsheetml/2009/9/main" objectType="GBox" noThreeD="1"/>
</file>

<file path=xl/ctrlProps/ctrlProp186.xml><?xml version="1.0" encoding="utf-8"?>
<formControlPr xmlns="http://schemas.microsoft.com/office/spreadsheetml/2009/9/main" objectType="Radio" checked="Checked" firstButton="1" fmlaLink="集計シート!$G69" lockText="1" noThreeD="1"/>
</file>

<file path=xl/ctrlProps/ctrlProp187.xml><?xml version="1.0" encoding="utf-8"?>
<formControlPr xmlns="http://schemas.microsoft.com/office/spreadsheetml/2009/9/main" objectType="Radio" lockText="1" noThreeD="1"/>
</file>

<file path=xl/ctrlProps/ctrlProp188.xml><?xml version="1.0" encoding="utf-8"?>
<formControlPr xmlns="http://schemas.microsoft.com/office/spreadsheetml/2009/9/main" objectType="GBox" noThreeD="1"/>
</file>

<file path=xl/ctrlProps/ctrlProp189.xml><?xml version="1.0" encoding="utf-8"?>
<formControlPr xmlns="http://schemas.microsoft.com/office/spreadsheetml/2009/9/main" objectType="Radio" checked="Checked" firstButton="1" fmlaLink="集計シート!$G70" lockText="1" noThreeD="1"/>
</file>

<file path=xl/ctrlProps/ctrlProp19.xml><?xml version="1.0" encoding="utf-8"?>
<formControlPr xmlns="http://schemas.microsoft.com/office/spreadsheetml/2009/9/main" objectType="Radio" checked="Checked" firstButton="1" fmlaLink="集計シート!$G9" lockText="1" noThreeD="1"/>
</file>

<file path=xl/ctrlProps/ctrlProp190.xml><?xml version="1.0" encoding="utf-8"?>
<formControlPr xmlns="http://schemas.microsoft.com/office/spreadsheetml/2009/9/main" objectType="Radio" lockText="1" noThreeD="1"/>
</file>

<file path=xl/ctrlProps/ctrlProp191.xml><?xml version="1.0" encoding="utf-8"?>
<formControlPr xmlns="http://schemas.microsoft.com/office/spreadsheetml/2009/9/main" objectType="GBox" noThreeD="1"/>
</file>

<file path=xl/ctrlProps/ctrlProp192.xml><?xml version="1.0" encoding="utf-8"?>
<formControlPr xmlns="http://schemas.microsoft.com/office/spreadsheetml/2009/9/main" objectType="Radio" checked="Checked" firstButton="1" fmlaLink="集計シート!$G71" lockText="1" noThreeD="1"/>
</file>

<file path=xl/ctrlProps/ctrlProp193.xml><?xml version="1.0" encoding="utf-8"?>
<formControlPr xmlns="http://schemas.microsoft.com/office/spreadsheetml/2009/9/main" objectType="Radio" lockText="1" noThreeD="1"/>
</file>

<file path=xl/ctrlProps/ctrlProp194.xml><?xml version="1.0" encoding="utf-8"?>
<formControlPr xmlns="http://schemas.microsoft.com/office/spreadsheetml/2009/9/main" objectType="GBox" noThreeD="1"/>
</file>

<file path=xl/ctrlProps/ctrlProp195.xml><?xml version="1.0" encoding="utf-8"?>
<formControlPr xmlns="http://schemas.microsoft.com/office/spreadsheetml/2009/9/main" objectType="Radio" checked="Checked" firstButton="1" fmlaLink="集計シート!$G72" lockText="1" noThreeD="1"/>
</file>

<file path=xl/ctrlProps/ctrlProp196.xml><?xml version="1.0" encoding="utf-8"?>
<formControlPr xmlns="http://schemas.microsoft.com/office/spreadsheetml/2009/9/main" objectType="Radio" lockText="1" noThreeD="1"/>
</file>

<file path=xl/ctrlProps/ctrlProp197.xml><?xml version="1.0" encoding="utf-8"?>
<formControlPr xmlns="http://schemas.microsoft.com/office/spreadsheetml/2009/9/main" objectType="GBox" noThreeD="1"/>
</file>

<file path=xl/ctrlProps/ctrlProp198.xml><?xml version="1.0" encoding="utf-8"?>
<formControlPr xmlns="http://schemas.microsoft.com/office/spreadsheetml/2009/9/main" objectType="Radio" checked="Checked" firstButton="1" fmlaLink="集計シート!$G73" lockText="1" noThreeD="1"/>
</file>

<file path=xl/ctrlProps/ctrlProp199.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Radio" lockText="1" noThreeD="1"/>
</file>

<file path=xl/ctrlProps/ctrlProp20.xml><?xml version="1.0" encoding="utf-8"?>
<formControlPr xmlns="http://schemas.microsoft.com/office/spreadsheetml/2009/9/main" objectType="Radio" lockText="1" noThreeD="1"/>
</file>

<file path=xl/ctrlProps/ctrlProp200.xml><?xml version="1.0" encoding="utf-8"?>
<formControlPr xmlns="http://schemas.microsoft.com/office/spreadsheetml/2009/9/main" objectType="GBox" noThreeD="1"/>
</file>

<file path=xl/ctrlProps/ctrlProp201.xml><?xml version="1.0" encoding="utf-8"?>
<formControlPr xmlns="http://schemas.microsoft.com/office/spreadsheetml/2009/9/main" objectType="Radio" checked="Checked" firstButton="1" fmlaLink="集計シート!$G74" lockText="1" noThreeD="1"/>
</file>

<file path=xl/ctrlProps/ctrlProp202.xml><?xml version="1.0" encoding="utf-8"?>
<formControlPr xmlns="http://schemas.microsoft.com/office/spreadsheetml/2009/9/main" objectType="Radio" lockText="1" noThreeD="1"/>
</file>

<file path=xl/ctrlProps/ctrlProp203.xml><?xml version="1.0" encoding="utf-8"?>
<formControlPr xmlns="http://schemas.microsoft.com/office/spreadsheetml/2009/9/main" objectType="GBox" noThreeD="1"/>
</file>

<file path=xl/ctrlProps/ctrlProp204.xml><?xml version="1.0" encoding="utf-8"?>
<formControlPr xmlns="http://schemas.microsoft.com/office/spreadsheetml/2009/9/main" objectType="Radio" checked="Checked" firstButton="1" fmlaLink="集計シート!$G75" lockText="1" noThreeD="1"/>
</file>

<file path=xl/ctrlProps/ctrlProp205.xml><?xml version="1.0" encoding="utf-8"?>
<formControlPr xmlns="http://schemas.microsoft.com/office/spreadsheetml/2009/9/main" objectType="Radio" lockText="1" noThreeD="1"/>
</file>

<file path=xl/ctrlProps/ctrlProp206.xml><?xml version="1.0" encoding="utf-8"?>
<formControlPr xmlns="http://schemas.microsoft.com/office/spreadsheetml/2009/9/main" objectType="GBox" noThreeD="1"/>
</file>

<file path=xl/ctrlProps/ctrlProp207.xml><?xml version="1.0" encoding="utf-8"?>
<formControlPr xmlns="http://schemas.microsoft.com/office/spreadsheetml/2009/9/main" objectType="Radio" checked="Checked" firstButton="1" fmlaLink="集計シート!$G76" lockText="1" noThreeD="1"/>
</file>

<file path=xl/ctrlProps/ctrlProp208.xml><?xml version="1.0" encoding="utf-8"?>
<formControlPr xmlns="http://schemas.microsoft.com/office/spreadsheetml/2009/9/main" objectType="Radio" lockText="1" noThreeD="1"/>
</file>

<file path=xl/ctrlProps/ctrlProp209.xml><?xml version="1.0" encoding="utf-8"?>
<formControlPr xmlns="http://schemas.microsoft.com/office/spreadsheetml/2009/9/main" objectType="GBox" noThreeD="1"/>
</file>

<file path=xl/ctrlProps/ctrlProp21.xml><?xml version="1.0" encoding="utf-8"?>
<formControlPr xmlns="http://schemas.microsoft.com/office/spreadsheetml/2009/9/main" objectType="GBox" noThreeD="1"/>
</file>

<file path=xl/ctrlProps/ctrlProp210.xml><?xml version="1.0" encoding="utf-8"?>
<formControlPr xmlns="http://schemas.microsoft.com/office/spreadsheetml/2009/9/main" objectType="Radio" checked="Checked" firstButton="1" fmlaLink="集計シート!$G77" lockText="1" noThreeD="1"/>
</file>

<file path=xl/ctrlProps/ctrlProp211.xml><?xml version="1.0" encoding="utf-8"?>
<formControlPr xmlns="http://schemas.microsoft.com/office/spreadsheetml/2009/9/main" objectType="Radio" lockText="1" noThreeD="1"/>
</file>

<file path=xl/ctrlProps/ctrlProp212.xml><?xml version="1.0" encoding="utf-8"?>
<formControlPr xmlns="http://schemas.microsoft.com/office/spreadsheetml/2009/9/main" objectType="GBox" noThreeD="1"/>
</file>

<file path=xl/ctrlProps/ctrlProp213.xml><?xml version="1.0" encoding="utf-8"?>
<formControlPr xmlns="http://schemas.microsoft.com/office/spreadsheetml/2009/9/main" objectType="Radio" checked="Checked" firstButton="1" fmlaLink="集計シート!$G78" lockText="1" noThreeD="1"/>
</file>

<file path=xl/ctrlProps/ctrlProp214.xml><?xml version="1.0" encoding="utf-8"?>
<formControlPr xmlns="http://schemas.microsoft.com/office/spreadsheetml/2009/9/main" objectType="Radio" lockText="1" noThreeD="1"/>
</file>

<file path=xl/ctrlProps/ctrlProp215.xml><?xml version="1.0" encoding="utf-8"?>
<formControlPr xmlns="http://schemas.microsoft.com/office/spreadsheetml/2009/9/main" objectType="GBox" noThreeD="1"/>
</file>

<file path=xl/ctrlProps/ctrlProp216.xml><?xml version="1.0" encoding="utf-8"?>
<formControlPr xmlns="http://schemas.microsoft.com/office/spreadsheetml/2009/9/main" objectType="Radio" checked="Checked" firstButton="1" fmlaLink="集計シート!$G79" lockText="1" noThreeD="1"/>
</file>

<file path=xl/ctrlProps/ctrlProp217.xml><?xml version="1.0" encoding="utf-8"?>
<formControlPr xmlns="http://schemas.microsoft.com/office/spreadsheetml/2009/9/main" objectType="Radio" lockText="1" noThreeD="1"/>
</file>

<file path=xl/ctrlProps/ctrlProp218.xml><?xml version="1.0" encoding="utf-8"?>
<formControlPr xmlns="http://schemas.microsoft.com/office/spreadsheetml/2009/9/main" objectType="GBox" noThreeD="1"/>
</file>

<file path=xl/ctrlProps/ctrlProp219.xml><?xml version="1.0" encoding="utf-8"?>
<formControlPr xmlns="http://schemas.microsoft.com/office/spreadsheetml/2009/9/main" objectType="Radio" checked="Checked" firstButton="1" fmlaLink="集計シート!$G80" lockText="1" noThreeD="1"/>
</file>

<file path=xl/ctrlProps/ctrlProp22.xml><?xml version="1.0" encoding="utf-8"?>
<formControlPr xmlns="http://schemas.microsoft.com/office/spreadsheetml/2009/9/main" objectType="Radio" checked="Checked" firstButton="1" fmlaLink="集計シート!$G10" lockText="1" noThreeD="1"/>
</file>

<file path=xl/ctrlProps/ctrlProp220.xml><?xml version="1.0" encoding="utf-8"?>
<formControlPr xmlns="http://schemas.microsoft.com/office/spreadsheetml/2009/9/main" objectType="Radio" lockText="1" noThreeD="1"/>
</file>

<file path=xl/ctrlProps/ctrlProp221.xml><?xml version="1.0" encoding="utf-8"?>
<formControlPr xmlns="http://schemas.microsoft.com/office/spreadsheetml/2009/9/main" objectType="GBox" noThreeD="1"/>
</file>

<file path=xl/ctrlProps/ctrlProp222.xml><?xml version="1.0" encoding="utf-8"?>
<formControlPr xmlns="http://schemas.microsoft.com/office/spreadsheetml/2009/9/main" objectType="Radio" checked="Checked" firstButton="1" fmlaLink="集計シート!$G81" lockText="1" noThreeD="1"/>
</file>

<file path=xl/ctrlProps/ctrlProp223.xml><?xml version="1.0" encoding="utf-8"?>
<formControlPr xmlns="http://schemas.microsoft.com/office/spreadsheetml/2009/9/main" objectType="Radio" lockText="1" noThreeD="1"/>
</file>

<file path=xl/ctrlProps/ctrlProp224.xml><?xml version="1.0" encoding="utf-8"?>
<formControlPr xmlns="http://schemas.microsoft.com/office/spreadsheetml/2009/9/main" objectType="GBox" noThreeD="1"/>
</file>

<file path=xl/ctrlProps/ctrlProp225.xml><?xml version="1.0" encoding="utf-8"?>
<formControlPr xmlns="http://schemas.microsoft.com/office/spreadsheetml/2009/9/main" objectType="Radio" checked="Checked" firstButton="1" fmlaLink="集計シート!$G82" lockText="1" noThreeD="1"/>
</file>

<file path=xl/ctrlProps/ctrlProp226.xml><?xml version="1.0" encoding="utf-8"?>
<formControlPr xmlns="http://schemas.microsoft.com/office/spreadsheetml/2009/9/main" objectType="Radio" lockText="1" noThreeD="1"/>
</file>

<file path=xl/ctrlProps/ctrlProp227.xml><?xml version="1.0" encoding="utf-8"?>
<formControlPr xmlns="http://schemas.microsoft.com/office/spreadsheetml/2009/9/main" objectType="GBox" noThreeD="1"/>
</file>

<file path=xl/ctrlProps/ctrlProp228.xml><?xml version="1.0" encoding="utf-8"?>
<formControlPr xmlns="http://schemas.microsoft.com/office/spreadsheetml/2009/9/main" objectType="Radio" checked="Checked" firstButton="1" fmlaLink="集計シート!$G83" lockText="1" noThreeD="1"/>
</file>

<file path=xl/ctrlProps/ctrlProp229.xml><?xml version="1.0" encoding="utf-8"?>
<formControlPr xmlns="http://schemas.microsoft.com/office/spreadsheetml/2009/9/main" objectType="Radio" lockText="1" noThreeD="1"/>
</file>

<file path=xl/ctrlProps/ctrlProp23.xml><?xml version="1.0" encoding="utf-8"?>
<formControlPr xmlns="http://schemas.microsoft.com/office/spreadsheetml/2009/9/main" objectType="Radio" lockText="1" noThreeD="1"/>
</file>

<file path=xl/ctrlProps/ctrlProp230.xml><?xml version="1.0" encoding="utf-8"?>
<formControlPr xmlns="http://schemas.microsoft.com/office/spreadsheetml/2009/9/main" objectType="GBox" noThreeD="1"/>
</file>

<file path=xl/ctrlProps/ctrlProp231.xml><?xml version="1.0" encoding="utf-8"?>
<formControlPr xmlns="http://schemas.microsoft.com/office/spreadsheetml/2009/9/main" objectType="Radio" checked="Checked" firstButton="1" fmlaLink="集計シート!$G84" lockText="1" noThreeD="1"/>
</file>

<file path=xl/ctrlProps/ctrlProp232.xml><?xml version="1.0" encoding="utf-8"?>
<formControlPr xmlns="http://schemas.microsoft.com/office/spreadsheetml/2009/9/main" objectType="Radio" lockText="1" noThreeD="1"/>
</file>

<file path=xl/ctrlProps/ctrlProp233.xml><?xml version="1.0" encoding="utf-8"?>
<formControlPr xmlns="http://schemas.microsoft.com/office/spreadsheetml/2009/9/main" objectType="GBox" noThreeD="1"/>
</file>

<file path=xl/ctrlProps/ctrlProp234.xml><?xml version="1.0" encoding="utf-8"?>
<formControlPr xmlns="http://schemas.microsoft.com/office/spreadsheetml/2009/9/main" objectType="Radio" checked="Checked" firstButton="1" fmlaLink="集計シート!$G85" lockText="1" noThreeD="1"/>
</file>

<file path=xl/ctrlProps/ctrlProp235.xml><?xml version="1.0" encoding="utf-8"?>
<formControlPr xmlns="http://schemas.microsoft.com/office/spreadsheetml/2009/9/main" objectType="Radio" lockText="1" noThreeD="1"/>
</file>

<file path=xl/ctrlProps/ctrlProp236.xml><?xml version="1.0" encoding="utf-8"?>
<formControlPr xmlns="http://schemas.microsoft.com/office/spreadsheetml/2009/9/main" objectType="GBox" noThreeD="1"/>
</file>

<file path=xl/ctrlProps/ctrlProp237.xml><?xml version="1.0" encoding="utf-8"?>
<formControlPr xmlns="http://schemas.microsoft.com/office/spreadsheetml/2009/9/main" objectType="Radio" checked="Checked" firstButton="1" fmlaLink="集計シート!$G86" lockText="1" noThreeD="1"/>
</file>

<file path=xl/ctrlProps/ctrlProp238.xml><?xml version="1.0" encoding="utf-8"?>
<formControlPr xmlns="http://schemas.microsoft.com/office/spreadsheetml/2009/9/main" objectType="Radio" lockText="1" noThreeD="1"/>
</file>

<file path=xl/ctrlProps/ctrlProp239.xml><?xml version="1.0" encoding="utf-8"?>
<formControlPr xmlns="http://schemas.microsoft.com/office/spreadsheetml/2009/9/main" objectType="GBox" noThreeD="1"/>
</file>

<file path=xl/ctrlProps/ctrlProp24.xml><?xml version="1.0" encoding="utf-8"?>
<formControlPr xmlns="http://schemas.microsoft.com/office/spreadsheetml/2009/9/main" objectType="GBox" noThreeD="1"/>
</file>

<file path=xl/ctrlProps/ctrlProp240.xml><?xml version="1.0" encoding="utf-8"?>
<formControlPr xmlns="http://schemas.microsoft.com/office/spreadsheetml/2009/9/main" objectType="Radio" checked="Checked" firstButton="1" fmlaLink="集計シート!$G87" lockText="1" noThreeD="1"/>
</file>

<file path=xl/ctrlProps/ctrlProp241.xml><?xml version="1.0" encoding="utf-8"?>
<formControlPr xmlns="http://schemas.microsoft.com/office/spreadsheetml/2009/9/main" objectType="Radio" lockText="1" noThreeD="1"/>
</file>

<file path=xl/ctrlProps/ctrlProp242.xml><?xml version="1.0" encoding="utf-8"?>
<formControlPr xmlns="http://schemas.microsoft.com/office/spreadsheetml/2009/9/main" objectType="GBox" noThreeD="1"/>
</file>

<file path=xl/ctrlProps/ctrlProp243.xml><?xml version="1.0" encoding="utf-8"?>
<formControlPr xmlns="http://schemas.microsoft.com/office/spreadsheetml/2009/9/main" objectType="Radio" checked="Checked" firstButton="1" fmlaLink="集計シート!$G88" lockText="1" noThreeD="1"/>
</file>

<file path=xl/ctrlProps/ctrlProp244.xml><?xml version="1.0" encoding="utf-8"?>
<formControlPr xmlns="http://schemas.microsoft.com/office/spreadsheetml/2009/9/main" objectType="Radio" lockText="1" noThreeD="1"/>
</file>

<file path=xl/ctrlProps/ctrlProp245.xml><?xml version="1.0" encoding="utf-8"?>
<formControlPr xmlns="http://schemas.microsoft.com/office/spreadsheetml/2009/9/main" objectType="GBox" noThreeD="1"/>
</file>

<file path=xl/ctrlProps/ctrlProp246.xml><?xml version="1.0" encoding="utf-8"?>
<formControlPr xmlns="http://schemas.microsoft.com/office/spreadsheetml/2009/9/main" objectType="Radio" checked="Checked" firstButton="1" fmlaLink="集計シート!$G89" lockText="1" noThreeD="1"/>
</file>

<file path=xl/ctrlProps/ctrlProp247.xml><?xml version="1.0" encoding="utf-8"?>
<formControlPr xmlns="http://schemas.microsoft.com/office/spreadsheetml/2009/9/main" objectType="Radio" lockText="1" noThreeD="1"/>
</file>

<file path=xl/ctrlProps/ctrlProp248.xml><?xml version="1.0" encoding="utf-8"?>
<formControlPr xmlns="http://schemas.microsoft.com/office/spreadsheetml/2009/9/main" objectType="GBox" noThreeD="1"/>
</file>

<file path=xl/ctrlProps/ctrlProp249.xml><?xml version="1.0" encoding="utf-8"?>
<formControlPr xmlns="http://schemas.microsoft.com/office/spreadsheetml/2009/9/main" objectType="Radio" checked="Checked" firstButton="1" fmlaLink="集計シート!$G90" lockText="1" noThreeD="1"/>
</file>

<file path=xl/ctrlProps/ctrlProp25.xml><?xml version="1.0" encoding="utf-8"?>
<formControlPr xmlns="http://schemas.microsoft.com/office/spreadsheetml/2009/9/main" objectType="Radio" checked="Checked" firstButton="1" fmlaLink="集計シート!$G11" lockText="1" noThreeD="1"/>
</file>

<file path=xl/ctrlProps/ctrlProp250.xml><?xml version="1.0" encoding="utf-8"?>
<formControlPr xmlns="http://schemas.microsoft.com/office/spreadsheetml/2009/9/main" objectType="Radio" lockText="1" noThreeD="1"/>
</file>

<file path=xl/ctrlProps/ctrlProp251.xml><?xml version="1.0" encoding="utf-8"?>
<formControlPr xmlns="http://schemas.microsoft.com/office/spreadsheetml/2009/9/main" objectType="GBox" noThreeD="1"/>
</file>

<file path=xl/ctrlProps/ctrlProp252.xml><?xml version="1.0" encoding="utf-8"?>
<formControlPr xmlns="http://schemas.microsoft.com/office/spreadsheetml/2009/9/main" objectType="Radio" checked="Checked" firstButton="1" fmlaLink="集計シート!$G91" lockText="1" noThreeD="1"/>
</file>

<file path=xl/ctrlProps/ctrlProp253.xml><?xml version="1.0" encoding="utf-8"?>
<formControlPr xmlns="http://schemas.microsoft.com/office/spreadsheetml/2009/9/main" objectType="Radio" lockText="1" noThreeD="1"/>
</file>

<file path=xl/ctrlProps/ctrlProp254.xml><?xml version="1.0" encoding="utf-8"?>
<formControlPr xmlns="http://schemas.microsoft.com/office/spreadsheetml/2009/9/main" objectType="GBox" noThreeD="1"/>
</file>

<file path=xl/ctrlProps/ctrlProp255.xml><?xml version="1.0" encoding="utf-8"?>
<formControlPr xmlns="http://schemas.microsoft.com/office/spreadsheetml/2009/9/main" objectType="Radio" checked="Checked" firstButton="1" fmlaLink="集計シート!$G92" lockText="1" noThreeD="1"/>
</file>

<file path=xl/ctrlProps/ctrlProp256.xml><?xml version="1.0" encoding="utf-8"?>
<formControlPr xmlns="http://schemas.microsoft.com/office/spreadsheetml/2009/9/main" objectType="Radio" lockText="1" noThreeD="1"/>
</file>

<file path=xl/ctrlProps/ctrlProp257.xml><?xml version="1.0" encoding="utf-8"?>
<formControlPr xmlns="http://schemas.microsoft.com/office/spreadsheetml/2009/9/main" objectType="GBox" noThreeD="1"/>
</file>

<file path=xl/ctrlProps/ctrlProp258.xml><?xml version="1.0" encoding="utf-8"?>
<formControlPr xmlns="http://schemas.microsoft.com/office/spreadsheetml/2009/9/main" objectType="Radio" checked="Checked" firstButton="1" fmlaLink="集計シート!$G93" lockText="1" noThreeD="1"/>
</file>

<file path=xl/ctrlProps/ctrlProp259.xml><?xml version="1.0" encoding="utf-8"?>
<formControlPr xmlns="http://schemas.microsoft.com/office/spreadsheetml/2009/9/main" objectType="Radio" lockText="1" noThreeD="1"/>
</file>

<file path=xl/ctrlProps/ctrlProp26.xml><?xml version="1.0" encoding="utf-8"?>
<formControlPr xmlns="http://schemas.microsoft.com/office/spreadsheetml/2009/9/main" objectType="Radio" lockText="1" noThreeD="1"/>
</file>

<file path=xl/ctrlProps/ctrlProp260.xml><?xml version="1.0" encoding="utf-8"?>
<formControlPr xmlns="http://schemas.microsoft.com/office/spreadsheetml/2009/9/main" objectType="GBox" noThreeD="1"/>
</file>

<file path=xl/ctrlProps/ctrlProp261.xml><?xml version="1.0" encoding="utf-8"?>
<formControlPr xmlns="http://schemas.microsoft.com/office/spreadsheetml/2009/9/main" objectType="Radio" checked="Checked" firstButton="1" fmlaLink="集計シート!$G94" lockText="1" noThreeD="1"/>
</file>

<file path=xl/ctrlProps/ctrlProp262.xml><?xml version="1.0" encoding="utf-8"?>
<formControlPr xmlns="http://schemas.microsoft.com/office/spreadsheetml/2009/9/main" objectType="Radio" lockText="1" noThreeD="1"/>
</file>

<file path=xl/ctrlProps/ctrlProp263.xml><?xml version="1.0" encoding="utf-8"?>
<formControlPr xmlns="http://schemas.microsoft.com/office/spreadsheetml/2009/9/main" objectType="GBox" noThreeD="1"/>
</file>

<file path=xl/ctrlProps/ctrlProp264.xml><?xml version="1.0" encoding="utf-8"?>
<formControlPr xmlns="http://schemas.microsoft.com/office/spreadsheetml/2009/9/main" objectType="Radio" checked="Checked" firstButton="1" fmlaLink="集計シート!$G95" lockText="1" noThreeD="1"/>
</file>

<file path=xl/ctrlProps/ctrlProp265.xml><?xml version="1.0" encoding="utf-8"?>
<formControlPr xmlns="http://schemas.microsoft.com/office/spreadsheetml/2009/9/main" objectType="Radio" lockText="1" noThreeD="1"/>
</file>

<file path=xl/ctrlProps/ctrlProp266.xml><?xml version="1.0" encoding="utf-8"?>
<formControlPr xmlns="http://schemas.microsoft.com/office/spreadsheetml/2009/9/main" objectType="GBox" noThreeD="1"/>
</file>

<file path=xl/ctrlProps/ctrlProp267.xml><?xml version="1.0" encoding="utf-8"?>
<formControlPr xmlns="http://schemas.microsoft.com/office/spreadsheetml/2009/9/main" objectType="Radio" checked="Checked" firstButton="1" fmlaLink="集計シート!$G96" lockText="1" noThreeD="1"/>
</file>

<file path=xl/ctrlProps/ctrlProp268.xml><?xml version="1.0" encoding="utf-8"?>
<formControlPr xmlns="http://schemas.microsoft.com/office/spreadsheetml/2009/9/main" objectType="Radio" lockText="1" noThreeD="1"/>
</file>

<file path=xl/ctrlProps/ctrlProp269.xml><?xml version="1.0" encoding="utf-8"?>
<formControlPr xmlns="http://schemas.microsoft.com/office/spreadsheetml/2009/9/main" objectType="GBox" noThreeD="1"/>
</file>

<file path=xl/ctrlProps/ctrlProp27.xml><?xml version="1.0" encoding="utf-8"?>
<formControlPr xmlns="http://schemas.microsoft.com/office/spreadsheetml/2009/9/main" objectType="GBox" noThreeD="1"/>
</file>

<file path=xl/ctrlProps/ctrlProp270.xml><?xml version="1.0" encoding="utf-8"?>
<formControlPr xmlns="http://schemas.microsoft.com/office/spreadsheetml/2009/9/main" objectType="Radio" checked="Checked" firstButton="1" fmlaLink="集計シート!$G97" lockText="1" noThreeD="1"/>
</file>

<file path=xl/ctrlProps/ctrlProp271.xml><?xml version="1.0" encoding="utf-8"?>
<formControlPr xmlns="http://schemas.microsoft.com/office/spreadsheetml/2009/9/main" objectType="Radio" lockText="1" noThreeD="1"/>
</file>

<file path=xl/ctrlProps/ctrlProp272.xml><?xml version="1.0" encoding="utf-8"?>
<formControlPr xmlns="http://schemas.microsoft.com/office/spreadsheetml/2009/9/main" objectType="GBox" noThreeD="1"/>
</file>

<file path=xl/ctrlProps/ctrlProp273.xml><?xml version="1.0" encoding="utf-8"?>
<formControlPr xmlns="http://schemas.microsoft.com/office/spreadsheetml/2009/9/main" objectType="Radio" checked="Checked" firstButton="1" fmlaLink="集計シート!$G98" lockText="1" noThreeD="1"/>
</file>

<file path=xl/ctrlProps/ctrlProp274.xml><?xml version="1.0" encoding="utf-8"?>
<formControlPr xmlns="http://schemas.microsoft.com/office/spreadsheetml/2009/9/main" objectType="Radio" lockText="1" noThreeD="1"/>
</file>

<file path=xl/ctrlProps/ctrlProp275.xml><?xml version="1.0" encoding="utf-8"?>
<formControlPr xmlns="http://schemas.microsoft.com/office/spreadsheetml/2009/9/main" objectType="GBox" noThreeD="1"/>
</file>

<file path=xl/ctrlProps/ctrlProp276.xml><?xml version="1.0" encoding="utf-8"?>
<formControlPr xmlns="http://schemas.microsoft.com/office/spreadsheetml/2009/9/main" objectType="Radio" checked="Checked" firstButton="1" fmlaLink="集計シート!$G99" lockText="1" noThreeD="1"/>
</file>

<file path=xl/ctrlProps/ctrlProp277.xml><?xml version="1.0" encoding="utf-8"?>
<formControlPr xmlns="http://schemas.microsoft.com/office/spreadsheetml/2009/9/main" objectType="Radio" lockText="1" noThreeD="1"/>
</file>

<file path=xl/ctrlProps/ctrlProp278.xml><?xml version="1.0" encoding="utf-8"?>
<formControlPr xmlns="http://schemas.microsoft.com/office/spreadsheetml/2009/9/main" objectType="GBox" noThreeD="1"/>
</file>

<file path=xl/ctrlProps/ctrlProp279.xml><?xml version="1.0" encoding="utf-8"?>
<formControlPr xmlns="http://schemas.microsoft.com/office/spreadsheetml/2009/9/main" objectType="Radio" checked="Checked" firstButton="1" fmlaLink="集計シート!$G100" lockText="1" noThreeD="1"/>
</file>

<file path=xl/ctrlProps/ctrlProp28.xml><?xml version="1.0" encoding="utf-8"?>
<formControlPr xmlns="http://schemas.microsoft.com/office/spreadsheetml/2009/9/main" objectType="Radio" checked="Checked" firstButton="1" fmlaLink="集計シート!$G12" lockText="1" noThreeD="1"/>
</file>

<file path=xl/ctrlProps/ctrlProp280.xml><?xml version="1.0" encoding="utf-8"?>
<formControlPr xmlns="http://schemas.microsoft.com/office/spreadsheetml/2009/9/main" objectType="Radio" lockText="1" noThreeD="1"/>
</file>

<file path=xl/ctrlProps/ctrlProp281.xml><?xml version="1.0" encoding="utf-8"?>
<formControlPr xmlns="http://schemas.microsoft.com/office/spreadsheetml/2009/9/main" objectType="GBox" noThreeD="1"/>
</file>

<file path=xl/ctrlProps/ctrlProp282.xml><?xml version="1.0" encoding="utf-8"?>
<formControlPr xmlns="http://schemas.microsoft.com/office/spreadsheetml/2009/9/main" objectType="Radio" checked="Checked" firstButton="1" fmlaLink="集計シート!$G101" lockText="1" noThreeD="1"/>
</file>

<file path=xl/ctrlProps/ctrlProp283.xml><?xml version="1.0" encoding="utf-8"?>
<formControlPr xmlns="http://schemas.microsoft.com/office/spreadsheetml/2009/9/main" objectType="Radio" lockText="1" noThreeD="1"/>
</file>

<file path=xl/ctrlProps/ctrlProp284.xml><?xml version="1.0" encoding="utf-8"?>
<formControlPr xmlns="http://schemas.microsoft.com/office/spreadsheetml/2009/9/main" objectType="GBox" noThreeD="1"/>
</file>

<file path=xl/ctrlProps/ctrlProp285.xml><?xml version="1.0" encoding="utf-8"?>
<formControlPr xmlns="http://schemas.microsoft.com/office/spreadsheetml/2009/9/main" objectType="Radio" checked="Checked" firstButton="1" fmlaLink="集計シート!$G102" lockText="1" noThreeD="1"/>
</file>

<file path=xl/ctrlProps/ctrlProp286.xml><?xml version="1.0" encoding="utf-8"?>
<formControlPr xmlns="http://schemas.microsoft.com/office/spreadsheetml/2009/9/main" objectType="Radio" lockText="1" noThreeD="1"/>
</file>

<file path=xl/ctrlProps/ctrlProp287.xml><?xml version="1.0" encoding="utf-8"?>
<formControlPr xmlns="http://schemas.microsoft.com/office/spreadsheetml/2009/9/main" objectType="GBox" noThreeD="1"/>
</file>

<file path=xl/ctrlProps/ctrlProp288.xml><?xml version="1.0" encoding="utf-8"?>
<formControlPr xmlns="http://schemas.microsoft.com/office/spreadsheetml/2009/9/main" objectType="Radio" checked="Checked" firstButton="1" fmlaLink="集計シート!$G103" lockText="1" noThreeD="1"/>
</file>

<file path=xl/ctrlProps/ctrlProp289.xml><?xml version="1.0" encoding="utf-8"?>
<formControlPr xmlns="http://schemas.microsoft.com/office/spreadsheetml/2009/9/main" objectType="Radio" lockText="1" noThreeD="1"/>
</file>

<file path=xl/ctrlProps/ctrlProp29.xml><?xml version="1.0" encoding="utf-8"?>
<formControlPr xmlns="http://schemas.microsoft.com/office/spreadsheetml/2009/9/main" objectType="Radio" lockText="1" noThreeD="1"/>
</file>

<file path=xl/ctrlProps/ctrlProp290.xml><?xml version="1.0" encoding="utf-8"?>
<formControlPr xmlns="http://schemas.microsoft.com/office/spreadsheetml/2009/9/main" objectType="GBox" noThreeD="1"/>
</file>

<file path=xl/ctrlProps/ctrlProp291.xml><?xml version="1.0" encoding="utf-8"?>
<formControlPr xmlns="http://schemas.microsoft.com/office/spreadsheetml/2009/9/main" objectType="Radio" checked="Checked" firstButton="1" fmlaLink="集計シート!$G104" lockText="1" noThreeD="1"/>
</file>

<file path=xl/ctrlProps/ctrlProp292.xml><?xml version="1.0" encoding="utf-8"?>
<formControlPr xmlns="http://schemas.microsoft.com/office/spreadsheetml/2009/9/main" objectType="Radio" lockText="1" noThreeD="1"/>
</file>

<file path=xl/ctrlProps/ctrlProp293.xml><?xml version="1.0" encoding="utf-8"?>
<formControlPr xmlns="http://schemas.microsoft.com/office/spreadsheetml/2009/9/main" objectType="GBox" noThreeD="1"/>
</file>

<file path=xl/ctrlProps/ctrlProp294.xml><?xml version="1.0" encoding="utf-8"?>
<formControlPr xmlns="http://schemas.microsoft.com/office/spreadsheetml/2009/9/main" objectType="Radio" checked="Checked" firstButton="1" fmlaLink="集計シート!$G105" lockText="1" noThreeD="1"/>
</file>

<file path=xl/ctrlProps/ctrlProp295.xml><?xml version="1.0" encoding="utf-8"?>
<formControlPr xmlns="http://schemas.microsoft.com/office/spreadsheetml/2009/9/main" objectType="Radio" lockText="1" noThreeD="1"/>
</file>

<file path=xl/ctrlProps/ctrlProp296.xml><?xml version="1.0" encoding="utf-8"?>
<formControlPr xmlns="http://schemas.microsoft.com/office/spreadsheetml/2009/9/main" objectType="GBox" noThreeD="1"/>
</file>

<file path=xl/ctrlProps/ctrlProp297.xml><?xml version="1.0" encoding="utf-8"?>
<formControlPr xmlns="http://schemas.microsoft.com/office/spreadsheetml/2009/9/main" objectType="Radio" checked="Checked" firstButton="1" fmlaLink="集計シート!$G106" lockText="1" noThreeD="1"/>
</file>

<file path=xl/ctrlProps/ctrlProp298.xml><?xml version="1.0" encoding="utf-8"?>
<formControlPr xmlns="http://schemas.microsoft.com/office/spreadsheetml/2009/9/main" objectType="Radio" lockText="1" noThreeD="1"/>
</file>

<file path=xl/ctrlProps/ctrlProp299.xml><?xml version="1.0" encoding="utf-8"?>
<formControlPr xmlns="http://schemas.microsoft.com/office/spreadsheetml/2009/9/main" objectType="GBox" noThreeD="1"/>
</file>

<file path=xl/ctrlProps/ctrlProp3.xml><?xml version="1.0" encoding="utf-8"?>
<formControlPr xmlns="http://schemas.microsoft.com/office/spreadsheetml/2009/9/main" objectType="GBox" noThreeD="1"/>
</file>

<file path=xl/ctrlProps/ctrlProp30.xml><?xml version="1.0" encoding="utf-8"?>
<formControlPr xmlns="http://schemas.microsoft.com/office/spreadsheetml/2009/9/main" objectType="GBox" noThreeD="1"/>
</file>

<file path=xl/ctrlProps/ctrlProp300.xml><?xml version="1.0" encoding="utf-8"?>
<formControlPr xmlns="http://schemas.microsoft.com/office/spreadsheetml/2009/9/main" objectType="Radio" checked="Checked" firstButton="1" fmlaLink="集計シート!$G107" lockText="1" noThreeD="1"/>
</file>

<file path=xl/ctrlProps/ctrlProp301.xml><?xml version="1.0" encoding="utf-8"?>
<formControlPr xmlns="http://schemas.microsoft.com/office/spreadsheetml/2009/9/main" objectType="Radio" lockText="1" noThreeD="1"/>
</file>

<file path=xl/ctrlProps/ctrlProp302.xml><?xml version="1.0" encoding="utf-8"?>
<formControlPr xmlns="http://schemas.microsoft.com/office/spreadsheetml/2009/9/main" objectType="GBox" noThreeD="1"/>
</file>

<file path=xl/ctrlProps/ctrlProp303.xml><?xml version="1.0" encoding="utf-8"?>
<formControlPr xmlns="http://schemas.microsoft.com/office/spreadsheetml/2009/9/main" objectType="Radio" checked="Checked" firstButton="1" fmlaLink="集計シート!$G108" lockText="1" noThreeD="1"/>
</file>

<file path=xl/ctrlProps/ctrlProp304.xml><?xml version="1.0" encoding="utf-8"?>
<formControlPr xmlns="http://schemas.microsoft.com/office/spreadsheetml/2009/9/main" objectType="Radio" lockText="1" noThreeD="1"/>
</file>

<file path=xl/ctrlProps/ctrlProp305.xml><?xml version="1.0" encoding="utf-8"?>
<formControlPr xmlns="http://schemas.microsoft.com/office/spreadsheetml/2009/9/main" objectType="Radio" checked="Checked" firstButton="1" fmlaLink="集計シート!$G109" lockText="1" noThreeD="1"/>
</file>

<file path=xl/ctrlProps/ctrlProp306.xml><?xml version="1.0" encoding="utf-8"?>
<formControlPr xmlns="http://schemas.microsoft.com/office/spreadsheetml/2009/9/main" objectType="Radio" lockText="1" noThreeD="1"/>
</file>

<file path=xl/ctrlProps/ctrlProp307.xml><?xml version="1.0" encoding="utf-8"?>
<formControlPr xmlns="http://schemas.microsoft.com/office/spreadsheetml/2009/9/main" objectType="GBox" noThreeD="1"/>
</file>

<file path=xl/ctrlProps/ctrlProp308.xml><?xml version="1.0" encoding="utf-8"?>
<formControlPr xmlns="http://schemas.microsoft.com/office/spreadsheetml/2009/9/main" objectType="Radio" checked="Checked" firstButton="1" fmlaLink="集計シート!$G110" lockText="1" noThreeD="1"/>
</file>

<file path=xl/ctrlProps/ctrlProp309.xml><?xml version="1.0" encoding="utf-8"?>
<formControlPr xmlns="http://schemas.microsoft.com/office/spreadsheetml/2009/9/main" objectType="Radio" lockText="1" noThreeD="1"/>
</file>

<file path=xl/ctrlProps/ctrlProp31.xml><?xml version="1.0" encoding="utf-8"?>
<formControlPr xmlns="http://schemas.microsoft.com/office/spreadsheetml/2009/9/main" objectType="Radio" checked="Checked" firstButton="1" fmlaLink="集計シート!$G13" lockText="1" noThreeD="1"/>
</file>

<file path=xl/ctrlProps/ctrlProp310.xml><?xml version="1.0" encoding="utf-8"?>
<formControlPr xmlns="http://schemas.microsoft.com/office/spreadsheetml/2009/9/main" objectType="GBox" noThreeD="1"/>
</file>

<file path=xl/ctrlProps/ctrlProp311.xml><?xml version="1.0" encoding="utf-8"?>
<formControlPr xmlns="http://schemas.microsoft.com/office/spreadsheetml/2009/9/main" objectType="Radio" checked="Checked" firstButton="1" fmlaLink="集計シート!$G111" lockText="1" noThreeD="1"/>
</file>

<file path=xl/ctrlProps/ctrlProp312.xml><?xml version="1.0" encoding="utf-8"?>
<formControlPr xmlns="http://schemas.microsoft.com/office/spreadsheetml/2009/9/main" objectType="Radio" lockText="1" noThreeD="1"/>
</file>

<file path=xl/ctrlProps/ctrlProp313.xml><?xml version="1.0" encoding="utf-8"?>
<formControlPr xmlns="http://schemas.microsoft.com/office/spreadsheetml/2009/9/main" objectType="GBox" noThreeD="1"/>
</file>

<file path=xl/ctrlProps/ctrlProp314.xml><?xml version="1.0" encoding="utf-8"?>
<formControlPr xmlns="http://schemas.microsoft.com/office/spreadsheetml/2009/9/main" objectType="Radio" checked="Checked" firstButton="1" fmlaLink="集計シート!$G112" lockText="1" noThreeD="1"/>
</file>

<file path=xl/ctrlProps/ctrlProp315.xml><?xml version="1.0" encoding="utf-8"?>
<formControlPr xmlns="http://schemas.microsoft.com/office/spreadsheetml/2009/9/main" objectType="Radio" lockText="1" noThreeD="1"/>
</file>

<file path=xl/ctrlProps/ctrlProp316.xml><?xml version="1.0" encoding="utf-8"?>
<formControlPr xmlns="http://schemas.microsoft.com/office/spreadsheetml/2009/9/main" objectType="GBox" noThreeD="1"/>
</file>

<file path=xl/ctrlProps/ctrlProp317.xml><?xml version="1.0" encoding="utf-8"?>
<formControlPr xmlns="http://schemas.microsoft.com/office/spreadsheetml/2009/9/main" objectType="Radio" checked="Checked" firstButton="1" fmlaLink="集計シート!$G113" lockText="1" noThreeD="1"/>
</file>

<file path=xl/ctrlProps/ctrlProp318.xml><?xml version="1.0" encoding="utf-8"?>
<formControlPr xmlns="http://schemas.microsoft.com/office/spreadsheetml/2009/9/main" objectType="Radio" lockText="1" noThreeD="1"/>
</file>

<file path=xl/ctrlProps/ctrlProp319.xml><?xml version="1.0" encoding="utf-8"?>
<formControlPr xmlns="http://schemas.microsoft.com/office/spreadsheetml/2009/9/main" objectType="GBox" noThreeD="1"/>
</file>

<file path=xl/ctrlProps/ctrlProp32.xml><?xml version="1.0" encoding="utf-8"?>
<formControlPr xmlns="http://schemas.microsoft.com/office/spreadsheetml/2009/9/main" objectType="Radio" lockText="1" noThreeD="1"/>
</file>

<file path=xl/ctrlProps/ctrlProp320.xml><?xml version="1.0" encoding="utf-8"?>
<formControlPr xmlns="http://schemas.microsoft.com/office/spreadsheetml/2009/9/main" objectType="Radio" checked="Checked" firstButton="1" fmlaLink="集計シート!$G114" lockText="1" noThreeD="1"/>
</file>

<file path=xl/ctrlProps/ctrlProp321.xml><?xml version="1.0" encoding="utf-8"?>
<formControlPr xmlns="http://schemas.microsoft.com/office/spreadsheetml/2009/9/main" objectType="Radio" lockText="1" noThreeD="1"/>
</file>

<file path=xl/ctrlProps/ctrlProp322.xml><?xml version="1.0" encoding="utf-8"?>
<formControlPr xmlns="http://schemas.microsoft.com/office/spreadsheetml/2009/9/main" objectType="GBox" noThreeD="1"/>
</file>

<file path=xl/ctrlProps/ctrlProp323.xml><?xml version="1.0" encoding="utf-8"?>
<formControlPr xmlns="http://schemas.microsoft.com/office/spreadsheetml/2009/9/main" objectType="Radio" checked="Checked" firstButton="1" fmlaLink="集計シート!$G115" lockText="1" noThreeD="1"/>
</file>

<file path=xl/ctrlProps/ctrlProp324.xml><?xml version="1.0" encoding="utf-8"?>
<formControlPr xmlns="http://schemas.microsoft.com/office/spreadsheetml/2009/9/main" objectType="Radio" lockText="1" noThreeD="1"/>
</file>

<file path=xl/ctrlProps/ctrlProp325.xml><?xml version="1.0" encoding="utf-8"?>
<formControlPr xmlns="http://schemas.microsoft.com/office/spreadsheetml/2009/9/main" objectType="GBox" noThreeD="1"/>
</file>

<file path=xl/ctrlProps/ctrlProp326.xml><?xml version="1.0" encoding="utf-8"?>
<formControlPr xmlns="http://schemas.microsoft.com/office/spreadsheetml/2009/9/main" objectType="Radio" checked="Checked" firstButton="1" fmlaLink="集計シート!$G116" lockText="1" noThreeD="1"/>
</file>

<file path=xl/ctrlProps/ctrlProp327.xml><?xml version="1.0" encoding="utf-8"?>
<formControlPr xmlns="http://schemas.microsoft.com/office/spreadsheetml/2009/9/main" objectType="Radio" lockText="1" noThreeD="1"/>
</file>

<file path=xl/ctrlProps/ctrlProp328.xml><?xml version="1.0" encoding="utf-8"?>
<formControlPr xmlns="http://schemas.microsoft.com/office/spreadsheetml/2009/9/main" objectType="GBox" noThreeD="1"/>
</file>

<file path=xl/ctrlProps/ctrlProp329.xml><?xml version="1.0" encoding="utf-8"?>
<formControlPr xmlns="http://schemas.microsoft.com/office/spreadsheetml/2009/9/main" objectType="Radio" checked="Checked" firstButton="1" fmlaLink="集計シート!$G117" lockText="1" noThreeD="1"/>
</file>

<file path=xl/ctrlProps/ctrlProp33.xml><?xml version="1.0" encoding="utf-8"?>
<formControlPr xmlns="http://schemas.microsoft.com/office/spreadsheetml/2009/9/main" objectType="GBox" noThreeD="1"/>
</file>

<file path=xl/ctrlProps/ctrlProp330.xml><?xml version="1.0" encoding="utf-8"?>
<formControlPr xmlns="http://schemas.microsoft.com/office/spreadsheetml/2009/9/main" objectType="Radio" lockText="1" noThreeD="1"/>
</file>

<file path=xl/ctrlProps/ctrlProp331.xml><?xml version="1.0" encoding="utf-8"?>
<formControlPr xmlns="http://schemas.microsoft.com/office/spreadsheetml/2009/9/main" objectType="GBox" noThreeD="1"/>
</file>

<file path=xl/ctrlProps/ctrlProp332.xml><?xml version="1.0" encoding="utf-8"?>
<formControlPr xmlns="http://schemas.microsoft.com/office/spreadsheetml/2009/9/main" objectType="Radio" checked="Checked" firstButton="1" fmlaLink="集計シート!$G118" lockText="1" noThreeD="1"/>
</file>

<file path=xl/ctrlProps/ctrlProp333.xml><?xml version="1.0" encoding="utf-8"?>
<formControlPr xmlns="http://schemas.microsoft.com/office/spreadsheetml/2009/9/main" objectType="Radio" lockText="1" noThreeD="1"/>
</file>

<file path=xl/ctrlProps/ctrlProp334.xml><?xml version="1.0" encoding="utf-8"?>
<formControlPr xmlns="http://schemas.microsoft.com/office/spreadsheetml/2009/9/main" objectType="GBox" noThreeD="1"/>
</file>

<file path=xl/ctrlProps/ctrlProp335.xml><?xml version="1.0" encoding="utf-8"?>
<formControlPr xmlns="http://schemas.microsoft.com/office/spreadsheetml/2009/9/main" objectType="Radio" checked="Checked" firstButton="1" fmlaLink="集計シート!$G119" lockText="1" noThreeD="1"/>
</file>

<file path=xl/ctrlProps/ctrlProp336.xml><?xml version="1.0" encoding="utf-8"?>
<formControlPr xmlns="http://schemas.microsoft.com/office/spreadsheetml/2009/9/main" objectType="Radio" lockText="1" noThreeD="1"/>
</file>

<file path=xl/ctrlProps/ctrlProp337.xml><?xml version="1.0" encoding="utf-8"?>
<formControlPr xmlns="http://schemas.microsoft.com/office/spreadsheetml/2009/9/main" objectType="GBox" noThreeD="1"/>
</file>

<file path=xl/ctrlProps/ctrlProp338.xml><?xml version="1.0" encoding="utf-8"?>
<formControlPr xmlns="http://schemas.microsoft.com/office/spreadsheetml/2009/9/main" objectType="Radio" checked="Checked" firstButton="1" fmlaLink="集計シート!$G120" lockText="1" noThreeD="1"/>
</file>

<file path=xl/ctrlProps/ctrlProp339.xml><?xml version="1.0" encoding="utf-8"?>
<formControlPr xmlns="http://schemas.microsoft.com/office/spreadsheetml/2009/9/main" objectType="Radio" lockText="1" noThreeD="1"/>
</file>

<file path=xl/ctrlProps/ctrlProp34.xml><?xml version="1.0" encoding="utf-8"?>
<formControlPr xmlns="http://schemas.microsoft.com/office/spreadsheetml/2009/9/main" objectType="Radio" checked="Checked" firstButton="1" fmlaLink="集計シート!$G14" lockText="1" noThreeD="1"/>
</file>

<file path=xl/ctrlProps/ctrlProp340.xml><?xml version="1.0" encoding="utf-8"?>
<formControlPr xmlns="http://schemas.microsoft.com/office/spreadsheetml/2009/9/main" objectType="GBox" noThreeD="1"/>
</file>

<file path=xl/ctrlProps/ctrlProp341.xml><?xml version="1.0" encoding="utf-8"?>
<formControlPr xmlns="http://schemas.microsoft.com/office/spreadsheetml/2009/9/main" objectType="Radio" checked="Checked" firstButton="1" fmlaLink="集計シート!$G121" lockText="1" noThreeD="1"/>
</file>

<file path=xl/ctrlProps/ctrlProp342.xml><?xml version="1.0" encoding="utf-8"?>
<formControlPr xmlns="http://schemas.microsoft.com/office/spreadsheetml/2009/9/main" objectType="Radio" lockText="1" noThreeD="1"/>
</file>

<file path=xl/ctrlProps/ctrlProp343.xml><?xml version="1.0" encoding="utf-8"?>
<formControlPr xmlns="http://schemas.microsoft.com/office/spreadsheetml/2009/9/main" objectType="GBox" noThreeD="1"/>
</file>

<file path=xl/ctrlProps/ctrlProp344.xml><?xml version="1.0" encoding="utf-8"?>
<formControlPr xmlns="http://schemas.microsoft.com/office/spreadsheetml/2009/9/main" objectType="Radio" checked="Checked" firstButton="1" fmlaLink="集計シート!$G122" lockText="1" noThreeD="1"/>
</file>

<file path=xl/ctrlProps/ctrlProp345.xml><?xml version="1.0" encoding="utf-8"?>
<formControlPr xmlns="http://schemas.microsoft.com/office/spreadsheetml/2009/9/main" objectType="Radio" lockText="1" noThreeD="1"/>
</file>

<file path=xl/ctrlProps/ctrlProp346.xml><?xml version="1.0" encoding="utf-8"?>
<formControlPr xmlns="http://schemas.microsoft.com/office/spreadsheetml/2009/9/main" objectType="GBox" noThreeD="1"/>
</file>

<file path=xl/ctrlProps/ctrlProp347.xml><?xml version="1.0" encoding="utf-8"?>
<formControlPr xmlns="http://schemas.microsoft.com/office/spreadsheetml/2009/9/main" objectType="Radio" checked="Checked" firstButton="1" fmlaLink="集計シート!$G123" lockText="1" noThreeD="1"/>
</file>

<file path=xl/ctrlProps/ctrlProp348.xml><?xml version="1.0" encoding="utf-8"?>
<formControlPr xmlns="http://schemas.microsoft.com/office/spreadsheetml/2009/9/main" objectType="Radio" lockText="1" noThreeD="1"/>
</file>

<file path=xl/ctrlProps/ctrlProp349.xml><?xml version="1.0" encoding="utf-8"?>
<formControlPr xmlns="http://schemas.microsoft.com/office/spreadsheetml/2009/9/main" objectType="GBox" noThreeD="1"/>
</file>

<file path=xl/ctrlProps/ctrlProp35.xml><?xml version="1.0" encoding="utf-8"?>
<formControlPr xmlns="http://schemas.microsoft.com/office/spreadsheetml/2009/9/main" objectType="Radio" lockText="1" noThreeD="1"/>
</file>

<file path=xl/ctrlProps/ctrlProp350.xml><?xml version="1.0" encoding="utf-8"?>
<formControlPr xmlns="http://schemas.microsoft.com/office/spreadsheetml/2009/9/main" objectType="Radio" checked="Checked" firstButton="1" fmlaLink="集計シート!$G124" lockText="1" noThreeD="1"/>
</file>

<file path=xl/ctrlProps/ctrlProp351.xml><?xml version="1.0" encoding="utf-8"?>
<formControlPr xmlns="http://schemas.microsoft.com/office/spreadsheetml/2009/9/main" objectType="Radio" lockText="1" noThreeD="1"/>
</file>

<file path=xl/ctrlProps/ctrlProp352.xml><?xml version="1.0" encoding="utf-8"?>
<formControlPr xmlns="http://schemas.microsoft.com/office/spreadsheetml/2009/9/main" objectType="GBox" noThreeD="1"/>
</file>

<file path=xl/ctrlProps/ctrlProp353.xml><?xml version="1.0" encoding="utf-8"?>
<formControlPr xmlns="http://schemas.microsoft.com/office/spreadsheetml/2009/9/main" objectType="Radio" checked="Checked" firstButton="1" fmlaLink="集計シート!$G125" lockText="1" noThreeD="1"/>
</file>

<file path=xl/ctrlProps/ctrlProp354.xml><?xml version="1.0" encoding="utf-8"?>
<formControlPr xmlns="http://schemas.microsoft.com/office/spreadsheetml/2009/9/main" objectType="Radio" lockText="1" noThreeD="1"/>
</file>

<file path=xl/ctrlProps/ctrlProp355.xml><?xml version="1.0" encoding="utf-8"?>
<formControlPr xmlns="http://schemas.microsoft.com/office/spreadsheetml/2009/9/main" objectType="GBox" noThreeD="1"/>
</file>

<file path=xl/ctrlProps/ctrlProp356.xml><?xml version="1.0" encoding="utf-8"?>
<formControlPr xmlns="http://schemas.microsoft.com/office/spreadsheetml/2009/9/main" objectType="Radio" checked="Checked" firstButton="1" fmlaLink="集計シート!$G126" lockText="1" noThreeD="1"/>
</file>

<file path=xl/ctrlProps/ctrlProp357.xml><?xml version="1.0" encoding="utf-8"?>
<formControlPr xmlns="http://schemas.microsoft.com/office/spreadsheetml/2009/9/main" objectType="Radio" lockText="1" noThreeD="1"/>
</file>

<file path=xl/ctrlProps/ctrlProp358.xml><?xml version="1.0" encoding="utf-8"?>
<formControlPr xmlns="http://schemas.microsoft.com/office/spreadsheetml/2009/9/main" objectType="GBox" noThreeD="1"/>
</file>

<file path=xl/ctrlProps/ctrlProp359.xml><?xml version="1.0" encoding="utf-8"?>
<formControlPr xmlns="http://schemas.microsoft.com/office/spreadsheetml/2009/9/main" objectType="Radio" checked="Checked" firstButton="1" fmlaLink="集計シート!$G127" lockText="1" noThreeD="1"/>
</file>

<file path=xl/ctrlProps/ctrlProp36.xml><?xml version="1.0" encoding="utf-8"?>
<formControlPr xmlns="http://schemas.microsoft.com/office/spreadsheetml/2009/9/main" objectType="GBox" noThreeD="1"/>
</file>

<file path=xl/ctrlProps/ctrlProp360.xml><?xml version="1.0" encoding="utf-8"?>
<formControlPr xmlns="http://schemas.microsoft.com/office/spreadsheetml/2009/9/main" objectType="Radio" lockText="1" noThreeD="1"/>
</file>

<file path=xl/ctrlProps/ctrlProp361.xml><?xml version="1.0" encoding="utf-8"?>
<formControlPr xmlns="http://schemas.microsoft.com/office/spreadsheetml/2009/9/main" objectType="GBox" noThreeD="1"/>
</file>

<file path=xl/ctrlProps/ctrlProp362.xml><?xml version="1.0" encoding="utf-8"?>
<formControlPr xmlns="http://schemas.microsoft.com/office/spreadsheetml/2009/9/main" objectType="Radio" checked="Checked" firstButton="1" fmlaLink="集計シート!$G128" lockText="1" noThreeD="1"/>
</file>

<file path=xl/ctrlProps/ctrlProp363.xml><?xml version="1.0" encoding="utf-8"?>
<formControlPr xmlns="http://schemas.microsoft.com/office/spreadsheetml/2009/9/main" objectType="Radio" lockText="1" noThreeD="1"/>
</file>

<file path=xl/ctrlProps/ctrlProp364.xml><?xml version="1.0" encoding="utf-8"?>
<formControlPr xmlns="http://schemas.microsoft.com/office/spreadsheetml/2009/9/main" objectType="GBox" noThreeD="1"/>
</file>

<file path=xl/ctrlProps/ctrlProp365.xml><?xml version="1.0" encoding="utf-8"?>
<formControlPr xmlns="http://schemas.microsoft.com/office/spreadsheetml/2009/9/main" objectType="Radio" checked="Checked" firstButton="1" fmlaLink="集計シート!$G129" lockText="1" noThreeD="1"/>
</file>

<file path=xl/ctrlProps/ctrlProp366.xml><?xml version="1.0" encoding="utf-8"?>
<formControlPr xmlns="http://schemas.microsoft.com/office/spreadsheetml/2009/9/main" objectType="Radio" lockText="1" noThreeD="1"/>
</file>

<file path=xl/ctrlProps/ctrlProp367.xml><?xml version="1.0" encoding="utf-8"?>
<formControlPr xmlns="http://schemas.microsoft.com/office/spreadsheetml/2009/9/main" objectType="GBox" noThreeD="1"/>
</file>

<file path=xl/ctrlProps/ctrlProp368.xml><?xml version="1.0" encoding="utf-8"?>
<formControlPr xmlns="http://schemas.microsoft.com/office/spreadsheetml/2009/9/main" objectType="Radio" checked="Checked" firstButton="1" fmlaLink="集計シート!$G130" lockText="1" noThreeD="1"/>
</file>

<file path=xl/ctrlProps/ctrlProp369.xml><?xml version="1.0" encoding="utf-8"?>
<formControlPr xmlns="http://schemas.microsoft.com/office/spreadsheetml/2009/9/main" objectType="Radio" lockText="1" noThreeD="1"/>
</file>

<file path=xl/ctrlProps/ctrlProp37.xml><?xml version="1.0" encoding="utf-8"?>
<formControlPr xmlns="http://schemas.microsoft.com/office/spreadsheetml/2009/9/main" objectType="Radio" checked="Checked" firstButton="1" fmlaLink="集計シート!$G15" lockText="1" noThreeD="1"/>
</file>

<file path=xl/ctrlProps/ctrlProp370.xml><?xml version="1.0" encoding="utf-8"?>
<formControlPr xmlns="http://schemas.microsoft.com/office/spreadsheetml/2009/9/main" objectType="GBox" noThreeD="1"/>
</file>

<file path=xl/ctrlProps/ctrlProp371.xml><?xml version="1.0" encoding="utf-8"?>
<formControlPr xmlns="http://schemas.microsoft.com/office/spreadsheetml/2009/9/main" objectType="Radio" lockText="1" noThreeD="1"/>
</file>

<file path=xl/ctrlProps/ctrlProp372.xml><?xml version="1.0" encoding="utf-8"?>
<formControlPr xmlns="http://schemas.microsoft.com/office/spreadsheetml/2009/9/main" objectType="Radio" lockText="1" noThreeD="1"/>
</file>

<file path=xl/ctrlProps/ctrlProp373.xml><?xml version="1.0" encoding="utf-8"?>
<formControlPr xmlns="http://schemas.microsoft.com/office/spreadsheetml/2009/9/main" objectType="Radio" lockText="1" noThreeD="1"/>
</file>

<file path=xl/ctrlProps/ctrlProp374.xml><?xml version="1.0" encoding="utf-8"?>
<formControlPr xmlns="http://schemas.microsoft.com/office/spreadsheetml/2009/9/main" objectType="Radio" lockText="1" noThreeD="1"/>
</file>

<file path=xl/ctrlProps/ctrlProp375.xml><?xml version="1.0" encoding="utf-8"?>
<formControlPr xmlns="http://schemas.microsoft.com/office/spreadsheetml/2009/9/main" objectType="Radio" lockText="1" noThreeD="1"/>
</file>

<file path=xl/ctrlProps/ctrlProp376.xml><?xml version="1.0" encoding="utf-8"?>
<formControlPr xmlns="http://schemas.microsoft.com/office/spreadsheetml/2009/9/main" objectType="Radio" lockText="1" noThreeD="1"/>
</file>

<file path=xl/ctrlProps/ctrlProp377.xml><?xml version="1.0" encoding="utf-8"?>
<formControlPr xmlns="http://schemas.microsoft.com/office/spreadsheetml/2009/9/main" objectType="Radio" lockText="1" noThreeD="1"/>
</file>

<file path=xl/ctrlProps/ctrlProp378.xml><?xml version="1.0" encoding="utf-8"?>
<formControlPr xmlns="http://schemas.microsoft.com/office/spreadsheetml/2009/9/main" objectType="Radio" lockText="1" noThreeD="1"/>
</file>

<file path=xl/ctrlProps/ctrlProp379.xml><?xml version="1.0" encoding="utf-8"?>
<formControlPr xmlns="http://schemas.microsoft.com/office/spreadsheetml/2009/9/main" objectType="Radio" lockText="1" noThreeD="1"/>
</file>

<file path=xl/ctrlProps/ctrlProp38.xml><?xml version="1.0" encoding="utf-8"?>
<formControlPr xmlns="http://schemas.microsoft.com/office/spreadsheetml/2009/9/main" objectType="Radio" lockText="1" noThreeD="1"/>
</file>

<file path=xl/ctrlProps/ctrlProp380.xml><?xml version="1.0" encoding="utf-8"?>
<formControlPr xmlns="http://schemas.microsoft.com/office/spreadsheetml/2009/9/main" objectType="Radio" lockText="1" noThreeD="1"/>
</file>

<file path=xl/ctrlProps/ctrlProp381.xml><?xml version="1.0" encoding="utf-8"?>
<formControlPr xmlns="http://schemas.microsoft.com/office/spreadsheetml/2009/9/main" objectType="Radio" lockText="1" noThreeD="1"/>
</file>

<file path=xl/ctrlProps/ctrlProp382.xml><?xml version="1.0" encoding="utf-8"?>
<formControlPr xmlns="http://schemas.microsoft.com/office/spreadsheetml/2009/9/main" objectType="Radio" lockText="1" noThreeD="1"/>
</file>

<file path=xl/ctrlProps/ctrlProp383.xml><?xml version="1.0" encoding="utf-8"?>
<formControlPr xmlns="http://schemas.microsoft.com/office/spreadsheetml/2009/9/main" objectType="Radio" lockText="1" noThreeD="1"/>
</file>

<file path=xl/ctrlProps/ctrlProp384.xml><?xml version="1.0" encoding="utf-8"?>
<formControlPr xmlns="http://schemas.microsoft.com/office/spreadsheetml/2009/9/main" objectType="Radio" lockText="1" noThreeD="1"/>
</file>

<file path=xl/ctrlProps/ctrlProp385.xml><?xml version="1.0" encoding="utf-8"?>
<formControlPr xmlns="http://schemas.microsoft.com/office/spreadsheetml/2009/9/main" objectType="Radio" lockText="1" noThreeD="1"/>
</file>

<file path=xl/ctrlProps/ctrlProp386.xml><?xml version="1.0" encoding="utf-8"?>
<formControlPr xmlns="http://schemas.microsoft.com/office/spreadsheetml/2009/9/main" objectType="GBox" noThreeD="1"/>
</file>

<file path=xl/ctrlProps/ctrlProp387.xml><?xml version="1.0" encoding="utf-8"?>
<formControlPr xmlns="http://schemas.microsoft.com/office/spreadsheetml/2009/9/main" objectType="GBox" noThreeD="1"/>
</file>

<file path=xl/ctrlProps/ctrlProp388.xml><?xml version="1.0" encoding="utf-8"?>
<formControlPr xmlns="http://schemas.microsoft.com/office/spreadsheetml/2009/9/main" objectType="GBox" noThreeD="1"/>
</file>

<file path=xl/ctrlProps/ctrlProp389.xml><?xml version="1.0" encoding="utf-8"?>
<formControlPr xmlns="http://schemas.microsoft.com/office/spreadsheetml/2009/9/main" objectType="GBox" noThreeD="1"/>
</file>

<file path=xl/ctrlProps/ctrlProp39.xml><?xml version="1.0" encoding="utf-8"?>
<formControlPr xmlns="http://schemas.microsoft.com/office/spreadsheetml/2009/9/main" objectType="GBox" noThreeD="1"/>
</file>

<file path=xl/ctrlProps/ctrlProp390.xml><?xml version="1.0" encoding="utf-8"?>
<formControlPr xmlns="http://schemas.microsoft.com/office/spreadsheetml/2009/9/main" objectType="GBox" noThreeD="1"/>
</file>

<file path=xl/ctrlProps/ctrlProp391.xml><?xml version="1.0" encoding="utf-8"?>
<formControlPr xmlns="http://schemas.microsoft.com/office/spreadsheetml/2009/9/main" objectType="GBox" noThreeD="1"/>
</file>

<file path=xl/ctrlProps/ctrlProp392.xml><?xml version="1.0" encoding="utf-8"?>
<formControlPr xmlns="http://schemas.microsoft.com/office/spreadsheetml/2009/9/main" objectType="GBox" noThreeD="1"/>
</file>

<file path=xl/ctrlProps/ctrlProp393.xml><?xml version="1.0" encoding="utf-8"?>
<formControlPr xmlns="http://schemas.microsoft.com/office/spreadsheetml/2009/9/main" objectType="GBox" noThreeD="1"/>
</file>

<file path=xl/ctrlProps/ctrlProp394.xml><?xml version="1.0" encoding="utf-8"?>
<formControlPr xmlns="http://schemas.microsoft.com/office/spreadsheetml/2009/9/main" objectType="GBox" noThreeD="1"/>
</file>

<file path=xl/ctrlProps/ctrlProp395.xml><?xml version="1.0" encoding="utf-8"?>
<formControlPr xmlns="http://schemas.microsoft.com/office/spreadsheetml/2009/9/main" objectType="GBox" noThreeD="1"/>
</file>

<file path=xl/ctrlProps/ctrlProp396.xml><?xml version="1.0" encoding="utf-8"?>
<formControlPr xmlns="http://schemas.microsoft.com/office/spreadsheetml/2009/9/main" objectType="GBox" noThreeD="1"/>
</file>

<file path=xl/ctrlProps/ctrlProp397.xml><?xml version="1.0" encoding="utf-8"?>
<formControlPr xmlns="http://schemas.microsoft.com/office/spreadsheetml/2009/9/main" objectType="GBox" noThreeD="1"/>
</file>

<file path=xl/ctrlProps/ctrlProp398.xml><?xml version="1.0" encoding="utf-8"?>
<formControlPr xmlns="http://schemas.microsoft.com/office/spreadsheetml/2009/9/main" objectType="GBox" noThreeD="1"/>
</file>

<file path=xl/ctrlProps/ctrlProp399.xml><?xml version="1.0" encoding="utf-8"?>
<formControlPr xmlns="http://schemas.microsoft.com/office/spreadsheetml/2009/9/main" objectType="GBox" noThreeD="1"/>
</file>

<file path=xl/ctrlProps/ctrlProp4.xml><?xml version="1.0" encoding="utf-8"?>
<formControlPr xmlns="http://schemas.microsoft.com/office/spreadsheetml/2009/9/main" objectType="Radio" checked="Checked" firstButton="1" fmlaLink="集計シート!$G4" lockText="1" noThreeD="1"/>
</file>

<file path=xl/ctrlProps/ctrlProp40.xml><?xml version="1.0" encoding="utf-8"?>
<formControlPr xmlns="http://schemas.microsoft.com/office/spreadsheetml/2009/9/main" objectType="Radio" checked="Checked" firstButton="1" fmlaLink="集計シート!$G16" lockText="1" noThreeD="1"/>
</file>

<file path=xl/ctrlProps/ctrlProp41.xml><?xml version="1.0" encoding="utf-8"?>
<formControlPr xmlns="http://schemas.microsoft.com/office/spreadsheetml/2009/9/main" objectType="Radio" lockText="1" noThreeD="1"/>
</file>

<file path=xl/ctrlProps/ctrlProp42.xml><?xml version="1.0" encoding="utf-8"?>
<formControlPr xmlns="http://schemas.microsoft.com/office/spreadsheetml/2009/9/main" objectType="GBox" noThreeD="1"/>
</file>

<file path=xl/ctrlProps/ctrlProp43.xml><?xml version="1.0" encoding="utf-8"?>
<formControlPr xmlns="http://schemas.microsoft.com/office/spreadsheetml/2009/9/main" objectType="Radio" checked="Checked" firstButton="1" fmlaLink="集計シート!$G17" lockText="1" noThreeD="1"/>
</file>

<file path=xl/ctrlProps/ctrlProp44.xml><?xml version="1.0" encoding="utf-8"?>
<formControlPr xmlns="http://schemas.microsoft.com/office/spreadsheetml/2009/9/main" objectType="Radio" lockText="1" noThreeD="1"/>
</file>

<file path=xl/ctrlProps/ctrlProp45.xml><?xml version="1.0" encoding="utf-8"?>
<formControlPr xmlns="http://schemas.microsoft.com/office/spreadsheetml/2009/9/main" objectType="GBox" noThreeD="1"/>
</file>

<file path=xl/ctrlProps/ctrlProp46.xml><?xml version="1.0" encoding="utf-8"?>
<formControlPr xmlns="http://schemas.microsoft.com/office/spreadsheetml/2009/9/main" objectType="Radio" checked="Checked" firstButton="1" fmlaLink="集計シート!$G18" lockText="1" noThreeD="1"/>
</file>

<file path=xl/ctrlProps/ctrlProp47.xml><?xml version="1.0" encoding="utf-8"?>
<formControlPr xmlns="http://schemas.microsoft.com/office/spreadsheetml/2009/9/main" objectType="Radio" lockText="1" noThreeD="1"/>
</file>

<file path=xl/ctrlProps/ctrlProp48.xml><?xml version="1.0" encoding="utf-8"?>
<formControlPr xmlns="http://schemas.microsoft.com/office/spreadsheetml/2009/9/main" objectType="GBox" noThreeD="1"/>
</file>

<file path=xl/ctrlProps/ctrlProp49.xml><?xml version="1.0" encoding="utf-8"?>
<formControlPr xmlns="http://schemas.microsoft.com/office/spreadsheetml/2009/9/main" objectType="Radio" checked="Checked" firstButton="1" fmlaLink="集計シート!$G19" lockText="1" noThreeD="1"/>
</file>

<file path=xl/ctrlProps/ctrlProp5.xml><?xml version="1.0" encoding="utf-8"?>
<formControlPr xmlns="http://schemas.microsoft.com/office/spreadsheetml/2009/9/main" objectType="Radio" lockText="1" noThreeD="1"/>
</file>

<file path=xl/ctrlProps/ctrlProp50.xml><?xml version="1.0" encoding="utf-8"?>
<formControlPr xmlns="http://schemas.microsoft.com/office/spreadsheetml/2009/9/main" objectType="Radio" lockText="1" noThreeD="1"/>
</file>

<file path=xl/ctrlProps/ctrlProp51.xml><?xml version="1.0" encoding="utf-8"?>
<formControlPr xmlns="http://schemas.microsoft.com/office/spreadsheetml/2009/9/main" objectType="GBox" noThreeD="1"/>
</file>

<file path=xl/ctrlProps/ctrlProp52.xml><?xml version="1.0" encoding="utf-8"?>
<formControlPr xmlns="http://schemas.microsoft.com/office/spreadsheetml/2009/9/main" objectType="Radio" checked="Checked" firstButton="1" fmlaLink="集計シート!$G20" lockText="1" noThreeD="1"/>
</file>

<file path=xl/ctrlProps/ctrlProp53.xml><?xml version="1.0" encoding="utf-8"?>
<formControlPr xmlns="http://schemas.microsoft.com/office/spreadsheetml/2009/9/main" objectType="Radio" lockText="1" noThreeD="1"/>
</file>

<file path=xl/ctrlProps/ctrlProp54.xml><?xml version="1.0" encoding="utf-8"?>
<formControlPr xmlns="http://schemas.microsoft.com/office/spreadsheetml/2009/9/main" objectType="GBox" noThreeD="1"/>
</file>

<file path=xl/ctrlProps/ctrlProp55.xml><?xml version="1.0" encoding="utf-8"?>
<formControlPr xmlns="http://schemas.microsoft.com/office/spreadsheetml/2009/9/main" objectType="Radio" checked="Checked" firstButton="1" fmlaLink="集計シート!$G21" lockText="1" noThreeD="1"/>
</file>

<file path=xl/ctrlProps/ctrlProp56.xml><?xml version="1.0" encoding="utf-8"?>
<formControlPr xmlns="http://schemas.microsoft.com/office/spreadsheetml/2009/9/main" objectType="Radio" lockText="1" noThreeD="1"/>
</file>

<file path=xl/ctrlProps/ctrlProp57.xml><?xml version="1.0" encoding="utf-8"?>
<formControlPr xmlns="http://schemas.microsoft.com/office/spreadsheetml/2009/9/main" objectType="GBox" noThreeD="1"/>
</file>

<file path=xl/ctrlProps/ctrlProp58.xml><?xml version="1.0" encoding="utf-8"?>
<formControlPr xmlns="http://schemas.microsoft.com/office/spreadsheetml/2009/9/main" objectType="Radio" checked="Checked" firstButton="1" fmlaLink="集計シート!$G22" lockText="1" noThreeD="1"/>
</file>

<file path=xl/ctrlProps/ctrlProp59.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GBox" noThreeD="1"/>
</file>

<file path=xl/ctrlProps/ctrlProp60.xml><?xml version="1.0" encoding="utf-8"?>
<formControlPr xmlns="http://schemas.microsoft.com/office/spreadsheetml/2009/9/main" objectType="GBox" noThreeD="1"/>
</file>

<file path=xl/ctrlProps/ctrlProp61.xml><?xml version="1.0" encoding="utf-8"?>
<formControlPr xmlns="http://schemas.microsoft.com/office/spreadsheetml/2009/9/main" objectType="Radio" checked="Checked" firstButton="1" fmlaLink="集計シート!$G23" lockText="1" noThreeD="1"/>
</file>

<file path=xl/ctrlProps/ctrlProp62.xml><?xml version="1.0" encoding="utf-8"?>
<formControlPr xmlns="http://schemas.microsoft.com/office/spreadsheetml/2009/9/main" objectType="Radio" lockText="1" noThreeD="1"/>
</file>

<file path=xl/ctrlProps/ctrlProp63.xml><?xml version="1.0" encoding="utf-8"?>
<formControlPr xmlns="http://schemas.microsoft.com/office/spreadsheetml/2009/9/main" objectType="GBox" noThreeD="1"/>
</file>

<file path=xl/ctrlProps/ctrlProp64.xml><?xml version="1.0" encoding="utf-8"?>
<formControlPr xmlns="http://schemas.microsoft.com/office/spreadsheetml/2009/9/main" objectType="Radio" checked="Checked" firstButton="1" fmlaLink="集計シート!$G24" lockText="1" noThreeD="1"/>
</file>

<file path=xl/ctrlProps/ctrlProp65.xml><?xml version="1.0" encoding="utf-8"?>
<formControlPr xmlns="http://schemas.microsoft.com/office/spreadsheetml/2009/9/main" objectType="Radio" lockText="1" noThreeD="1"/>
</file>

<file path=xl/ctrlProps/ctrlProp66.xml><?xml version="1.0" encoding="utf-8"?>
<formControlPr xmlns="http://schemas.microsoft.com/office/spreadsheetml/2009/9/main" objectType="Radio" checked="Checked" firstButton="1" fmlaLink="集計シート!$G25" lockText="1" noThreeD="1"/>
</file>

<file path=xl/ctrlProps/ctrlProp67.xml><?xml version="1.0" encoding="utf-8"?>
<formControlPr xmlns="http://schemas.microsoft.com/office/spreadsheetml/2009/9/main" objectType="Radio" lockText="1" noThreeD="1"/>
</file>

<file path=xl/ctrlProps/ctrlProp68.xml><?xml version="1.0" encoding="utf-8"?>
<formControlPr xmlns="http://schemas.microsoft.com/office/spreadsheetml/2009/9/main" objectType="Radio" checked="Checked" firstButton="1" fmlaLink="集計シート!$G$26" lockText="1" noThreeD="1"/>
</file>

<file path=xl/ctrlProps/ctrlProp69.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Radio" checked="Checked" firstButton="1" fmlaLink="集計シート!$G5" lockText="1" noThreeD="1"/>
</file>

<file path=xl/ctrlProps/ctrlProp70.xml><?xml version="1.0" encoding="utf-8"?>
<formControlPr xmlns="http://schemas.microsoft.com/office/spreadsheetml/2009/9/main" objectType="Radio" checked="Checked" firstButton="1" fmlaLink="集計シート!$G$27" lockText="1" noThreeD="1"/>
</file>

<file path=xl/ctrlProps/ctrlProp71.xml><?xml version="1.0" encoding="utf-8"?>
<formControlPr xmlns="http://schemas.microsoft.com/office/spreadsheetml/2009/9/main" objectType="Radio" lockText="1" noThreeD="1"/>
</file>

<file path=xl/ctrlProps/ctrlProp72.xml><?xml version="1.0" encoding="utf-8"?>
<formControlPr xmlns="http://schemas.microsoft.com/office/spreadsheetml/2009/9/main" objectType="Radio" checked="Checked" firstButton="1" fmlaLink="集計シート!$G$28" lockText="1" noThreeD="1"/>
</file>

<file path=xl/ctrlProps/ctrlProp73.xml><?xml version="1.0" encoding="utf-8"?>
<formControlPr xmlns="http://schemas.microsoft.com/office/spreadsheetml/2009/9/main" objectType="Radio" lockText="1" noThreeD="1"/>
</file>

<file path=xl/ctrlProps/ctrlProp74.xml><?xml version="1.0" encoding="utf-8"?>
<formControlPr xmlns="http://schemas.microsoft.com/office/spreadsheetml/2009/9/main" objectType="Radio" checked="Checked" firstButton="1" fmlaLink="集計シート!$G$29" lockText="1" noThreeD="1"/>
</file>

<file path=xl/ctrlProps/ctrlProp75.xml><?xml version="1.0" encoding="utf-8"?>
<formControlPr xmlns="http://schemas.microsoft.com/office/spreadsheetml/2009/9/main" objectType="Radio" lockText="1" noThreeD="1"/>
</file>

<file path=xl/ctrlProps/ctrlProp76.xml><?xml version="1.0" encoding="utf-8"?>
<formControlPr xmlns="http://schemas.microsoft.com/office/spreadsheetml/2009/9/main" objectType="Radio" checked="Checked" firstButton="1" fmlaLink="集計シート!$G$30" lockText="1" noThreeD="1"/>
</file>

<file path=xl/ctrlProps/ctrlProp77.xml><?xml version="1.0" encoding="utf-8"?>
<formControlPr xmlns="http://schemas.microsoft.com/office/spreadsheetml/2009/9/main" objectType="Radio" lockText="1" noThreeD="1"/>
</file>

<file path=xl/ctrlProps/ctrlProp78.xml><?xml version="1.0" encoding="utf-8"?>
<formControlPr xmlns="http://schemas.microsoft.com/office/spreadsheetml/2009/9/main" objectType="Radio" checked="Checked" firstButton="1" fmlaLink="集計シート!$G$31" lockText="1" noThreeD="1"/>
</file>

<file path=xl/ctrlProps/ctrlProp79.xml><?xml version="1.0" encoding="utf-8"?>
<formControlPr xmlns="http://schemas.microsoft.com/office/spreadsheetml/2009/9/main" objectType="Radio" lockText="1" noThreeD="1"/>
</file>

<file path=xl/ctrlProps/ctrlProp8.xml><?xml version="1.0" encoding="utf-8"?>
<formControlPr xmlns="http://schemas.microsoft.com/office/spreadsheetml/2009/9/main" objectType="Radio" lockText="1" noThreeD="1"/>
</file>

<file path=xl/ctrlProps/ctrlProp80.xml><?xml version="1.0" encoding="utf-8"?>
<formControlPr xmlns="http://schemas.microsoft.com/office/spreadsheetml/2009/9/main" objectType="Radio" checked="Checked" firstButton="1" fmlaLink="集計シート!$G$32" lockText="1" noThreeD="1"/>
</file>

<file path=xl/ctrlProps/ctrlProp81.xml><?xml version="1.0" encoding="utf-8"?>
<formControlPr xmlns="http://schemas.microsoft.com/office/spreadsheetml/2009/9/main" objectType="Radio" lockText="1" noThreeD="1"/>
</file>

<file path=xl/ctrlProps/ctrlProp82.xml><?xml version="1.0" encoding="utf-8"?>
<formControlPr xmlns="http://schemas.microsoft.com/office/spreadsheetml/2009/9/main" objectType="Radio" checked="Checked" firstButton="1" fmlaLink="集計シート!$G$33" lockText="1" noThreeD="1"/>
</file>

<file path=xl/ctrlProps/ctrlProp83.xml><?xml version="1.0" encoding="utf-8"?>
<formControlPr xmlns="http://schemas.microsoft.com/office/spreadsheetml/2009/9/main" objectType="Radio" lockText="1" noThreeD="1"/>
</file>

<file path=xl/ctrlProps/ctrlProp84.xml><?xml version="1.0" encoding="utf-8"?>
<formControlPr xmlns="http://schemas.microsoft.com/office/spreadsheetml/2009/9/main" objectType="Radio" checked="Checked" firstButton="1" fmlaLink="集計シート!$G$34" lockText="1" noThreeD="1"/>
</file>

<file path=xl/ctrlProps/ctrlProp85.xml><?xml version="1.0" encoding="utf-8"?>
<formControlPr xmlns="http://schemas.microsoft.com/office/spreadsheetml/2009/9/main" objectType="Radio" lockText="1" noThreeD="1"/>
</file>

<file path=xl/ctrlProps/ctrlProp86.xml><?xml version="1.0" encoding="utf-8"?>
<formControlPr xmlns="http://schemas.microsoft.com/office/spreadsheetml/2009/9/main" objectType="Radio" checked="Checked" firstButton="1" fmlaLink="集計シート!$G$35" lockText="1" noThreeD="1"/>
</file>

<file path=xl/ctrlProps/ctrlProp87.xml><?xml version="1.0" encoding="utf-8"?>
<formControlPr xmlns="http://schemas.microsoft.com/office/spreadsheetml/2009/9/main" objectType="Radio" lockText="1" noThreeD="1"/>
</file>

<file path=xl/ctrlProps/ctrlProp88.xml><?xml version="1.0" encoding="utf-8"?>
<formControlPr xmlns="http://schemas.microsoft.com/office/spreadsheetml/2009/9/main" objectType="Radio" checked="Checked" firstButton="1" fmlaLink="集計シート!$G36" lockText="1" noThreeD="1"/>
</file>

<file path=xl/ctrlProps/ctrlProp89.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GBox" noThreeD="1"/>
</file>

<file path=xl/ctrlProps/ctrlProp90.xml><?xml version="1.0" encoding="utf-8"?>
<formControlPr xmlns="http://schemas.microsoft.com/office/spreadsheetml/2009/9/main" objectType="GBox" noThreeD="1"/>
</file>

<file path=xl/ctrlProps/ctrlProp91.xml><?xml version="1.0" encoding="utf-8"?>
<formControlPr xmlns="http://schemas.microsoft.com/office/spreadsheetml/2009/9/main" objectType="Radio" checked="Checked" firstButton="1" fmlaLink="集計シート!$G37" lockText="1" noThreeD="1"/>
</file>

<file path=xl/ctrlProps/ctrlProp92.xml><?xml version="1.0" encoding="utf-8"?>
<formControlPr xmlns="http://schemas.microsoft.com/office/spreadsheetml/2009/9/main" objectType="Radio" lockText="1" noThreeD="1"/>
</file>

<file path=xl/ctrlProps/ctrlProp93.xml><?xml version="1.0" encoding="utf-8"?>
<formControlPr xmlns="http://schemas.microsoft.com/office/spreadsheetml/2009/9/main" objectType="GBox" noThreeD="1"/>
</file>

<file path=xl/ctrlProps/ctrlProp94.xml><?xml version="1.0" encoding="utf-8"?>
<formControlPr xmlns="http://schemas.microsoft.com/office/spreadsheetml/2009/9/main" objectType="Radio" checked="Checked" firstButton="1" fmlaLink="集計シート!$G38" lockText="1" noThreeD="1"/>
</file>

<file path=xl/ctrlProps/ctrlProp95.xml><?xml version="1.0" encoding="utf-8"?>
<formControlPr xmlns="http://schemas.microsoft.com/office/spreadsheetml/2009/9/main" objectType="Radio" lockText="1" noThreeD="1"/>
</file>

<file path=xl/ctrlProps/ctrlProp96.xml><?xml version="1.0" encoding="utf-8"?>
<formControlPr xmlns="http://schemas.microsoft.com/office/spreadsheetml/2009/9/main" objectType="GBox" noThreeD="1"/>
</file>

<file path=xl/ctrlProps/ctrlProp97.xml><?xml version="1.0" encoding="utf-8"?>
<formControlPr xmlns="http://schemas.microsoft.com/office/spreadsheetml/2009/9/main" objectType="Radio" checked="Checked" firstButton="1" fmlaLink="集計シート!$G39" lockText="1" noThreeD="1"/>
</file>

<file path=xl/ctrlProps/ctrlProp98.xml><?xml version="1.0" encoding="utf-8"?>
<formControlPr xmlns="http://schemas.microsoft.com/office/spreadsheetml/2009/9/main" objectType="Radio" lockText="1" noThreeD="1"/>
</file>

<file path=xl/ctrlProps/ctrlProp99.xml><?xml version="1.0" encoding="utf-8"?>
<formControlPr xmlns="http://schemas.microsoft.com/office/spreadsheetml/2009/9/main" objectType="GBox"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133350</xdr:colOff>
          <xdr:row>4</xdr:row>
          <xdr:rowOff>76200</xdr:rowOff>
        </xdr:from>
        <xdr:to>
          <xdr:col>3</xdr:col>
          <xdr:colOff>342900</xdr:colOff>
          <xdr:row>4</xdr:row>
          <xdr:rowOff>295275</xdr:rowOff>
        </xdr:to>
        <xdr:sp macro="" textlink="">
          <xdr:nvSpPr>
            <xdr:cNvPr id="1025" name="Option Button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4</xdr:row>
          <xdr:rowOff>76200</xdr:rowOff>
        </xdr:from>
        <xdr:to>
          <xdr:col>4</xdr:col>
          <xdr:colOff>304800</xdr:colOff>
          <xdr:row>4</xdr:row>
          <xdr:rowOff>295275</xdr:rowOff>
        </xdr:to>
        <xdr:sp macro="" textlink="">
          <xdr:nvSpPr>
            <xdr:cNvPr id="1026" name="Option Button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xdr:row>
          <xdr:rowOff>47625</xdr:rowOff>
        </xdr:from>
        <xdr:to>
          <xdr:col>4</xdr:col>
          <xdr:colOff>323850</xdr:colOff>
          <xdr:row>4</xdr:row>
          <xdr:rowOff>333375</xdr:rowOff>
        </xdr:to>
        <xdr:sp macro="" textlink="">
          <xdr:nvSpPr>
            <xdr:cNvPr id="1027" name="Group Box 3" hidden="1">
              <a:extLst>
                <a:ext uri="{63B3BB69-23CF-44E3-9099-C40C66FF867C}">
                  <a14:compatExt spid="_x0000_s102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5</xdr:row>
          <xdr:rowOff>76200</xdr:rowOff>
        </xdr:from>
        <xdr:to>
          <xdr:col>3</xdr:col>
          <xdr:colOff>342900</xdr:colOff>
          <xdr:row>5</xdr:row>
          <xdr:rowOff>295275</xdr:rowOff>
        </xdr:to>
        <xdr:sp macro="" textlink="">
          <xdr:nvSpPr>
            <xdr:cNvPr id="1046" name="Option Button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5</xdr:row>
          <xdr:rowOff>76200</xdr:rowOff>
        </xdr:from>
        <xdr:to>
          <xdr:col>4</xdr:col>
          <xdr:colOff>304800</xdr:colOff>
          <xdr:row>5</xdr:row>
          <xdr:rowOff>295275</xdr:rowOff>
        </xdr:to>
        <xdr:sp macro="" textlink="">
          <xdr:nvSpPr>
            <xdr:cNvPr id="1047" name="Option Button 23" hidden="1">
              <a:extLst>
                <a:ext uri="{63B3BB69-23CF-44E3-9099-C40C66FF867C}">
                  <a14:compatExt spid="_x0000_s1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xdr:row>
          <xdr:rowOff>47625</xdr:rowOff>
        </xdr:from>
        <xdr:to>
          <xdr:col>4</xdr:col>
          <xdr:colOff>323850</xdr:colOff>
          <xdr:row>5</xdr:row>
          <xdr:rowOff>333375</xdr:rowOff>
        </xdr:to>
        <xdr:sp macro="" textlink="">
          <xdr:nvSpPr>
            <xdr:cNvPr id="1048" name="Group Box 24" hidden="1">
              <a:extLst>
                <a:ext uri="{63B3BB69-23CF-44E3-9099-C40C66FF867C}">
                  <a14:compatExt spid="_x0000_s104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6</xdr:row>
          <xdr:rowOff>76200</xdr:rowOff>
        </xdr:from>
        <xdr:to>
          <xdr:col>3</xdr:col>
          <xdr:colOff>342900</xdr:colOff>
          <xdr:row>6</xdr:row>
          <xdr:rowOff>295275</xdr:rowOff>
        </xdr:to>
        <xdr:sp macro="" textlink="">
          <xdr:nvSpPr>
            <xdr:cNvPr id="1049" name="Option Button 25" hidden="1">
              <a:extLst>
                <a:ext uri="{63B3BB69-23CF-44E3-9099-C40C66FF867C}">
                  <a14:compatExt spid="_x0000_s1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6</xdr:row>
          <xdr:rowOff>76200</xdr:rowOff>
        </xdr:from>
        <xdr:to>
          <xdr:col>4</xdr:col>
          <xdr:colOff>304800</xdr:colOff>
          <xdr:row>6</xdr:row>
          <xdr:rowOff>295275</xdr:rowOff>
        </xdr:to>
        <xdr:sp macro="" textlink="">
          <xdr:nvSpPr>
            <xdr:cNvPr id="1050" name="Option Button 26" hidden="1">
              <a:extLst>
                <a:ext uri="{63B3BB69-23CF-44E3-9099-C40C66FF867C}">
                  <a14:compatExt spid="_x0000_s1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xdr:row>
          <xdr:rowOff>47625</xdr:rowOff>
        </xdr:from>
        <xdr:to>
          <xdr:col>4</xdr:col>
          <xdr:colOff>323850</xdr:colOff>
          <xdr:row>6</xdr:row>
          <xdr:rowOff>333375</xdr:rowOff>
        </xdr:to>
        <xdr:sp macro="" textlink="">
          <xdr:nvSpPr>
            <xdr:cNvPr id="1051" name="Group Box 27" hidden="1">
              <a:extLst>
                <a:ext uri="{63B3BB69-23CF-44E3-9099-C40C66FF867C}">
                  <a14:compatExt spid="_x0000_s105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7</xdr:row>
          <xdr:rowOff>76200</xdr:rowOff>
        </xdr:from>
        <xdr:to>
          <xdr:col>3</xdr:col>
          <xdr:colOff>342900</xdr:colOff>
          <xdr:row>7</xdr:row>
          <xdr:rowOff>295275</xdr:rowOff>
        </xdr:to>
        <xdr:sp macro="" textlink="">
          <xdr:nvSpPr>
            <xdr:cNvPr id="1052" name="Option Button 28" hidden="1">
              <a:extLst>
                <a:ext uri="{63B3BB69-23CF-44E3-9099-C40C66FF867C}">
                  <a14:compatExt spid="_x0000_s1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7</xdr:row>
          <xdr:rowOff>76200</xdr:rowOff>
        </xdr:from>
        <xdr:to>
          <xdr:col>4</xdr:col>
          <xdr:colOff>304800</xdr:colOff>
          <xdr:row>7</xdr:row>
          <xdr:rowOff>295275</xdr:rowOff>
        </xdr:to>
        <xdr:sp macro="" textlink="">
          <xdr:nvSpPr>
            <xdr:cNvPr id="1053" name="Option Button 29" hidden="1">
              <a:extLst>
                <a:ext uri="{63B3BB69-23CF-44E3-9099-C40C66FF867C}">
                  <a14:compatExt spid="_x0000_s1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xdr:row>
          <xdr:rowOff>47625</xdr:rowOff>
        </xdr:from>
        <xdr:to>
          <xdr:col>4</xdr:col>
          <xdr:colOff>323850</xdr:colOff>
          <xdr:row>7</xdr:row>
          <xdr:rowOff>333375</xdr:rowOff>
        </xdr:to>
        <xdr:sp macro="" textlink="">
          <xdr:nvSpPr>
            <xdr:cNvPr id="1054" name="Group Box 30" hidden="1">
              <a:extLst>
                <a:ext uri="{63B3BB69-23CF-44E3-9099-C40C66FF867C}">
                  <a14:compatExt spid="_x0000_s105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11</xdr:row>
          <xdr:rowOff>76200</xdr:rowOff>
        </xdr:from>
        <xdr:to>
          <xdr:col>3</xdr:col>
          <xdr:colOff>342900</xdr:colOff>
          <xdr:row>11</xdr:row>
          <xdr:rowOff>295275</xdr:rowOff>
        </xdr:to>
        <xdr:sp macro="" textlink="">
          <xdr:nvSpPr>
            <xdr:cNvPr id="1079" name="Option Button 55" hidden="1">
              <a:extLst>
                <a:ext uri="{63B3BB69-23CF-44E3-9099-C40C66FF867C}">
                  <a14:compatExt spid="_x0000_s1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11</xdr:row>
          <xdr:rowOff>76200</xdr:rowOff>
        </xdr:from>
        <xdr:to>
          <xdr:col>4</xdr:col>
          <xdr:colOff>304800</xdr:colOff>
          <xdr:row>11</xdr:row>
          <xdr:rowOff>295275</xdr:rowOff>
        </xdr:to>
        <xdr:sp macro="" textlink="">
          <xdr:nvSpPr>
            <xdr:cNvPr id="1080" name="Option Button 56" hidden="1">
              <a:extLst>
                <a:ext uri="{63B3BB69-23CF-44E3-9099-C40C66FF867C}">
                  <a14:compatExt spid="_x0000_s1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11</xdr:row>
          <xdr:rowOff>47625</xdr:rowOff>
        </xdr:from>
        <xdr:to>
          <xdr:col>4</xdr:col>
          <xdr:colOff>323850</xdr:colOff>
          <xdr:row>11</xdr:row>
          <xdr:rowOff>333375</xdr:rowOff>
        </xdr:to>
        <xdr:sp macro="" textlink="">
          <xdr:nvSpPr>
            <xdr:cNvPr id="1081" name="Group Box 57" hidden="1">
              <a:extLst>
                <a:ext uri="{63B3BB69-23CF-44E3-9099-C40C66FF867C}">
                  <a14:compatExt spid="_x0000_s108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12</xdr:row>
          <xdr:rowOff>76200</xdr:rowOff>
        </xdr:from>
        <xdr:to>
          <xdr:col>3</xdr:col>
          <xdr:colOff>342900</xdr:colOff>
          <xdr:row>12</xdr:row>
          <xdr:rowOff>295275</xdr:rowOff>
        </xdr:to>
        <xdr:sp macro="" textlink="">
          <xdr:nvSpPr>
            <xdr:cNvPr id="1082" name="Option Button 58" hidden="1">
              <a:extLst>
                <a:ext uri="{63B3BB69-23CF-44E3-9099-C40C66FF867C}">
                  <a14:compatExt spid="_x0000_s1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12</xdr:row>
          <xdr:rowOff>76200</xdr:rowOff>
        </xdr:from>
        <xdr:to>
          <xdr:col>4</xdr:col>
          <xdr:colOff>304800</xdr:colOff>
          <xdr:row>12</xdr:row>
          <xdr:rowOff>295275</xdr:rowOff>
        </xdr:to>
        <xdr:sp macro="" textlink="">
          <xdr:nvSpPr>
            <xdr:cNvPr id="1083" name="Option Button 59" hidden="1">
              <a:extLst>
                <a:ext uri="{63B3BB69-23CF-44E3-9099-C40C66FF867C}">
                  <a14:compatExt spid="_x0000_s1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xdr:row>
          <xdr:rowOff>47625</xdr:rowOff>
        </xdr:from>
        <xdr:to>
          <xdr:col>4</xdr:col>
          <xdr:colOff>323850</xdr:colOff>
          <xdr:row>12</xdr:row>
          <xdr:rowOff>333375</xdr:rowOff>
        </xdr:to>
        <xdr:sp macro="" textlink="">
          <xdr:nvSpPr>
            <xdr:cNvPr id="1084" name="Group Box 60" hidden="1">
              <a:extLst>
                <a:ext uri="{63B3BB69-23CF-44E3-9099-C40C66FF867C}">
                  <a14:compatExt spid="_x0000_s108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13</xdr:row>
          <xdr:rowOff>76200</xdr:rowOff>
        </xdr:from>
        <xdr:to>
          <xdr:col>3</xdr:col>
          <xdr:colOff>342900</xdr:colOff>
          <xdr:row>13</xdr:row>
          <xdr:rowOff>295275</xdr:rowOff>
        </xdr:to>
        <xdr:sp macro="" textlink="">
          <xdr:nvSpPr>
            <xdr:cNvPr id="1085" name="Option Button 61" hidden="1">
              <a:extLst>
                <a:ext uri="{63B3BB69-23CF-44E3-9099-C40C66FF867C}">
                  <a14:compatExt spid="_x0000_s1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13</xdr:row>
          <xdr:rowOff>76200</xdr:rowOff>
        </xdr:from>
        <xdr:to>
          <xdr:col>4</xdr:col>
          <xdr:colOff>304800</xdr:colOff>
          <xdr:row>13</xdr:row>
          <xdr:rowOff>295275</xdr:rowOff>
        </xdr:to>
        <xdr:sp macro="" textlink="">
          <xdr:nvSpPr>
            <xdr:cNvPr id="1086" name="Option Button 62" hidden="1">
              <a:extLst>
                <a:ext uri="{63B3BB69-23CF-44E3-9099-C40C66FF867C}">
                  <a14:compatExt spid="_x0000_s1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xdr:row>
          <xdr:rowOff>47625</xdr:rowOff>
        </xdr:from>
        <xdr:to>
          <xdr:col>4</xdr:col>
          <xdr:colOff>323850</xdr:colOff>
          <xdr:row>13</xdr:row>
          <xdr:rowOff>333375</xdr:rowOff>
        </xdr:to>
        <xdr:sp macro="" textlink="">
          <xdr:nvSpPr>
            <xdr:cNvPr id="1087" name="Group Box 63" hidden="1">
              <a:extLst>
                <a:ext uri="{63B3BB69-23CF-44E3-9099-C40C66FF867C}">
                  <a14:compatExt spid="_x0000_s108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14</xdr:row>
          <xdr:rowOff>76200</xdr:rowOff>
        </xdr:from>
        <xdr:to>
          <xdr:col>3</xdr:col>
          <xdr:colOff>342900</xdr:colOff>
          <xdr:row>14</xdr:row>
          <xdr:rowOff>295275</xdr:rowOff>
        </xdr:to>
        <xdr:sp macro="" textlink="">
          <xdr:nvSpPr>
            <xdr:cNvPr id="1088" name="Option Button 64" hidden="1">
              <a:extLst>
                <a:ext uri="{63B3BB69-23CF-44E3-9099-C40C66FF867C}">
                  <a14:compatExt spid="_x0000_s1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14</xdr:row>
          <xdr:rowOff>76200</xdr:rowOff>
        </xdr:from>
        <xdr:to>
          <xdr:col>4</xdr:col>
          <xdr:colOff>304800</xdr:colOff>
          <xdr:row>14</xdr:row>
          <xdr:rowOff>295275</xdr:rowOff>
        </xdr:to>
        <xdr:sp macro="" textlink="">
          <xdr:nvSpPr>
            <xdr:cNvPr id="1089" name="Option Button 65" hidden="1">
              <a:extLst>
                <a:ext uri="{63B3BB69-23CF-44E3-9099-C40C66FF867C}">
                  <a14:compatExt spid="_x0000_s1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14</xdr:row>
          <xdr:rowOff>47625</xdr:rowOff>
        </xdr:from>
        <xdr:to>
          <xdr:col>4</xdr:col>
          <xdr:colOff>323850</xdr:colOff>
          <xdr:row>14</xdr:row>
          <xdr:rowOff>333375</xdr:rowOff>
        </xdr:to>
        <xdr:sp macro="" textlink="">
          <xdr:nvSpPr>
            <xdr:cNvPr id="1090" name="Group Box 66" hidden="1">
              <a:extLst>
                <a:ext uri="{63B3BB69-23CF-44E3-9099-C40C66FF867C}">
                  <a14:compatExt spid="_x0000_s109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15</xdr:row>
          <xdr:rowOff>76200</xdr:rowOff>
        </xdr:from>
        <xdr:to>
          <xdr:col>3</xdr:col>
          <xdr:colOff>342900</xdr:colOff>
          <xdr:row>15</xdr:row>
          <xdr:rowOff>295275</xdr:rowOff>
        </xdr:to>
        <xdr:sp macro="" textlink="">
          <xdr:nvSpPr>
            <xdr:cNvPr id="1091" name="Option Button 67" hidden="1">
              <a:extLst>
                <a:ext uri="{63B3BB69-23CF-44E3-9099-C40C66FF867C}">
                  <a14:compatExt spid="_x0000_s1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15</xdr:row>
          <xdr:rowOff>76200</xdr:rowOff>
        </xdr:from>
        <xdr:to>
          <xdr:col>4</xdr:col>
          <xdr:colOff>304800</xdr:colOff>
          <xdr:row>15</xdr:row>
          <xdr:rowOff>295275</xdr:rowOff>
        </xdr:to>
        <xdr:sp macro="" textlink="">
          <xdr:nvSpPr>
            <xdr:cNvPr id="1092" name="Option Button 68" hidden="1">
              <a:extLst>
                <a:ext uri="{63B3BB69-23CF-44E3-9099-C40C66FF867C}">
                  <a14:compatExt spid="_x0000_s1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15</xdr:row>
          <xdr:rowOff>47625</xdr:rowOff>
        </xdr:from>
        <xdr:to>
          <xdr:col>4</xdr:col>
          <xdr:colOff>323850</xdr:colOff>
          <xdr:row>15</xdr:row>
          <xdr:rowOff>333375</xdr:rowOff>
        </xdr:to>
        <xdr:sp macro="" textlink="">
          <xdr:nvSpPr>
            <xdr:cNvPr id="1093" name="Group Box 69" hidden="1">
              <a:extLst>
                <a:ext uri="{63B3BB69-23CF-44E3-9099-C40C66FF867C}">
                  <a14:compatExt spid="_x0000_s109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18</xdr:row>
          <xdr:rowOff>76200</xdr:rowOff>
        </xdr:from>
        <xdr:to>
          <xdr:col>3</xdr:col>
          <xdr:colOff>342900</xdr:colOff>
          <xdr:row>18</xdr:row>
          <xdr:rowOff>295275</xdr:rowOff>
        </xdr:to>
        <xdr:sp macro="" textlink="">
          <xdr:nvSpPr>
            <xdr:cNvPr id="1096" name="Option Button 72" hidden="1">
              <a:extLst>
                <a:ext uri="{63B3BB69-23CF-44E3-9099-C40C66FF867C}">
                  <a14:compatExt spid="_x0000_s1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18</xdr:row>
          <xdr:rowOff>76200</xdr:rowOff>
        </xdr:from>
        <xdr:to>
          <xdr:col>4</xdr:col>
          <xdr:colOff>304800</xdr:colOff>
          <xdr:row>18</xdr:row>
          <xdr:rowOff>295275</xdr:rowOff>
        </xdr:to>
        <xdr:sp macro="" textlink="">
          <xdr:nvSpPr>
            <xdr:cNvPr id="1097" name="Option Button 73" hidden="1">
              <a:extLst>
                <a:ext uri="{63B3BB69-23CF-44E3-9099-C40C66FF867C}">
                  <a14:compatExt spid="_x0000_s1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18</xdr:row>
          <xdr:rowOff>47625</xdr:rowOff>
        </xdr:from>
        <xdr:to>
          <xdr:col>4</xdr:col>
          <xdr:colOff>323850</xdr:colOff>
          <xdr:row>18</xdr:row>
          <xdr:rowOff>333375</xdr:rowOff>
        </xdr:to>
        <xdr:sp macro="" textlink="">
          <xdr:nvSpPr>
            <xdr:cNvPr id="1098" name="Group Box 74" hidden="1">
              <a:extLst>
                <a:ext uri="{63B3BB69-23CF-44E3-9099-C40C66FF867C}">
                  <a14:compatExt spid="_x0000_s109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19</xdr:row>
          <xdr:rowOff>76200</xdr:rowOff>
        </xdr:from>
        <xdr:to>
          <xdr:col>3</xdr:col>
          <xdr:colOff>342900</xdr:colOff>
          <xdr:row>19</xdr:row>
          <xdr:rowOff>295275</xdr:rowOff>
        </xdr:to>
        <xdr:sp macro="" textlink="">
          <xdr:nvSpPr>
            <xdr:cNvPr id="1099" name="Option Button 75" hidden="1">
              <a:extLst>
                <a:ext uri="{63B3BB69-23CF-44E3-9099-C40C66FF867C}">
                  <a14:compatExt spid="_x0000_s1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19</xdr:row>
          <xdr:rowOff>76200</xdr:rowOff>
        </xdr:from>
        <xdr:to>
          <xdr:col>4</xdr:col>
          <xdr:colOff>304800</xdr:colOff>
          <xdr:row>19</xdr:row>
          <xdr:rowOff>295275</xdr:rowOff>
        </xdr:to>
        <xdr:sp macro="" textlink="">
          <xdr:nvSpPr>
            <xdr:cNvPr id="1100" name="Option Button 76" hidden="1">
              <a:extLst>
                <a:ext uri="{63B3BB69-23CF-44E3-9099-C40C66FF867C}">
                  <a14:compatExt spid="_x0000_s1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19</xdr:row>
          <xdr:rowOff>47625</xdr:rowOff>
        </xdr:from>
        <xdr:to>
          <xdr:col>4</xdr:col>
          <xdr:colOff>323850</xdr:colOff>
          <xdr:row>19</xdr:row>
          <xdr:rowOff>333375</xdr:rowOff>
        </xdr:to>
        <xdr:sp macro="" textlink="">
          <xdr:nvSpPr>
            <xdr:cNvPr id="1101" name="Group Box 77" hidden="1">
              <a:extLst>
                <a:ext uri="{63B3BB69-23CF-44E3-9099-C40C66FF867C}">
                  <a14:compatExt spid="_x0000_s110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20</xdr:row>
          <xdr:rowOff>76200</xdr:rowOff>
        </xdr:from>
        <xdr:to>
          <xdr:col>3</xdr:col>
          <xdr:colOff>342900</xdr:colOff>
          <xdr:row>20</xdr:row>
          <xdr:rowOff>295275</xdr:rowOff>
        </xdr:to>
        <xdr:sp macro="" textlink="">
          <xdr:nvSpPr>
            <xdr:cNvPr id="1102" name="Option Button 78" hidden="1">
              <a:extLst>
                <a:ext uri="{63B3BB69-23CF-44E3-9099-C40C66FF867C}">
                  <a14:compatExt spid="_x0000_s1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20</xdr:row>
          <xdr:rowOff>76200</xdr:rowOff>
        </xdr:from>
        <xdr:to>
          <xdr:col>4</xdr:col>
          <xdr:colOff>304800</xdr:colOff>
          <xdr:row>20</xdr:row>
          <xdr:rowOff>295275</xdr:rowOff>
        </xdr:to>
        <xdr:sp macro="" textlink="">
          <xdr:nvSpPr>
            <xdr:cNvPr id="1103" name="Option Button 79" hidden="1">
              <a:extLst>
                <a:ext uri="{63B3BB69-23CF-44E3-9099-C40C66FF867C}">
                  <a14:compatExt spid="_x0000_s1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20</xdr:row>
          <xdr:rowOff>47625</xdr:rowOff>
        </xdr:from>
        <xdr:to>
          <xdr:col>4</xdr:col>
          <xdr:colOff>323850</xdr:colOff>
          <xdr:row>20</xdr:row>
          <xdr:rowOff>333375</xdr:rowOff>
        </xdr:to>
        <xdr:sp macro="" textlink="">
          <xdr:nvSpPr>
            <xdr:cNvPr id="1104" name="Group Box 80" hidden="1">
              <a:extLst>
                <a:ext uri="{63B3BB69-23CF-44E3-9099-C40C66FF867C}">
                  <a14:compatExt spid="_x0000_s110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23</xdr:row>
          <xdr:rowOff>76200</xdr:rowOff>
        </xdr:from>
        <xdr:to>
          <xdr:col>3</xdr:col>
          <xdr:colOff>342900</xdr:colOff>
          <xdr:row>23</xdr:row>
          <xdr:rowOff>295275</xdr:rowOff>
        </xdr:to>
        <xdr:sp macro="" textlink="">
          <xdr:nvSpPr>
            <xdr:cNvPr id="1105" name="Option Button 81" hidden="1">
              <a:extLst>
                <a:ext uri="{63B3BB69-23CF-44E3-9099-C40C66FF867C}">
                  <a14:compatExt spid="_x0000_s1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23</xdr:row>
          <xdr:rowOff>76200</xdr:rowOff>
        </xdr:from>
        <xdr:to>
          <xdr:col>4</xdr:col>
          <xdr:colOff>304800</xdr:colOff>
          <xdr:row>23</xdr:row>
          <xdr:rowOff>295275</xdr:rowOff>
        </xdr:to>
        <xdr:sp macro="" textlink="">
          <xdr:nvSpPr>
            <xdr:cNvPr id="1106" name="Option Button 82" hidden="1">
              <a:extLst>
                <a:ext uri="{63B3BB69-23CF-44E3-9099-C40C66FF867C}">
                  <a14:compatExt spid="_x0000_s1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23</xdr:row>
          <xdr:rowOff>47625</xdr:rowOff>
        </xdr:from>
        <xdr:to>
          <xdr:col>4</xdr:col>
          <xdr:colOff>323850</xdr:colOff>
          <xdr:row>23</xdr:row>
          <xdr:rowOff>333375</xdr:rowOff>
        </xdr:to>
        <xdr:sp macro="" textlink="">
          <xdr:nvSpPr>
            <xdr:cNvPr id="1107" name="Group Box 83" hidden="1">
              <a:extLst>
                <a:ext uri="{63B3BB69-23CF-44E3-9099-C40C66FF867C}">
                  <a14:compatExt spid="_x0000_s110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24</xdr:row>
          <xdr:rowOff>76200</xdr:rowOff>
        </xdr:from>
        <xdr:to>
          <xdr:col>3</xdr:col>
          <xdr:colOff>342900</xdr:colOff>
          <xdr:row>24</xdr:row>
          <xdr:rowOff>295275</xdr:rowOff>
        </xdr:to>
        <xdr:sp macro="" textlink="">
          <xdr:nvSpPr>
            <xdr:cNvPr id="1108" name="Option Button 84" hidden="1">
              <a:extLst>
                <a:ext uri="{63B3BB69-23CF-44E3-9099-C40C66FF867C}">
                  <a14:compatExt spid="_x0000_s1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24</xdr:row>
          <xdr:rowOff>76200</xdr:rowOff>
        </xdr:from>
        <xdr:to>
          <xdr:col>4</xdr:col>
          <xdr:colOff>304800</xdr:colOff>
          <xdr:row>24</xdr:row>
          <xdr:rowOff>295275</xdr:rowOff>
        </xdr:to>
        <xdr:sp macro="" textlink="">
          <xdr:nvSpPr>
            <xdr:cNvPr id="1109" name="Option Button 85" hidden="1">
              <a:extLst>
                <a:ext uri="{63B3BB69-23CF-44E3-9099-C40C66FF867C}">
                  <a14:compatExt spid="_x0000_s1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24</xdr:row>
          <xdr:rowOff>47625</xdr:rowOff>
        </xdr:from>
        <xdr:to>
          <xdr:col>4</xdr:col>
          <xdr:colOff>323850</xdr:colOff>
          <xdr:row>24</xdr:row>
          <xdr:rowOff>333375</xdr:rowOff>
        </xdr:to>
        <xdr:sp macro="" textlink="">
          <xdr:nvSpPr>
            <xdr:cNvPr id="1110" name="Group Box 86" hidden="1">
              <a:extLst>
                <a:ext uri="{63B3BB69-23CF-44E3-9099-C40C66FF867C}">
                  <a14:compatExt spid="_x0000_s111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25</xdr:row>
          <xdr:rowOff>76200</xdr:rowOff>
        </xdr:from>
        <xdr:to>
          <xdr:col>3</xdr:col>
          <xdr:colOff>342900</xdr:colOff>
          <xdr:row>25</xdr:row>
          <xdr:rowOff>295275</xdr:rowOff>
        </xdr:to>
        <xdr:sp macro="" textlink="">
          <xdr:nvSpPr>
            <xdr:cNvPr id="1111" name="Option Button 87" hidden="1">
              <a:extLst>
                <a:ext uri="{63B3BB69-23CF-44E3-9099-C40C66FF867C}">
                  <a14:compatExt spid="_x0000_s1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25</xdr:row>
          <xdr:rowOff>76200</xdr:rowOff>
        </xdr:from>
        <xdr:to>
          <xdr:col>4</xdr:col>
          <xdr:colOff>304800</xdr:colOff>
          <xdr:row>25</xdr:row>
          <xdr:rowOff>295275</xdr:rowOff>
        </xdr:to>
        <xdr:sp macro="" textlink="">
          <xdr:nvSpPr>
            <xdr:cNvPr id="1112" name="Option Button 88" hidden="1">
              <a:extLst>
                <a:ext uri="{63B3BB69-23CF-44E3-9099-C40C66FF867C}">
                  <a14:compatExt spid="_x0000_s11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25</xdr:row>
          <xdr:rowOff>47625</xdr:rowOff>
        </xdr:from>
        <xdr:to>
          <xdr:col>4</xdr:col>
          <xdr:colOff>323850</xdr:colOff>
          <xdr:row>25</xdr:row>
          <xdr:rowOff>333375</xdr:rowOff>
        </xdr:to>
        <xdr:sp macro="" textlink="">
          <xdr:nvSpPr>
            <xdr:cNvPr id="1113" name="Group Box 89" hidden="1">
              <a:extLst>
                <a:ext uri="{63B3BB69-23CF-44E3-9099-C40C66FF867C}">
                  <a14:compatExt spid="_x0000_s111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28</xdr:row>
          <xdr:rowOff>76200</xdr:rowOff>
        </xdr:from>
        <xdr:to>
          <xdr:col>3</xdr:col>
          <xdr:colOff>342900</xdr:colOff>
          <xdr:row>28</xdr:row>
          <xdr:rowOff>295275</xdr:rowOff>
        </xdr:to>
        <xdr:sp macro="" textlink="">
          <xdr:nvSpPr>
            <xdr:cNvPr id="1114" name="Option Button 90" hidden="1">
              <a:extLst>
                <a:ext uri="{63B3BB69-23CF-44E3-9099-C40C66FF867C}">
                  <a14:compatExt spid="_x0000_s1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28</xdr:row>
          <xdr:rowOff>76200</xdr:rowOff>
        </xdr:from>
        <xdr:to>
          <xdr:col>4</xdr:col>
          <xdr:colOff>304800</xdr:colOff>
          <xdr:row>28</xdr:row>
          <xdr:rowOff>295275</xdr:rowOff>
        </xdr:to>
        <xdr:sp macro="" textlink="">
          <xdr:nvSpPr>
            <xdr:cNvPr id="1115" name="Option Button 91" hidden="1">
              <a:extLst>
                <a:ext uri="{63B3BB69-23CF-44E3-9099-C40C66FF867C}">
                  <a14:compatExt spid="_x0000_s11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28</xdr:row>
          <xdr:rowOff>47625</xdr:rowOff>
        </xdr:from>
        <xdr:to>
          <xdr:col>4</xdr:col>
          <xdr:colOff>323850</xdr:colOff>
          <xdr:row>28</xdr:row>
          <xdr:rowOff>333375</xdr:rowOff>
        </xdr:to>
        <xdr:sp macro="" textlink="">
          <xdr:nvSpPr>
            <xdr:cNvPr id="1116" name="Group Box 92" hidden="1">
              <a:extLst>
                <a:ext uri="{63B3BB69-23CF-44E3-9099-C40C66FF867C}">
                  <a14:compatExt spid="_x0000_s111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29</xdr:row>
          <xdr:rowOff>76200</xdr:rowOff>
        </xdr:from>
        <xdr:to>
          <xdr:col>3</xdr:col>
          <xdr:colOff>342900</xdr:colOff>
          <xdr:row>29</xdr:row>
          <xdr:rowOff>295275</xdr:rowOff>
        </xdr:to>
        <xdr:sp macro="" textlink="">
          <xdr:nvSpPr>
            <xdr:cNvPr id="1117" name="Option Button 93" hidden="1">
              <a:extLst>
                <a:ext uri="{63B3BB69-23CF-44E3-9099-C40C66FF867C}">
                  <a14:compatExt spid="_x0000_s11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29</xdr:row>
          <xdr:rowOff>76200</xdr:rowOff>
        </xdr:from>
        <xdr:to>
          <xdr:col>4</xdr:col>
          <xdr:colOff>304800</xdr:colOff>
          <xdr:row>29</xdr:row>
          <xdr:rowOff>295275</xdr:rowOff>
        </xdr:to>
        <xdr:sp macro="" textlink="">
          <xdr:nvSpPr>
            <xdr:cNvPr id="1118" name="Option Button 94" hidden="1">
              <a:extLst>
                <a:ext uri="{63B3BB69-23CF-44E3-9099-C40C66FF867C}">
                  <a14:compatExt spid="_x0000_s11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29</xdr:row>
          <xdr:rowOff>47625</xdr:rowOff>
        </xdr:from>
        <xdr:to>
          <xdr:col>4</xdr:col>
          <xdr:colOff>323850</xdr:colOff>
          <xdr:row>29</xdr:row>
          <xdr:rowOff>333375</xdr:rowOff>
        </xdr:to>
        <xdr:sp macro="" textlink="">
          <xdr:nvSpPr>
            <xdr:cNvPr id="1119" name="Group Box 95" hidden="1">
              <a:extLst>
                <a:ext uri="{63B3BB69-23CF-44E3-9099-C40C66FF867C}">
                  <a14:compatExt spid="_x0000_s111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32</xdr:row>
          <xdr:rowOff>76200</xdr:rowOff>
        </xdr:from>
        <xdr:to>
          <xdr:col>3</xdr:col>
          <xdr:colOff>342900</xdr:colOff>
          <xdr:row>32</xdr:row>
          <xdr:rowOff>295275</xdr:rowOff>
        </xdr:to>
        <xdr:sp macro="" textlink="">
          <xdr:nvSpPr>
            <xdr:cNvPr id="1123" name="Option Button 99" hidden="1">
              <a:extLst>
                <a:ext uri="{63B3BB69-23CF-44E3-9099-C40C66FF867C}">
                  <a14:compatExt spid="_x0000_s1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32</xdr:row>
          <xdr:rowOff>76200</xdr:rowOff>
        </xdr:from>
        <xdr:to>
          <xdr:col>4</xdr:col>
          <xdr:colOff>304800</xdr:colOff>
          <xdr:row>32</xdr:row>
          <xdr:rowOff>295275</xdr:rowOff>
        </xdr:to>
        <xdr:sp macro="" textlink="">
          <xdr:nvSpPr>
            <xdr:cNvPr id="1124" name="Option Button 100" hidden="1">
              <a:extLst>
                <a:ext uri="{63B3BB69-23CF-44E3-9099-C40C66FF867C}">
                  <a14:compatExt spid="_x0000_s1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32</xdr:row>
          <xdr:rowOff>47625</xdr:rowOff>
        </xdr:from>
        <xdr:to>
          <xdr:col>4</xdr:col>
          <xdr:colOff>323850</xdr:colOff>
          <xdr:row>32</xdr:row>
          <xdr:rowOff>333375</xdr:rowOff>
        </xdr:to>
        <xdr:sp macro="" textlink="">
          <xdr:nvSpPr>
            <xdr:cNvPr id="1125" name="Group Box 101" hidden="1">
              <a:extLst>
                <a:ext uri="{63B3BB69-23CF-44E3-9099-C40C66FF867C}">
                  <a14:compatExt spid="_x0000_s112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33</xdr:row>
          <xdr:rowOff>76200</xdr:rowOff>
        </xdr:from>
        <xdr:to>
          <xdr:col>3</xdr:col>
          <xdr:colOff>342900</xdr:colOff>
          <xdr:row>33</xdr:row>
          <xdr:rowOff>295275</xdr:rowOff>
        </xdr:to>
        <xdr:sp macro="" textlink="">
          <xdr:nvSpPr>
            <xdr:cNvPr id="1126" name="Option Button 102" hidden="1">
              <a:extLst>
                <a:ext uri="{63B3BB69-23CF-44E3-9099-C40C66FF867C}">
                  <a14:compatExt spid="_x0000_s1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33</xdr:row>
          <xdr:rowOff>76200</xdr:rowOff>
        </xdr:from>
        <xdr:to>
          <xdr:col>4</xdr:col>
          <xdr:colOff>304800</xdr:colOff>
          <xdr:row>33</xdr:row>
          <xdr:rowOff>295275</xdr:rowOff>
        </xdr:to>
        <xdr:sp macro="" textlink="">
          <xdr:nvSpPr>
            <xdr:cNvPr id="1127" name="Option Button 103" hidden="1">
              <a:extLst>
                <a:ext uri="{63B3BB69-23CF-44E3-9099-C40C66FF867C}">
                  <a14:compatExt spid="_x0000_s1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33</xdr:row>
          <xdr:rowOff>47625</xdr:rowOff>
        </xdr:from>
        <xdr:to>
          <xdr:col>4</xdr:col>
          <xdr:colOff>323850</xdr:colOff>
          <xdr:row>33</xdr:row>
          <xdr:rowOff>333375</xdr:rowOff>
        </xdr:to>
        <xdr:sp macro="" textlink="">
          <xdr:nvSpPr>
            <xdr:cNvPr id="1128" name="Group Box 104" hidden="1">
              <a:extLst>
                <a:ext uri="{63B3BB69-23CF-44E3-9099-C40C66FF867C}">
                  <a14:compatExt spid="_x0000_s112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34</xdr:row>
          <xdr:rowOff>76200</xdr:rowOff>
        </xdr:from>
        <xdr:to>
          <xdr:col>3</xdr:col>
          <xdr:colOff>342900</xdr:colOff>
          <xdr:row>34</xdr:row>
          <xdr:rowOff>295275</xdr:rowOff>
        </xdr:to>
        <xdr:sp macro="" textlink="">
          <xdr:nvSpPr>
            <xdr:cNvPr id="1129" name="Option Button 105" hidden="1">
              <a:extLst>
                <a:ext uri="{63B3BB69-23CF-44E3-9099-C40C66FF867C}">
                  <a14:compatExt spid="_x0000_s1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34</xdr:row>
          <xdr:rowOff>76200</xdr:rowOff>
        </xdr:from>
        <xdr:to>
          <xdr:col>4</xdr:col>
          <xdr:colOff>304800</xdr:colOff>
          <xdr:row>34</xdr:row>
          <xdr:rowOff>295275</xdr:rowOff>
        </xdr:to>
        <xdr:sp macro="" textlink="">
          <xdr:nvSpPr>
            <xdr:cNvPr id="1130" name="Option Button 106" hidden="1">
              <a:extLst>
                <a:ext uri="{63B3BB69-23CF-44E3-9099-C40C66FF867C}">
                  <a14:compatExt spid="_x0000_s1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34</xdr:row>
          <xdr:rowOff>47625</xdr:rowOff>
        </xdr:from>
        <xdr:to>
          <xdr:col>4</xdr:col>
          <xdr:colOff>323850</xdr:colOff>
          <xdr:row>34</xdr:row>
          <xdr:rowOff>333375</xdr:rowOff>
        </xdr:to>
        <xdr:sp macro="" textlink="">
          <xdr:nvSpPr>
            <xdr:cNvPr id="1131" name="Group Box 107" hidden="1">
              <a:extLst>
                <a:ext uri="{63B3BB69-23CF-44E3-9099-C40C66FF867C}">
                  <a14:compatExt spid="_x0000_s113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38</xdr:row>
          <xdr:rowOff>76200</xdr:rowOff>
        </xdr:from>
        <xdr:to>
          <xdr:col>3</xdr:col>
          <xdr:colOff>342900</xdr:colOff>
          <xdr:row>38</xdr:row>
          <xdr:rowOff>295275</xdr:rowOff>
        </xdr:to>
        <xdr:sp macro="" textlink="">
          <xdr:nvSpPr>
            <xdr:cNvPr id="1132" name="Option Button 108" hidden="1">
              <a:extLst>
                <a:ext uri="{63B3BB69-23CF-44E3-9099-C40C66FF867C}">
                  <a14:compatExt spid="_x0000_s1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38</xdr:row>
          <xdr:rowOff>76200</xdr:rowOff>
        </xdr:from>
        <xdr:to>
          <xdr:col>4</xdr:col>
          <xdr:colOff>352425</xdr:colOff>
          <xdr:row>38</xdr:row>
          <xdr:rowOff>295275</xdr:rowOff>
        </xdr:to>
        <xdr:sp macro="" textlink="">
          <xdr:nvSpPr>
            <xdr:cNvPr id="1133" name="Option Button 109" hidden="1">
              <a:extLst>
                <a:ext uri="{63B3BB69-23CF-44E3-9099-C40C66FF867C}">
                  <a14:compatExt spid="_x0000_s1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38</xdr:row>
          <xdr:rowOff>47625</xdr:rowOff>
        </xdr:from>
        <xdr:to>
          <xdr:col>5</xdr:col>
          <xdr:colOff>466725</xdr:colOff>
          <xdr:row>38</xdr:row>
          <xdr:rowOff>333375</xdr:rowOff>
        </xdr:to>
        <xdr:sp macro="" textlink="">
          <xdr:nvSpPr>
            <xdr:cNvPr id="1134" name="Group Box 110" hidden="1">
              <a:extLst>
                <a:ext uri="{63B3BB69-23CF-44E3-9099-C40C66FF867C}">
                  <a14:compatExt spid="_x0000_s113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39</xdr:row>
          <xdr:rowOff>85725</xdr:rowOff>
        </xdr:from>
        <xdr:to>
          <xdr:col>3</xdr:col>
          <xdr:colOff>342900</xdr:colOff>
          <xdr:row>39</xdr:row>
          <xdr:rowOff>304800</xdr:rowOff>
        </xdr:to>
        <xdr:sp macro="" textlink="">
          <xdr:nvSpPr>
            <xdr:cNvPr id="1135" name="Option Button 111" hidden="1">
              <a:extLst>
                <a:ext uri="{63B3BB69-23CF-44E3-9099-C40C66FF867C}">
                  <a14:compatExt spid="_x0000_s1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39</xdr:row>
          <xdr:rowOff>85725</xdr:rowOff>
        </xdr:from>
        <xdr:to>
          <xdr:col>4</xdr:col>
          <xdr:colOff>352425</xdr:colOff>
          <xdr:row>39</xdr:row>
          <xdr:rowOff>304800</xdr:rowOff>
        </xdr:to>
        <xdr:sp macro="" textlink="">
          <xdr:nvSpPr>
            <xdr:cNvPr id="1136" name="Option Button 112" hidden="1">
              <a:extLst>
                <a:ext uri="{63B3BB69-23CF-44E3-9099-C40C66FF867C}">
                  <a14:compatExt spid="_x0000_s11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43</xdr:row>
          <xdr:rowOff>85725</xdr:rowOff>
        </xdr:from>
        <xdr:to>
          <xdr:col>3</xdr:col>
          <xdr:colOff>342900</xdr:colOff>
          <xdr:row>43</xdr:row>
          <xdr:rowOff>304800</xdr:rowOff>
        </xdr:to>
        <xdr:sp macro="" textlink="">
          <xdr:nvSpPr>
            <xdr:cNvPr id="1138" name="Option Button 114" hidden="1">
              <a:extLst>
                <a:ext uri="{63B3BB69-23CF-44E3-9099-C40C66FF867C}">
                  <a14:compatExt spid="_x0000_s1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43</xdr:row>
          <xdr:rowOff>85725</xdr:rowOff>
        </xdr:from>
        <xdr:to>
          <xdr:col>4</xdr:col>
          <xdr:colOff>352425</xdr:colOff>
          <xdr:row>43</xdr:row>
          <xdr:rowOff>304800</xdr:rowOff>
        </xdr:to>
        <xdr:sp macro="" textlink="">
          <xdr:nvSpPr>
            <xdr:cNvPr id="1139" name="Option Button 115" hidden="1">
              <a:extLst>
                <a:ext uri="{63B3BB69-23CF-44E3-9099-C40C66FF867C}">
                  <a14:compatExt spid="_x0000_s11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44</xdr:row>
          <xdr:rowOff>85725</xdr:rowOff>
        </xdr:from>
        <xdr:to>
          <xdr:col>3</xdr:col>
          <xdr:colOff>342900</xdr:colOff>
          <xdr:row>44</xdr:row>
          <xdr:rowOff>304800</xdr:rowOff>
        </xdr:to>
        <xdr:sp macro="" textlink="">
          <xdr:nvSpPr>
            <xdr:cNvPr id="1141" name="Option Button 117" hidden="1">
              <a:extLst>
                <a:ext uri="{63B3BB69-23CF-44E3-9099-C40C66FF867C}">
                  <a14:compatExt spid="_x0000_s11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44</xdr:row>
          <xdr:rowOff>85725</xdr:rowOff>
        </xdr:from>
        <xdr:to>
          <xdr:col>4</xdr:col>
          <xdr:colOff>352425</xdr:colOff>
          <xdr:row>44</xdr:row>
          <xdr:rowOff>304800</xdr:rowOff>
        </xdr:to>
        <xdr:sp macro="" textlink="">
          <xdr:nvSpPr>
            <xdr:cNvPr id="1142" name="Option Button 118" hidden="1">
              <a:extLst>
                <a:ext uri="{63B3BB69-23CF-44E3-9099-C40C66FF867C}">
                  <a14:compatExt spid="_x0000_s11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47</xdr:row>
          <xdr:rowOff>85725</xdr:rowOff>
        </xdr:from>
        <xdr:to>
          <xdr:col>3</xdr:col>
          <xdr:colOff>342900</xdr:colOff>
          <xdr:row>47</xdr:row>
          <xdr:rowOff>304800</xdr:rowOff>
        </xdr:to>
        <xdr:sp macro="" textlink="">
          <xdr:nvSpPr>
            <xdr:cNvPr id="1144" name="Option Button 120" hidden="1">
              <a:extLst>
                <a:ext uri="{63B3BB69-23CF-44E3-9099-C40C66FF867C}">
                  <a14:compatExt spid="_x0000_s11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47</xdr:row>
          <xdr:rowOff>85725</xdr:rowOff>
        </xdr:from>
        <xdr:to>
          <xdr:col>4</xdr:col>
          <xdr:colOff>352425</xdr:colOff>
          <xdr:row>47</xdr:row>
          <xdr:rowOff>304800</xdr:rowOff>
        </xdr:to>
        <xdr:sp macro="" textlink="">
          <xdr:nvSpPr>
            <xdr:cNvPr id="1145" name="Option Button 121" hidden="1">
              <a:extLst>
                <a:ext uri="{63B3BB69-23CF-44E3-9099-C40C66FF867C}">
                  <a14:compatExt spid="_x0000_s1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48</xdr:row>
          <xdr:rowOff>85725</xdr:rowOff>
        </xdr:from>
        <xdr:to>
          <xdr:col>3</xdr:col>
          <xdr:colOff>342900</xdr:colOff>
          <xdr:row>48</xdr:row>
          <xdr:rowOff>304800</xdr:rowOff>
        </xdr:to>
        <xdr:sp macro="" textlink="">
          <xdr:nvSpPr>
            <xdr:cNvPr id="1147" name="Option Button 123" hidden="1">
              <a:extLst>
                <a:ext uri="{63B3BB69-23CF-44E3-9099-C40C66FF867C}">
                  <a14:compatExt spid="_x0000_s1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48</xdr:row>
          <xdr:rowOff>85725</xdr:rowOff>
        </xdr:from>
        <xdr:to>
          <xdr:col>4</xdr:col>
          <xdr:colOff>352425</xdr:colOff>
          <xdr:row>48</xdr:row>
          <xdr:rowOff>304800</xdr:rowOff>
        </xdr:to>
        <xdr:sp macro="" textlink="">
          <xdr:nvSpPr>
            <xdr:cNvPr id="1148" name="Option Button 124" hidden="1">
              <a:extLst>
                <a:ext uri="{63B3BB69-23CF-44E3-9099-C40C66FF867C}">
                  <a14:compatExt spid="_x0000_s1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49</xdr:row>
          <xdr:rowOff>85725</xdr:rowOff>
        </xdr:from>
        <xdr:to>
          <xdr:col>3</xdr:col>
          <xdr:colOff>342900</xdr:colOff>
          <xdr:row>49</xdr:row>
          <xdr:rowOff>304800</xdr:rowOff>
        </xdr:to>
        <xdr:sp macro="" textlink="">
          <xdr:nvSpPr>
            <xdr:cNvPr id="1150" name="Option Button 126" hidden="1">
              <a:extLst>
                <a:ext uri="{63B3BB69-23CF-44E3-9099-C40C66FF867C}">
                  <a14:compatExt spid="_x0000_s1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49</xdr:row>
          <xdr:rowOff>85725</xdr:rowOff>
        </xdr:from>
        <xdr:to>
          <xdr:col>4</xdr:col>
          <xdr:colOff>352425</xdr:colOff>
          <xdr:row>49</xdr:row>
          <xdr:rowOff>304800</xdr:rowOff>
        </xdr:to>
        <xdr:sp macro="" textlink="">
          <xdr:nvSpPr>
            <xdr:cNvPr id="1151" name="Option Button 127" hidden="1">
              <a:extLst>
                <a:ext uri="{63B3BB69-23CF-44E3-9099-C40C66FF867C}">
                  <a14:compatExt spid="_x0000_s11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50</xdr:row>
          <xdr:rowOff>85725</xdr:rowOff>
        </xdr:from>
        <xdr:to>
          <xdr:col>3</xdr:col>
          <xdr:colOff>342900</xdr:colOff>
          <xdr:row>50</xdr:row>
          <xdr:rowOff>304800</xdr:rowOff>
        </xdr:to>
        <xdr:sp macro="" textlink="">
          <xdr:nvSpPr>
            <xdr:cNvPr id="1153" name="Option Button 129" hidden="1">
              <a:extLst>
                <a:ext uri="{63B3BB69-23CF-44E3-9099-C40C66FF867C}">
                  <a14:compatExt spid="_x0000_s1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50</xdr:row>
          <xdr:rowOff>85725</xdr:rowOff>
        </xdr:from>
        <xdr:to>
          <xdr:col>4</xdr:col>
          <xdr:colOff>352425</xdr:colOff>
          <xdr:row>50</xdr:row>
          <xdr:rowOff>304800</xdr:rowOff>
        </xdr:to>
        <xdr:sp macro="" textlink="">
          <xdr:nvSpPr>
            <xdr:cNvPr id="1154" name="Option Button 130" hidden="1">
              <a:extLst>
                <a:ext uri="{63B3BB69-23CF-44E3-9099-C40C66FF867C}">
                  <a14:compatExt spid="_x0000_s1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51</xdr:row>
          <xdr:rowOff>85725</xdr:rowOff>
        </xdr:from>
        <xdr:to>
          <xdr:col>3</xdr:col>
          <xdr:colOff>342900</xdr:colOff>
          <xdr:row>51</xdr:row>
          <xdr:rowOff>304800</xdr:rowOff>
        </xdr:to>
        <xdr:sp macro="" textlink="">
          <xdr:nvSpPr>
            <xdr:cNvPr id="1156" name="Option Button 132" hidden="1">
              <a:extLst>
                <a:ext uri="{63B3BB69-23CF-44E3-9099-C40C66FF867C}">
                  <a14:compatExt spid="_x0000_s1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51</xdr:row>
          <xdr:rowOff>85725</xdr:rowOff>
        </xdr:from>
        <xdr:to>
          <xdr:col>4</xdr:col>
          <xdr:colOff>352425</xdr:colOff>
          <xdr:row>51</xdr:row>
          <xdr:rowOff>304800</xdr:rowOff>
        </xdr:to>
        <xdr:sp macro="" textlink="">
          <xdr:nvSpPr>
            <xdr:cNvPr id="1157" name="Option Button 133" hidden="1">
              <a:extLst>
                <a:ext uri="{63B3BB69-23CF-44E3-9099-C40C66FF867C}">
                  <a14:compatExt spid="_x0000_s1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52</xdr:row>
          <xdr:rowOff>85725</xdr:rowOff>
        </xdr:from>
        <xdr:to>
          <xdr:col>3</xdr:col>
          <xdr:colOff>342900</xdr:colOff>
          <xdr:row>52</xdr:row>
          <xdr:rowOff>304800</xdr:rowOff>
        </xdr:to>
        <xdr:sp macro="" textlink="">
          <xdr:nvSpPr>
            <xdr:cNvPr id="1159" name="Option Button 135" hidden="1">
              <a:extLst>
                <a:ext uri="{63B3BB69-23CF-44E3-9099-C40C66FF867C}">
                  <a14:compatExt spid="_x0000_s11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52</xdr:row>
          <xdr:rowOff>85725</xdr:rowOff>
        </xdr:from>
        <xdr:to>
          <xdr:col>4</xdr:col>
          <xdr:colOff>352425</xdr:colOff>
          <xdr:row>52</xdr:row>
          <xdr:rowOff>304800</xdr:rowOff>
        </xdr:to>
        <xdr:sp macro="" textlink="">
          <xdr:nvSpPr>
            <xdr:cNvPr id="1160" name="Option Button 136" hidden="1">
              <a:extLst>
                <a:ext uri="{63B3BB69-23CF-44E3-9099-C40C66FF867C}">
                  <a14:compatExt spid="_x0000_s11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54</xdr:row>
          <xdr:rowOff>85725</xdr:rowOff>
        </xdr:from>
        <xdr:to>
          <xdr:col>3</xdr:col>
          <xdr:colOff>342900</xdr:colOff>
          <xdr:row>54</xdr:row>
          <xdr:rowOff>304800</xdr:rowOff>
        </xdr:to>
        <xdr:sp macro="" textlink="">
          <xdr:nvSpPr>
            <xdr:cNvPr id="1162" name="Option Button 138" hidden="1">
              <a:extLst>
                <a:ext uri="{63B3BB69-23CF-44E3-9099-C40C66FF867C}">
                  <a14:compatExt spid="_x0000_s11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54</xdr:row>
          <xdr:rowOff>85725</xdr:rowOff>
        </xdr:from>
        <xdr:to>
          <xdr:col>4</xdr:col>
          <xdr:colOff>352425</xdr:colOff>
          <xdr:row>54</xdr:row>
          <xdr:rowOff>304800</xdr:rowOff>
        </xdr:to>
        <xdr:sp macro="" textlink="">
          <xdr:nvSpPr>
            <xdr:cNvPr id="1163" name="Option Button 139" hidden="1">
              <a:extLst>
                <a:ext uri="{63B3BB69-23CF-44E3-9099-C40C66FF867C}">
                  <a14:compatExt spid="_x0000_s11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55</xdr:row>
          <xdr:rowOff>85725</xdr:rowOff>
        </xdr:from>
        <xdr:to>
          <xdr:col>3</xdr:col>
          <xdr:colOff>342900</xdr:colOff>
          <xdr:row>55</xdr:row>
          <xdr:rowOff>304800</xdr:rowOff>
        </xdr:to>
        <xdr:sp macro="" textlink="">
          <xdr:nvSpPr>
            <xdr:cNvPr id="1165" name="Option Button 141" hidden="1">
              <a:extLst>
                <a:ext uri="{63B3BB69-23CF-44E3-9099-C40C66FF867C}">
                  <a14:compatExt spid="_x0000_s11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55</xdr:row>
          <xdr:rowOff>85725</xdr:rowOff>
        </xdr:from>
        <xdr:to>
          <xdr:col>4</xdr:col>
          <xdr:colOff>352425</xdr:colOff>
          <xdr:row>55</xdr:row>
          <xdr:rowOff>304800</xdr:rowOff>
        </xdr:to>
        <xdr:sp macro="" textlink="">
          <xdr:nvSpPr>
            <xdr:cNvPr id="1166" name="Option Button 142" hidden="1">
              <a:extLst>
                <a:ext uri="{63B3BB69-23CF-44E3-9099-C40C66FF867C}">
                  <a14:compatExt spid="_x0000_s11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56</xdr:row>
          <xdr:rowOff>85725</xdr:rowOff>
        </xdr:from>
        <xdr:to>
          <xdr:col>3</xdr:col>
          <xdr:colOff>342900</xdr:colOff>
          <xdr:row>56</xdr:row>
          <xdr:rowOff>304800</xdr:rowOff>
        </xdr:to>
        <xdr:sp macro="" textlink="">
          <xdr:nvSpPr>
            <xdr:cNvPr id="1168" name="Option Button 144" hidden="1">
              <a:extLst>
                <a:ext uri="{63B3BB69-23CF-44E3-9099-C40C66FF867C}">
                  <a14:compatExt spid="_x0000_s11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56</xdr:row>
          <xdr:rowOff>85725</xdr:rowOff>
        </xdr:from>
        <xdr:to>
          <xdr:col>4</xdr:col>
          <xdr:colOff>352425</xdr:colOff>
          <xdr:row>56</xdr:row>
          <xdr:rowOff>304800</xdr:rowOff>
        </xdr:to>
        <xdr:sp macro="" textlink="">
          <xdr:nvSpPr>
            <xdr:cNvPr id="1169" name="Option Button 145" hidden="1">
              <a:extLst>
                <a:ext uri="{63B3BB69-23CF-44E3-9099-C40C66FF867C}">
                  <a14:compatExt spid="_x0000_s1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61</xdr:row>
          <xdr:rowOff>85725</xdr:rowOff>
        </xdr:from>
        <xdr:to>
          <xdr:col>3</xdr:col>
          <xdr:colOff>342900</xdr:colOff>
          <xdr:row>61</xdr:row>
          <xdr:rowOff>304800</xdr:rowOff>
        </xdr:to>
        <xdr:sp macro="" textlink="">
          <xdr:nvSpPr>
            <xdr:cNvPr id="1171" name="Option Button 147" hidden="1">
              <a:extLst>
                <a:ext uri="{63B3BB69-23CF-44E3-9099-C40C66FF867C}">
                  <a14:compatExt spid="_x0000_s1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61</xdr:row>
          <xdr:rowOff>85725</xdr:rowOff>
        </xdr:from>
        <xdr:to>
          <xdr:col>4</xdr:col>
          <xdr:colOff>352425</xdr:colOff>
          <xdr:row>61</xdr:row>
          <xdr:rowOff>304800</xdr:rowOff>
        </xdr:to>
        <xdr:sp macro="" textlink="">
          <xdr:nvSpPr>
            <xdr:cNvPr id="1172" name="Option Button 148" hidden="1">
              <a:extLst>
                <a:ext uri="{63B3BB69-23CF-44E3-9099-C40C66FF867C}">
                  <a14:compatExt spid="_x0000_s1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61</xdr:row>
          <xdr:rowOff>47625</xdr:rowOff>
        </xdr:from>
        <xdr:to>
          <xdr:col>6</xdr:col>
          <xdr:colOff>9525</xdr:colOff>
          <xdr:row>61</xdr:row>
          <xdr:rowOff>333375</xdr:rowOff>
        </xdr:to>
        <xdr:sp macro="" textlink="">
          <xdr:nvSpPr>
            <xdr:cNvPr id="1173" name="Group Box 149" hidden="1">
              <a:extLst>
                <a:ext uri="{63B3BB69-23CF-44E3-9099-C40C66FF867C}">
                  <a14:compatExt spid="_x0000_s117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62</xdr:row>
          <xdr:rowOff>85725</xdr:rowOff>
        </xdr:from>
        <xdr:to>
          <xdr:col>3</xdr:col>
          <xdr:colOff>342900</xdr:colOff>
          <xdr:row>62</xdr:row>
          <xdr:rowOff>304800</xdr:rowOff>
        </xdr:to>
        <xdr:sp macro="" textlink="">
          <xdr:nvSpPr>
            <xdr:cNvPr id="1174" name="Option Button 150" hidden="1">
              <a:extLst>
                <a:ext uri="{63B3BB69-23CF-44E3-9099-C40C66FF867C}">
                  <a14:compatExt spid="_x0000_s1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62</xdr:row>
          <xdr:rowOff>85725</xdr:rowOff>
        </xdr:from>
        <xdr:to>
          <xdr:col>4</xdr:col>
          <xdr:colOff>352425</xdr:colOff>
          <xdr:row>62</xdr:row>
          <xdr:rowOff>304800</xdr:rowOff>
        </xdr:to>
        <xdr:sp macro="" textlink="">
          <xdr:nvSpPr>
            <xdr:cNvPr id="1175" name="Option Button 151" hidden="1">
              <a:extLst>
                <a:ext uri="{63B3BB69-23CF-44E3-9099-C40C66FF867C}">
                  <a14:compatExt spid="_x0000_s1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62</xdr:row>
          <xdr:rowOff>47625</xdr:rowOff>
        </xdr:from>
        <xdr:to>
          <xdr:col>6</xdr:col>
          <xdr:colOff>9525</xdr:colOff>
          <xdr:row>63</xdr:row>
          <xdr:rowOff>19050</xdr:rowOff>
        </xdr:to>
        <xdr:sp macro="" textlink="">
          <xdr:nvSpPr>
            <xdr:cNvPr id="1176" name="Group Box 152" hidden="1">
              <a:extLst>
                <a:ext uri="{63B3BB69-23CF-44E3-9099-C40C66FF867C}">
                  <a14:compatExt spid="_x0000_s117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64</xdr:row>
          <xdr:rowOff>85725</xdr:rowOff>
        </xdr:from>
        <xdr:to>
          <xdr:col>3</xdr:col>
          <xdr:colOff>342900</xdr:colOff>
          <xdr:row>64</xdr:row>
          <xdr:rowOff>304800</xdr:rowOff>
        </xdr:to>
        <xdr:sp macro="" textlink="">
          <xdr:nvSpPr>
            <xdr:cNvPr id="1177" name="Option Button 153" hidden="1">
              <a:extLst>
                <a:ext uri="{63B3BB69-23CF-44E3-9099-C40C66FF867C}">
                  <a14:compatExt spid="_x0000_s11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64</xdr:row>
          <xdr:rowOff>85725</xdr:rowOff>
        </xdr:from>
        <xdr:to>
          <xdr:col>4</xdr:col>
          <xdr:colOff>352425</xdr:colOff>
          <xdr:row>64</xdr:row>
          <xdr:rowOff>304800</xdr:rowOff>
        </xdr:to>
        <xdr:sp macro="" textlink="">
          <xdr:nvSpPr>
            <xdr:cNvPr id="1178" name="Option Button 154" hidden="1">
              <a:extLst>
                <a:ext uri="{63B3BB69-23CF-44E3-9099-C40C66FF867C}">
                  <a14:compatExt spid="_x0000_s11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64</xdr:row>
          <xdr:rowOff>47625</xdr:rowOff>
        </xdr:from>
        <xdr:to>
          <xdr:col>6</xdr:col>
          <xdr:colOff>9525</xdr:colOff>
          <xdr:row>64</xdr:row>
          <xdr:rowOff>333375</xdr:rowOff>
        </xdr:to>
        <xdr:sp macro="" textlink="">
          <xdr:nvSpPr>
            <xdr:cNvPr id="1179" name="Group Box 155" hidden="1">
              <a:extLst>
                <a:ext uri="{63B3BB69-23CF-44E3-9099-C40C66FF867C}">
                  <a14:compatExt spid="_x0000_s117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68</xdr:row>
          <xdr:rowOff>85725</xdr:rowOff>
        </xdr:from>
        <xdr:to>
          <xdr:col>3</xdr:col>
          <xdr:colOff>342900</xdr:colOff>
          <xdr:row>68</xdr:row>
          <xdr:rowOff>304800</xdr:rowOff>
        </xdr:to>
        <xdr:sp macro="" textlink="">
          <xdr:nvSpPr>
            <xdr:cNvPr id="1183" name="Option Button 159" hidden="1">
              <a:extLst>
                <a:ext uri="{63B3BB69-23CF-44E3-9099-C40C66FF867C}">
                  <a14:compatExt spid="_x0000_s11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68</xdr:row>
          <xdr:rowOff>85725</xdr:rowOff>
        </xdr:from>
        <xdr:to>
          <xdr:col>4</xdr:col>
          <xdr:colOff>352425</xdr:colOff>
          <xdr:row>68</xdr:row>
          <xdr:rowOff>304800</xdr:rowOff>
        </xdr:to>
        <xdr:sp macro="" textlink="">
          <xdr:nvSpPr>
            <xdr:cNvPr id="1184" name="Option Button 160" hidden="1">
              <a:extLst>
                <a:ext uri="{63B3BB69-23CF-44E3-9099-C40C66FF867C}">
                  <a14:compatExt spid="_x0000_s11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68</xdr:row>
          <xdr:rowOff>47625</xdr:rowOff>
        </xdr:from>
        <xdr:to>
          <xdr:col>6</xdr:col>
          <xdr:colOff>9525</xdr:colOff>
          <xdr:row>68</xdr:row>
          <xdr:rowOff>333375</xdr:rowOff>
        </xdr:to>
        <xdr:sp macro="" textlink="">
          <xdr:nvSpPr>
            <xdr:cNvPr id="1185" name="Group Box 161" hidden="1">
              <a:extLst>
                <a:ext uri="{63B3BB69-23CF-44E3-9099-C40C66FF867C}">
                  <a14:compatExt spid="_x0000_s118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69</xdr:row>
          <xdr:rowOff>85725</xdr:rowOff>
        </xdr:from>
        <xdr:to>
          <xdr:col>3</xdr:col>
          <xdr:colOff>342900</xdr:colOff>
          <xdr:row>69</xdr:row>
          <xdr:rowOff>304800</xdr:rowOff>
        </xdr:to>
        <xdr:sp macro="" textlink="">
          <xdr:nvSpPr>
            <xdr:cNvPr id="1186" name="Option Button 162" hidden="1">
              <a:extLst>
                <a:ext uri="{63B3BB69-23CF-44E3-9099-C40C66FF867C}">
                  <a14:compatExt spid="_x0000_s11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69</xdr:row>
          <xdr:rowOff>85725</xdr:rowOff>
        </xdr:from>
        <xdr:to>
          <xdr:col>4</xdr:col>
          <xdr:colOff>352425</xdr:colOff>
          <xdr:row>69</xdr:row>
          <xdr:rowOff>304800</xdr:rowOff>
        </xdr:to>
        <xdr:sp macro="" textlink="">
          <xdr:nvSpPr>
            <xdr:cNvPr id="1187" name="Option Button 163" hidden="1">
              <a:extLst>
                <a:ext uri="{63B3BB69-23CF-44E3-9099-C40C66FF867C}">
                  <a14:compatExt spid="_x0000_s11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69</xdr:row>
          <xdr:rowOff>47625</xdr:rowOff>
        </xdr:from>
        <xdr:to>
          <xdr:col>6</xdr:col>
          <xdr:colOff>9525</xdr:colOff>
          <xdr:row>69</xdr:row>
          <xdr:rowOff>333375</xdr:rowOff>
        </xdr:to>
        <xdr:sp macro="" textlink="">
          <xdr:nvSpPr>
            <xdr:cNvPr id="1188" name="Group Box 164" hidden="1">
              <a:extLst>
                <a:ext uri="{63B3BB69-23CF-44E3-9099-C40C66FF867C}">
                  <a14:compatExt spid="_x0000_s118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70</xdr:row>
          <xdr:rowOff>85725</xdr:rowOff>
        </xdr:from>
        <xdr:to>
          <xdr:col>3</xdr:col>
          <xdr:colOff>342900</xdr:colOff>
          <xdr:row>70</xdr:row>
          <xdr:rowOff>304800</xdr:rowOff>
        </xdr:to>
        <xdr:sp macro="" textlink="">
          <xdr:nvSpPr>
            <xdr:cNvPr id="1189" name="Option Button 165" hidden="1">
              <a:extLst>
                <a:ext uri="{63B3BB69-23CF-44E3-9099-C40C66FF867C}">
                  <a14:compatExt spid="_x0000_s11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70</xdr:row>
          <xdr:rowOff>85725</xdr:rowOff>
        </xdr:from>
        <xdr:to>
          <xdr:col>4</xdr:col>
          <xdr:colOff>352425</xdr:colOff>
          <xdr:row>70</xdr:row>
          <xdr:rowOff>304800</xdr:rowOff>
        </xdr:to>
        <xdr:sp macro="" textlink="">
          <xdr:nvSpPr>
            <xdr:cNvPr id="1190" name="Option Button 166" hidden="1">
              <a:extLst>
                <a:ext uri="{63B3BB69-23CF-44E3-9099-C40C66FF867C}">
                  <a14:compatExt spid="_x0000_s11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70</xdr:row>
          <xdr:rowOff>47625</xdr:rowOff>
        </xdr:from>
        <xdr:to>
          <xdr:col>6</xdr:col>
          <xdr:colOff>9525</xdr:colOff>
          <xdr:row>70</xdr:row>
          <xdr:rowOff>333375</xdr:rowOff>
        </xdr:to>
        <xdr:sp macro="" textlink="">
          <xdr:nvSpPr>
            <xdr:cNvPr id="1191" name="Group Box 167" hidden="1">
              <a:extLst>
                <a:ext uri="{63B3BB69-23CF-44E3-9099-C40C66FF867C}">
                  <a14:compatExt spid="_x0000_s119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71</xdr:row>
          <xdr:rowOff>85725</xdr:rowOff>
        </xdr:from>
        <xdr:to>
          <xdr:col>3</xdr:col>
          <xdr:colOff>342900</xdr:colOff>
          <xdr:row>71</xdr:row>
          <xdr:rowOff>304800</xdr:rowOff>
        </xdr:to>
        <xdr:sp macro="" textlink="">
          <xdr:nvSpPr>
            <xdr:cNvPr id="1192" name="Option Button 168" hidden="1">
              <a:extLst>
                <a:ext uri="{63B3BB69-23CF-44E3-9099-C40C66FF867C}">
                  <a14:compatExt spid="_x0000_s11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71</xdr:row>
          <xdr:rowOff>85725</xdr:rowOff>
        </xdr:from>
        <xdr:to>
          <xdr:col>4</xdr:col>
          <xdr:colOff>352425</xdr:colOff>
          <xdr:row>71</xdr:row>
          <xdr:rowOff>304800</xdr:rowOff>
        </xdr:to>
        <xdr:sp macro="" textlink="">
          <xdr:nvSpPr>
            <xdr:cNvPr id="1193" name="Option Button 169" hidden="1">
              <a:extLst>
                <a:ext uri="{63B3BB69-23CF-44E3-9099-C40C66FF867C}">
                  <a14:compatExt spid="_x0000_s1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71</xdr:row>
          <xdr:rowOff>47625</xdr:rowOff>
        </xdr:from>
        <xdr:to>
          <xdr:col>6</xdr:col>
          <xdr:colOff>9525</xdr:colOff>
          <xdr:row>71</xdr:row>
          <xdr:rowOff>333375</xdr:rowOff>
        </xdr:to>
        <xdr:sp macro="" textlink="">
          <xdr:nvSpPr>
            <xdr:cNvPr id="1194" name="Group Box 170" hidden="1">
              <a:extLst>
                <a:ext uri="{63B3BB69-23CF-44E3-9099-C40C66FF867C}">
                  <a14:compatExt spid="_x0000_s119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75</xdr:row>
          <xdr:rowOff>85725</xdr:rowOff>
        </xdr:from>
        <xdr:to>
          <xdr:col>3</xdr:col>
          <xdr:colOff>342900</xdr:colOff>
          <xdr:row>75</xdr:row>
          <xdr:rowOff>304800</xdr:rowOff>
        </xdr:to>
        <xdr:sp macro="" textlink="">
          <xdr:nvSpPr>
            <xdr:cNvPr id="1195" name="Option Button 171" hidden="1">
              <a:extLst>
                <a:ext uri="{63B3BB69-23CF-44E3-9099-C40C66FF867C}">
                  <a14:compatExt spid="_x0000_s1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75</xdr:row>
          <xdr:rowOff>85725</xdr:rowOff>
        </xdr:from>
        <xdr:to>
          <xdr:col>4</xdr:col>
          <xdr:colOff>352425</xdr:colOff>
          <xdr:row>75</xdr:row>
          <xdr:rowOff>304800</xdr:rowOff>
        </xdr:to>
        <xdr:sp macro="" textlink="">
          <xdr:nvSpPr>
            <xdr:cNvPr id="1196" name="Option Button 172" hidden="1">
              <a:extLst>
                <a:ext uri="{63B3BB69-23CF-44E3-9099-C40C66FF867C}">
                  <a14:compatExt spid="_x0000_s1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75</xdr:row>
          <xdr:rowOff>47625</xdr:rowOff>
        </xdr:from>
        <xdr:to>
          <xdr:col>6</xdr:col>
          <xdr:colOff>0</xdr:colOff>
          <xdr:row>75</xdr:row>
          <xdr:rowOff>333375</xdr:rowOff>
        </xdr:to>
        <xdr:sp macro="" textlink="">
          <xdr:nvSpPr>
            <xdr:cNvPr id="1197" name="Group Box 173" hidden="1">
              <a:extLst>
                <a:ext uri="{63B3BB69-23CF-44E3-9099-C40C66FF867C}">
                  <a14:compatExt spid="_x0000_s119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76</xdr:row>
          <xdr:rowOff>85725</xdr:rowOff>
        </xdr:from>
        <xdr:to>
          <xdr:col>3</xdr:col>
          <xdr:colOff>342900</xdr:colOff>
          <xdr:row>76</xdr:row>
          <xdr:rowOff>304800</xdr:rowOff>
        </xdr:to>
        <xdr:sp macro="" textlink="">
          <xdr:nvSpPr>
            <xdr:cNvPr id="1198" name="Option Button 174" hidden="1">
              <a:extLst>
                <a:ext uri="{63B3BB69-23CF-44E3-9099-C40C66FF867C}">
                  <a14:compatExt spid="_x0000_s11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76</xdr:row>
          <xdr:rowOff>85725</xdr:rowOff>
        </xdr:from>
        <xdr:to>
          <xdr:col>4</xdr:col>
          <xdr:colOff>352425</xdr:colOff>
          <xdr:row>76</xdr:row>
          <xdr:rowOff>304800</xdr:rowOff>
        </xdr:to>
        <xdr:sp macro="" textlink="">
          <xdr:nvSpPr>
            <xdr:cNvPr id="1199" name="Option Button 175" hidden="1">
              <a:extLst>
                <a:ext uri="{63B3BB69-23CF-44E3-9099-C40C66FF867C}">
                  <a14:compatExt spid="_x0000_s11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76</xdr:row>
          <xdr:rowOff>47625</xdr:rowOff>
        </xdr:from>
        <xdr:to>
          <xdr:col>6</xdr:col>
          <xdr:colOff>0</xdr:colOff>
          <xdr:row>77</xdr:row>
          <xdr:rowOff>19050</xdr:rowOff>
        </xdr:to>
        <xdr:sp macro="" textlink="">
          <xdr:nvSpPr>
            <xdr:cNvPr id="1200" name="Group Box 176" hidden="1">
              <a:extLst>
                <a:ext uri="{63B3BB69-23CF-44E3-9099-C40C66FF867C}">
                  <a14:compatExt spid="_x0000_s1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77</xdr:row>
          <xdr:rowOff>85725</xdr:rowOff>
        </xdr:from>
        <xdr:to>
          <xdr:col>3</xdr:col>
          <xdr:colOff>342900</xdr:colOff>
          <xdr:row>77</xdr:row>
          <xdr:rowOff>304800</xdr:rowOff>
        </xdr:to>
        <xdr:sp macro="" textlink="">
          <xdr:nvSpPr>
            <xdr:cNvPr id="1201" name="Option Button 177" hidden="1">
              <a:extLst>
                <a:ext uri="{63B3BB69-23CF-44E3-9099-C40C66FF867C}">
                  <a14:compatExt spid="_x0000_s12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77</xdr:row>
          <xdr:rowOff>85725</xdr:rowOff>
        </xdr:from>
        <xdr:to>
          <xdr:col>4</xdr:col>
          <xdr:colOff>352425</xdr:colOff>
          <xdr:row>77</xdr:row>
          <xdr:rowOff>304800</xdr:rowOff>
        </xdr:to>
        <xdr:sp macro="" textlink="">
          <xdr:nvSpPr>
            <xdr:cNvPr id="1202" name="Option Button 178" hidden="1">
              <a:extLst>
                <a:ext uri="{63B3BB69-23CF-44E3-9099-C40C66FF867C}">
                  <a14:compatExt spid="_x0000_s12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77</xdr:row>
          <xdr:rowOff>47625</xdr:rowOff>
        </xdr:from>
        <xdr:to>
          <xdr:col>6</xdr:col>
          <xdr:colOff>0</xdr:colOff>
          <xdr:row>78</xdr:row>
          <xdr:rowOff>19050</xdr:rowOff>
        </xdr:to>
        <xdr:sp macro="" textlink="">
          <xdr:nvSpPr>
            <xdr:cNvPr id="1203" name="Group Box 179" hidden="1">
              <a:extLst>
                <a:ext uri="{63B3BB69-23CF-44E3-9099-C40C66FF867C}">
                  <a14:compatExt spid="_x0000_s120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78</xdr:row>
          <xdr:rowOff>85725</xdr:rowOff>
        </xdr:from>
        <xdr:to>
          <xdr:col>3</xdr:col>
          <xdr:colOff>342900</xdr:colOff>
          <xdr:row>78</xdr:row>
          <xdr:rowOff>304800</xdr:rowOff>
        </xdr:to>
        <xdr:sp macro="" textlink="">
          <xdr:nvSpPr>
            <xdr:cNvPr id="1204" name="Option Button 180" hidden="1">
              <a:extLst>
                <a:ext uri="{63B3BB69-23CF-44E3-9099-C40C66FF867C}">
                  <a14:compatExt spid="_x0000_s12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78</xdr:row>
          <xdr:rowOff>85725</xdr:rowOff>
        </xdr:from>
        <xdr:to>
          <xdr:col>4</xdr:col>
          <xdr:colOff>352425</xdr:colOff>
          <xdr:row>78</xdr:row>
          <xdr:rowOff>304800</xdr:rowOff>
        </xdr:to>
        <xdr:sp macro="" textlink="">
          <xdr:nvSpPr>
            <xdr:cNvPr id="1205" name="Option Button 181" hidden="1">
              <a:extLst>
                <a:ext uri="{63B3BB69-23CF-44E3-9099-C40C66FF867C}">
                  <a14:compatExt spid="_x0000_s12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78</xdr:row>
          <xdr:rowOff>47625</xdr:rowOff>
        </xdr:from>
        <xdr:to>
          <xdr:col>6</xdr:col>
          <xdr:colOff>0</xdr:colOff>
          <xdr:row>78</xdr:row>
          <xdr:rowOff>333375</xdr:rowOff>
        </xdr:to>
        <xdr:sp macro="" textlink="">
          <xdr:nvSpPr>
            <xdr:cNvPr id="1206" name="Group Box 182" hidden="1">
              <a:extLst>
                <a:ext uri="{63B3BB69-23CF-44E3-9099-C40C66FF867C}">
                  <a14:compatExt spid="_x0000_s120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79</xdr:row>
          <xdr:rowOff>85725</xdr:rowOff>
        </xdr:from>
        <xdr:to>
          <xdr:col>3</xdr:col>
          <xdr:colOff>342900</xdr:colOff>
          <xdr:row>79</xdr:row>
          <xdr:rowOff>304800</xdr:rowOff>
        </xdr:to>
        <xdr:sp macro="" textlink="">
          <xdr:nvSpPr>
            <xdr:cNvPr id="1207" name="Option Button 183" hidden="1">
              <a:extLst>
                <a:ext uri="{63B3BB69-23CF-44E3-9099-C40C66FF867C}">
                  <a14:compatExt spid="_x0000_s12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79</xdr:row>
          <xdr:rowOff>85725</xdr:rowOff>
        </xdr:from>
        <xdr:to>
          <xdr:col>4</xdr:col>
          <xdr:colOff>352425</xdr:colOff>
          <xdr:row>79</xdr:row>
          <xdr:rowOff>304800</xdr:rowOff>
        </xdr:to>
        <xdr:sp macro="" textlink="">
          <xdr:nvSpPr>
            <xdr:cNvPr id="1208" name="Option Button 184" hidden="1">
              <a:extLst>
                <a:ext uri="{63B3BB69-23CF-44E3-9099-C40C66FF867C}">
                  <a14:compatExt spid="_x0000_s12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79</xdr:row>
          <xdr:rowOff>47625</xdr:rowOff>
        </xdr:from>
        <xdr:to>
          <xdr:col>6</xdr:col>
          <xdr:colOff>0</xdr:colOff>
          <xdr:row>79</xdr:row>
          <xdr:rowOff>333375</xdr:rowOff>
        </xdr:to>
        <xdr:sp macro="" textlink="">
          <xdr:nvSpPr>
            <xdr:cNvPr id="1209" name="Group Box 185" hidden="1">
              <a:extLst>
                <a:ext uri="{63B3BB69-23CF-44E3-9099-C40C66FF867C}">
                  <a14:compatExt spid="_x0000_s120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82</xdr:row>
          <xdr:rowOff>85725</xdr:rowOff>
        </xdr:from>
        <xdr:to>
          <xdr:col>3</xdr:col>
          <xdr:colOff>342900</xdr:colOff>
          <xdr:row>82</xdr:row>
          <xdr:rowOff>304800</xdr:rowOff>
        </xdr:to>
        <xdr:sp macro="" textlink="">
          <xdr:nvSpPr>
            <xdr:cNvPr id="1210" name="Option Button 186" hidden="1">
              <a:extLst>
                <a:ext uri="{63B3BB69-23CF-44E3-9099-C40C66FF867C}">
                  <a14:compatExt spid="_x0000_s12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82</xdr:row>
          <xdr:rowOff>85725</xdr:rowOff>
        </xdr:from>
        <xdr:to>
          <xdr:col>4</xdr:col>
          <xdr:colOff>352425</xdr:colOff>
          <xdr:row>82</xdr:row>
          <xdr:rowOff>304800</xdr:rowOff>
        </xdr:to>
        <xdr:sp macro="" textlink="">
          <xdr:nvSpPr>
            <xdr:cNvPr id="1211" name="Option Button 187" hidden="1">
              <a:extLst>
                <a:ext uri="{63B3BB69-23CF-44E3-9099-C40C66FF867C}">
                  <a14:compatExt spid="_x0000_s12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82</xdr:row>
          <xdr:rowOff>47625</xdr:rowOff>
        </xdr:from>
        <xdr:to>
          <xdr:col>6</xdr:col>
          <xdr:colOff>0</xdr:colOff>
          <xdr:row>82</xdr:row>
          <xdr:rowOff>333375</xdr:rowOff>
        </xdr:to>
        <xdr:sp macro="" textlink="">
          <xdr:nvSpPr>
            <xdr:cNvPr id="1212" name="Group Box 188" hidden="1">
              <a:extLst>
                <a:ext uri="{63B3BB69-23CF-44E3-9099-C40C66FF867C}">
                  <a14:compatExt spid="_x0000_s121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83</xdr:row>
          <xdr:rowOff>85725</xdr:rowOff>
        </xdr:from>
        <xdr:to>
          <xdr:col>3</xdr:col>
          <xdr:colOff>342900</xdr:colOff>
          <xdr:row>83</xdr:row>
          <xdr:rowOff>304800</xdr:rowOff>
        </xdr:to>
        <xdr:sp macro="" textlink="">
          <xdr:nvSpPr>
            <xdr:cNvPr id="1213" name="Option Button 189" hidden="1">
              <a:extLst>
                <a:ext uri="{63B3BB69-23CF-44E3-9099-C40C66FF867C}">
                  <a14:compatExt spid="_x0000_s12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83</xdr:row>
          <xdr:rowOff>85725</xdr:rowOff>
        </xdr:from>
        <xdr:to>
          <xdr:col>4</xdr:col>
          <xdr:colOff>352425</xdr:colOff>
          <xdr:row>83</xdr:row>
          <xdr:rowOff>304800</xdr:rowOff>
        </xdr:to>
        <xdr:sp macro="" textlink="">
          <xdr:nvSpPr>
            <xdr:cNvPr id="1214" name="Option Button 190" hidden="1">
              <a:extLst>
                <a:ext uri="{63B3BB69-23CF-44E3-9099-C40C66FF867C}">
                  <a14:compatExt spid="_x0000_s12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83</xdr:row>
          <xdr:rowOff>47625</xdr:rowOff>
        </xdr:from>
        <xdr:to>
          <xdr:col>6</xdr:col>
          <xdr:colOff>0</xdr:colOff>
          <xdr:row>83</xdr:row>
          <xdr:rowOff>333375</xdr:rowOff>
        </xdr:to>
        <xdr:sp macro="" textlink="">
          <xdr:nvSpPr>
            <xdr:cNvPr id="1215" name="Group Box 191" hidden="1">
              <a:extLst>
                <a:ext uri="{63B3BB69-23CF-44E3-9099-C40C66FF867C}">
                  <a14:compatExt spid="_x0000_s121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84</xdr:row>
          <xdr:rowOff>85725</xdr:rowOff>
        </xdr:from>
        <xdr:to>
          <xdr:col>3</xdr:col>
          <xdr:colOff>342900</xdr:colOff>
          <xdr:row>84</xdr:row>
          <xdr:rowOff>304800</xdr:rowOff>
        </xdr:to>
        <xdr:sp macro="" textlink="">
          <xdr:nvSpPr>
            <xdr:cNvPr id="1216" name="Option Button 192" hidden="1">
              <a:extLst>
                <a:ext uri="{63B3BB69-23CF-44E3-9099-C40C66FF867C}">
                  <a14:compatExt spid="_x0000_s12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84</xdr:row>
          <xdr:rowOff>85725</xdr:rowOff>
        </xdr:from>
        <xdr:to>
          <xdr:col>4</xdr:col>
          <xdr:colOff>352425</xdr:colOff>
          <xdr:row>84</xdr:row>
          <xdr:rowOff>304800</xdr:rowOff>
        </xdr:to>
        <xdr:sp macro="" textlink="">
          <xdr:nvSpPr>
            <xdr:cNvPr id="1217" name="Option Button 193" hidden="1">
              <a:extLst>
                <a:ext uri="{63B3BB69-23CF-44E3-9099-C40C66FF867C}">
                  <a14:compatExt spid="_x0000_s12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84</xdr:row>
          <xdr:rowOff>47625</xdr:rowOff>
        </xdr:from>
        <xdr:to>
          <xdr:col>6</xdr:col>
          <xdr:colOff>0</xdr:colOff>
          <xdr:row>84</xdr:row>
          <xdr:rowOff>333375</xdr:rowOff>
        </xdr:to>
        <xdr:sp macro="" textlink="">
          <xdr:nvSpPr>
            <xdr:cNvPr id="1218" name="Group Box 194" hidden="1">
              <a:extLst>
                <a:ext uri="{63B3BB69-23CF-44E3-9099-C40C66FF867C}">
                  <a14:compatExt spid="_x0000_s121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86</xdr:row>
          <xdr:rowOff>85725</xdr:rowOff>
        </xdr:from>
        <xdr:to>
          <xdr:col>3</xdr:col>
          <xdr:colOff>342900</xdr:colOff>
          <xdr:row>86</xdr:row>
          <xdr:rowOff>304800</xdr:rowOff>
        </xdr:to>
        <xdr:sp macro="" textlink="">
          <xdr:nvSpPr>
            <xdr:cNvPr id="1219" name="Option Button 195" hidden="1">
              <a:extLst>
                <a:ext uri="{63B3BB69-23CF-44E3-9099-C40C66FF867C}">
                  <a14:compatExt spid="_x0000_s12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86</xdr:row>
          <xdr:rowOff>85725</xdr:rowOff>
        </xdr:from>
        <xdr:to>
          <xdr:col>4</xdr:col>
          <xdr:colOff>352425</xdr:colOff>
          <xdr:row>86</xdr:row>
          <xdr:rowOff>304800</xdr:rowOff>
        </xdr:to>
        <xdr:sp macro="" textlink="">
          <xdr:nvSpPr>
            <xdr:cNvPr id="1220" name="Option Button 196" hidden="1">
              <a:extLst>
                <a:ext uri="{63B3BB69-23CF-44E3-9099-C40C66FF867C}">
                  <a14:compatExt spid="_x0000_s12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86</xdr:row>
          <xdr:rowOff>47625</xdr:rowOff>
        </xdr:from>
        <xdr:to>
          <xdr:col>6</xdr:col>
          <xdr:colOff>9525</xdr:colOff>
          <xdr:row>86</xdr:row>
          <xdr:rowOff>333375</xdr:rowOff>
        </xdr:to>
        <xdr:sp macro="" textlink="">
          <xdr:nvSpPr>
            <xdr:cNvPr id="1221" name="Group Box 197" hidden="1">
              <a:extLst>
                <a:ext uri="{63B3BB69-23CF-44E3-9099-C40C66FF867C}">
                  <a14:compatExt spid="_x0000_s122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87</xdr:row>
          <xdr:rowOff>85725</xdr:rowOff>
        </xdr:from>
        <xdr:to>
          <xdr:col>3</xdr:col>
          <xdr:colOff>342900</xdr:colOff>
          <xdr:row>87</xdr:row>
          <xdr:rowOff>304800</xdr:rowOff>
        </xdr:to>
        <xdr:sp macro="" textlink="">
          <xdr:nvSpPr>
            <xdr:cNvPr id="1222" name="Option Button 198" hidden="1">
              <a:extLst>
                <a:ext uri="{63B3BB69-23CF-44E3-9099-C40C66FF867C}">
                  <a14:compatExt spid="_x0000_s12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87</xdr:row>
          <xdr:rowOff>85725</xdr:rowOff>
        </xdr:from>
        <xdr:to>
          <xdr:col>4</xdr:col>
          <xdr:colOff>352425</xdr:colOff>
          <xdr:row>87</xdr:row>
          <xdr:rowOff>304800</xdr:rowOff>
        </xdr:to>
        <xdr:sp macro="" textlink="">
          <xdr:nvSpPr>
            <xdr:cNvPr id="1223" name="Option Button 199" hidden="1">
              <a:extLst>
                <a:ext uri="{63B3BB69-23CF-44E3-9099-C40C66FF867C}">
                  <a14:compatExt spid="_x0000_s12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87</xdr:row>
          <xdr:rowOff>47625</xdr:rowOff>
        </xdr:from>
        <xdr:to>
          <xdr:col>6</xdr:col>
          <xdr:colOff>9525</xdr:colOff>
          <xdr:row>87</xdr:row>
          <xdr:rowOff>333375</xdr:rowOff>
        </xdr:to>
        <xdr:sp macro="" textlink="">
          <xdr:nvSpPr>
            <xdr:cNvPr id="1224" name="Group Box 200" hidden="1">
              <a:extLst>
                <a:ext uri="{63B3BB69-23CF-44E3-9099-C40C66FF867C}">
                  <a14:compatExt spid="_x0000_s122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90</xdr:row>
          <xdr:rowOff>85725</xdr:rowOff>
        </xdr:from>
        <xdr:to>
          <xdr:col>3</xdr:col>
          <xdr:colOff>342900</xdr:colOff>
          <xdr:row>90</xdr:row>
          <xdr:rowOff>304800</xdr:rowOff>
        </xdr:to>
        <xdr:sp macro="" textlink="">
          <xdr:nvSpPr>
            <xdr:cNvPr id="1225" name="Option Button 201" hidden="1">
              <a:extLst>
                <a:ext uri="{63B3BB69-23CF-44E3-9099-C40C66FF867C}">
                  <a14:compatExt spid="_x0000_s12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90</xdr:row>
          <xdr:rowOff>85725</xdr:rowOff>
        </xdr:from>
        <xdr:to>
          <xdr:col>4</xdr:col>
          <xdr:colOff>352425</xdr:colOff>
          <xdr:row>90</xdr:row>
          <xdr:rowOff>304800</xdr:rowOff>
        </xdr:to>
        <xdr:sp macro="" textlink="">
          <xdr:nvSpPr>
            <xdr:cNvPr id="1226" name="Option Button 202" hidden="1">
              <a:extLst>
                <a:ext uri="{63B3BB69-23CF-44E3-9099-C40C66FF867C}">
                  <a14:compatExt spid="_x0000_s12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90</xdr:row>
          <xdr:rowOff>47625</xdr:rowOff>
        </xdr:from>
        <xdr:to>
          <xdr:col>6</xdr:col>
          <xdr:colOff>9525</xdr:colOff>
          <xdr:row>90</xdr:row>
          <xdr:rowOff>333375</xdr:rowOff>
        </xdr:to>
        <xdr:sp macro="" textlink="">
          <xdr:nvSpPr>
            <xdr:cNvPr id="1227" name="Group Box 203" hidden="1">
              <a:extLst>
                <a:ext uri="{63B3BB69-23CF-44E3-9099-C40C66FF867C}">
                  <a14:compatExt spid="_x0000_s122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91</xdr:row>
          <xdr:rowOff>85725</xdr:rowOff>
        </xdr:from>
        <xdr:to>
          <xdr:col>3</xdr:col>
          <xdr:colOff>342900</xdr:colOff>
          <xdr:row>91</xdr:row>
          <xdr:rowOff>304800</xdr:rowOff>
        </xdr:to>
        <xdr:sp macro="" textlink="">
          <xdr:nvSpPr>
            <xdr:cNvPr id="1228" name="Option Button 204" hidden="1">
              <a:extLst>
                <a:ext uri="{63B3BB69-23CF-44E3-9099-C40C66FF867C}">
                  <a14:compatExt spid="_x0000_s12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91</xdr:row>
          <xdr:rowOff>85725</xdr:rowOff>
        </xdr:from>
        <xdr:to>
          <xdr:col>4</xdr:col>
          <xdr:colOff>352425</xdr:colOff>
          <xdr:row>91</xdr:row>
          <xdr:rowOff>304800</xdr:rowOff>
        </xdr:to>
        <xdr:sp macro="" textlink="">
          <xdr:nvSpPr>
            <xdr:cNvPr id="1229" name="Option Button 205" hidden="1">
              <a:extLst>
                <a:ext uri="{63B3BB69-23CF-44E3-9099-C40C66FF867C}">
                  <a14:compatExt spid="_x0000_s12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91</xdr:row>
          <xdr:rowOff>47625</xdr:rowOff>
        </xdr:from>
        <xdr:to>
          <xdr:col>6</xdr:col>
          <xdr:colOff>9525</xdr:colOff>
          <xdr:row>91</xdr:row>
          <xdr:rowOff>333375</xdr:rowOff>
        </xdr:to>
        <xdr:sp macro="" textlink="">
          <xdr:nvSpPr>
            <xdr:cNvPr id="1230" name="Group Box 206" hidden="1">
              <a:extLst>
                <a:ext uri="{63B3BB69-23CF-44E3-9099-C40C66FF867C}">
                  <a14:compatExt spid="_x0000_s123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92</xdr:row>
          <xdr:rowOff>85725</xdr:rowOff>
        </xdr:from>
        <xdr:to>
          <xdr:col>3</xdr:col>
          <xdr:colOff>342900</xdr:colOff>
          <xdr:row>92</xdr:row>
          <xdr:rowOff>304800</xdr:rowOff>
        </xdr:to>
        <xdr:sp macro="" textlink="">
          <xdr:nvSpPr>
            <xdr:cNvPr id="1231" name="Option Button 207" hidden="1">
              <a:extLst>
                <a:ext uri="{63B3BB69-23CF-44E3-9099-C40C66FF867C}">
                  <a14:compatExt spid="_x0000_s12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92</xdr:row>
          <xdr:rowOff>85725</xdr:rowOff>
        </xdr:from>
        <xdr:to>
          <xdr:col>4</xdr:col>
          <xdr:colOff>352425</xdr:colOff>
          <xdr:row>92</xdr:row>
          <xdr:rowOff>304800</xdr:rowOff>
        </xdr:to>
        <xdr:sp macro="" textlink="">
          <xdr:nvSpPr>
            <xdr:cNvPr id="1232" name="Option Button 208" hidden="1">
              <a:extLst>
                <a:ext uri="{63B3BB69-23CF-44E3-9099-C40C66FF867C}">
                  <a14:compatExt spid="_x0000_s12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92</xdr:row>
          <xdr:rowOff>47625</xdr:rowOff>
        </xdr:from>
        <xdr:to>
          <xdr:col>6</xdr:col>
          <xdr:colOff>9525</xdr:colOff>
          <xdr:row>92</xdr:row>
          <xdr:rowOff>333375</xdr:rowOff>
        </xdr:to>
        <xdr:sp macro="" textlink="">
          <xdr:nvSpPr>
            <xdr:cNvPr id="1233" name="Group Box 209" hidden="1">
              <a:extLst>
                <a:ext uri="{63B3BB69-23CF-44E3-9099-C40C66FF867C}">
                  <a14:compatExt spid="_x0000_s123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93</xdr:row>
          <xdr:rowOff>85725</xdr:rowOff>
        </xdr:from>
        <xdr:to>
          <xdr:col>3</xdr:col>
          <xdr:colOff>342900</xdr:colOff>
          <xdr:row>93</xdr:row>
          <xdr:rowOff>304800</xdr:rowOff>
        </xdr:to>
        <xdr:sp macro="" textlink="">
          <xdr:nvSpPr>
            <xdr:cNvPr id="1234" name="Option Button 210" hidden="1">
              <a:extLst>
                <a:ext uri="{63B3BB69-23CF-44E3-9099-C40C66FF867C}">
                  <a14:compatExt spid="_x0000_s12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93</xdr:row>
          <xdr:rowOff>85725</xdr:rowOff>
        </xdr:from>
        <xdr:to>
          <xdr:col>4</xdr:col>
          <xdr:colOff>352425</xdr:colOff>
          <xdr:row>93</xdr:row>
          <xdr:rowOff>304800</xdr:rowOff>
        </xdr:to>
        <xdr:sp macro="" textlink="">
          <xdr:nvSpPr>
            <xdr:cNvPr id="1235" name="Option Button 211" hidden="1">
              <a:extLst>
                <a:ext uri="{63B3BB69-23CF-44E3-9099-C40C66FF867C}">
                  <a14:compatExt spid="_x0000_s12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93</xdr:row>
          <xdr:rowOff>47625</xdr:rowOff>
        </xdr:from>
        <xdr:to>
          <xdr:col>6</xdr:col>
          <xdr:colOff>9525</xdr:colOff>
          <xdr:row>93</xdr:row>
          <xdr:rowOff>333375</xdr:rowOff>
        </xdr:to>
        <xdr:sp macro="" textlink="">
          <xdr:nvSpPr>
            <xdr:cNvPr id="1236" name="Group Box 212" hidden="1">
              <a:extLst>
                <a:ext uri="{63B3BB69-23CF-44E3-9099-C40C66FF867C}">
                  <a14:compatExt spid="_x0000_s123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97</xdr:row>
          <xdr:rowOff>85725</xdr:rowOff>
        </xdr:from>
        <xdr:to>
          <xdr:col>3</xdr:col>
          <xdr:colOff>342900</xdr:colOff>
          <xdr:row>97</xdr:row>
          <xdr:rowOff>304800</xdr:rowOff>
        </xdr:to>
        <xdr:sp macro="" textlink="">
          <xdr:nvSpPr>
            <xdr:cNvPr id="1237" name="Option Button 213" hidden="1">
              <a:extLst>
                <a:ext uri="{63B3BB69-23CF-44E3-9099-C40C66FF867C}">
                  <a14:compatExt spid="_x0000_s12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97</xdr:row>
          <xdr:rowOff>85725</xdr:rowOff>
        </xdr:from>
        <xdr:to>
          <xdr:col>4</xdr:col>
          <xdr:colOff>352425</xdr:colOff>
          <xdr:row>97</xdr:row>
          <xdr:rowOff>304800</xdr:rowOff>
        </xdr:to>
        <xdr:sp macro="" textlink="">
          <xdr:nvSpPr>
            <xdr:cNvPr id="1238" name="Option Button 214" hidden="1">
              <a:extLst>
                <a:ext uri="{63B3BB69-23CF-44E3-9099-C40C66FF867C}">
                  <a14:compatExt spid="_x0000_s12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97</xdr:row>
          <xdr:rowOff>47625</xdr:rowOff>
        </xdr:from>
        <xdr:to>
          <xdr:col>6</xdr:col>
          <xdr:colOff>9525</xdr:colOff>
          <xdr:row>97</xdr:row>
          <xdr:rowOff>333375</xdr:rowOff>
        </xdr:to>
        <xdr:sp macro="" textlink="">
          <xdr:nvSpPr>
            <xdr:cNvPr id="1239" name="Group Box 215" hidden="1">
              <a:extLst>
                <a:ext uri="{63B3BB69-23CF-44E3-9099-C40C66FF867C}">
                  <a14:compatExt spid="_x0000_s123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98</xdr:row>
          <xdr:rowOff>85725</xdr:rowOff>
        </xdr:from>
        <xdr:to>
          <xdr:col>3</xdr:col>
          <xdr:colOff>342900</xdr:colOff>
          <xdr:row>98</xdr:row>
          <xdr:rowOff>304800</xdr:rowOff>
        </xdr:to>
        <xdr:sp macro="" textlink="">
          <xdr:nvSpPr>
            <xdr:cNvPr id="1240" name="Option Button 216" hidden="1">
              <a:extLst>
                <a:ext uri="{63B3BB69-23CF-44E3-9099-C40C66FF867C}">
                  <a14:compatExt spid="_x0000_s12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98</xdr:row>
          <xdr:rowOff>85725</xdr:rowOff>
        </xdr:from>
        <xdr:to>
          <xdr:col>4</xdr:col>
          <xdr:colOff>352425</xdr:colOff>
          <xdr:row>98</xdr:row>
          <xdr:rowOff>304800</xdr:rowOff>
        </xdr:to>
        <xdr:sp macro="" textlink="">
          <xdr:nvSpPr>
            <xdr:cNvPr id="1241" name="Option Button 217" hidden="1">
              <a:extLst>
                <a:ext uri="{63B3BB69-23CF-44E3-9099-C40C66FF867C}">
                  <a14:compatExt spid="_x0000_s12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98</xdr:row>
          <xdr:rowOff>47625</xdr:rowOff>
        </xdr:from>
        <xdr:to>
          <xdr:col>6</xdr:col>
          <xdr:colOff>9525</xdr:colOff>
          <xdr:row>98</xdr:row>
          <xdr:rowOff>333375</xdr:rowOff>
        </xdr:to>
        <xdr:sp macro="" textlink="">
          <xdr:nvSpPr>
            <xdr:cNvPr id="1242" name="Group Box 218" hidden="1">
              <a:extLst>
                <a:ext uri="{63B3BB69-23CF-44E3-9099-C40C66FF867C}">
                  <a14:compatExt spid="_x0000_s124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99</xdr:row>
          <xdr:rowOff>85725</xdr:rowOff>
        </xdr:from>
        <xdr:to>
          <xdr:col>3</xdr:col>
          <xdr:colOff>342900</xdr:colOff>
          <xdr:row>99</xdr:row>
          <xdr:rowOff>304800</xdr:rowOff>
        </xdr:to>
        <xdr:sp macro="" textlink="">
          <xdr:nvSpPr>
            <xdr:cNvPr id="1243" name="Option Button 219" hidden="1">
              <a:extLst>
                <a:ext uri="{63B3BB69-23CF-44E3-9099-C40C66FF867C}">
                  <a14:compatExt spid="_x0000_s12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99</xdr:row>
          <xdr:rowOff>85725</xdr:rowOff>
        </xdr:from>
        <xdr:to>
          <xdr:col>4</xdr:col>
          <xdr:colOff>352425</xdr:colOff>
          <xdr:row>99</xdr:row>
          <xdr:rowOff>304800</xdr:rowOff>
        </xdr:to>
        <xdr:sp macro="" textlink="">
          <xdr:nvSpPr>
            <xdr:cNvPr id="1244" name="Option Button 220" hidden="1">
              <a:extLst>
                <a:ext uri="{63B3BB69-23CF-44E3-9099-C40C66FF867C}">
                  <a14:compatExt spid="_x0000_s12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99</xdr:row>
          <xdr:rowOff>47625</xdr:rowOff>
        </xdr:from>
        <xdr:to>
          <xdr:col>6</xdr:col>
          <xdr:colOff>9525</xdr:colOff>
          <xdr:row>99</xdr:row>
          <xdr:rowOff>333375</xdr:rowOff>
        </xdr:to>
        <xdr:sp macro="" textlink="">
          <xdr:nvSpPr>
            <xdr:cNvPr id="1245" name="Group Box 221" hidden="1">
              <a:extLst>
                <a:ext uri="{63B3BB69-23CF-44E3-9099-C40C66FF867C}">
                  <a14:compatExt spid="_x0000_s124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100</xdr:row>
          <xdr:rowOff>85725</xdr:rowOff>
        </xdr:from>
        <xdr:to>
          <xdr:col>3</xdr:col>
          <xdr:colOff>342900</xdr:colOff>
          <xdr:row>100</xdr:row>
          <xdr:rowOff>304800</xdr:rowOff>
        </xdr:to>
        <xdr:sp macro="" textlink="">
          <xdr:nvSpPr>
            <xdr:cNvPr id="1246" name="Option Button 222" hidden="1">
              <a:extLst>
                <a:ext uri="{63B3BB69-23CF-44E3-9099-C40C66FF867C}">
                  <a14:compatExt spid="_x0000_s12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100</xdr:row>
          <xdr:rowOff>85725</xdr:rowOff>
        </xdr:from>
        <xdr:to>
          <xdr:col>4</xdr:col>
          <xdr:colOff>352425</xdr:colOff>
          <xdr:row>100</xdr:row>
          <xdr:rowOff>304800</xdr:rowOff>
        </xdr:to>
        <xdr:sp macro="" textlink="">
          <xdr:nvSpPr>
            <xdr:cNvPr id="1247" name="Option Button 223" hidden="1">
              <a:extLst>
                <a:ext uri="{63B3BB69-23CF-44E3-9099-C40C66FF867C}">
                  <a14:compatExt spid="_x0000_s12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100</xdr:row>
          <xdr:rowOff>47625</xdr:rowOff>
        </xdr:from>
        <xdr:to>
          <xdr:col>6</xdr:col>
          <xdr:colOff>9525</xdr:colOff>
          <xdr:row>100</xdr:row>
          <xdr:rowOff>333375</xdr:rowOff>
        </xdr:to>
        <xdr:sp macro="" textlink="">
          <xdr:nvSpPr>
            <xdr:cNvPr id="1248" name="Group Box 224" hidden="1">
              <a:extLst>
                <a:ext uri="{63B3BB69-23CF-44E3-9099-C40C66FF867C}">
                  <a14:compatExt spid="_x0000_s124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103</xdr:row>
          <xdr:rowOff>85725</xdr:rowOff>
        </xdr:from>
        <xdr:to>
          <xdr:col>3</xdr:col>
          <xdr:colOff>342900</xdr:colOff>
          <xdr:row>103</xdr:row>
          <xdr:rowOff>304800</xdr:rowOff>
        </xdr:to>
        <xdr:sp macro="" textlink="">
          <xdr:nvSpPr>
            <xdr:cNvPr id="1249" name="Option Button 225" hidden="1">
              <a:extLst>
                <a:ext uri="{63B3BB69-23CF-44E3-9099-C40C66FF867C}">
                  <a14:compatExt spid="_x0000_s12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103</xdr:row>
          <xdr:rowOff>85725</xdr:rowOff>
        </xdr:from>
        <xdr:to>
          <xdr:col>4</xdr:col>
          <xdr:colOff>352425</xdr:colOff>
          <xdr:row>103</xdr:row>
          <xdr:rowOff>304800</xdr:rowOff>
        </xdr:to>
        <xdr:sp macro="" textlink="">
          <xdr:nvSpPr>
            <xdr:cNvPr id="1250" name="Option Button 226" hidden="1">
              <a:extLst>
                <a:ext uri="{63B3BB69-23CF-44E3-9099-C40C66FF867C}">
                  <a14:compatExt spid="_x0000_s12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103</xdr:row>
          <xdr:rowOff>47625</xdr:rowOff>
        </xdr:from>
        <xdr:to>
          <xdr:col>6</xdr:col>
          <xdr:colOff>9525</xdr:colOff>
          <xdr:row>104</xdr:row>
          <xdr:rowOff>19050</xdr:rowOff>
        </xdr:to>
        <xdr:sp macro="" textlink="">
          <xdr:nvSpPr>
            <xdr:cNvPr id="1251" name="Group Box 227" hidden="1">
              <a:extLst>
                <a:ext uri="{63B3BB69-23CF-44E3-9099-C40C66FF867C}">
                  <a14:compatExt spid="_x0000_s125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104</xdr:row>
          <xdr:rowOff>85725</xdr:rowOff>
        </xdr:from>
        <xdr:to>
          <xdr:col>3</xdr:col>
          <xdr:colOff>342900</xdr:colOff>
          <xdr:row>104</xdr:row>
          <xdr:rowOff>304800</xdr:rowOff>
        </xdr:to>
        <xdr:sp macro="" textlink="">
          <xdr:nvSpPr>
            <xdr:cNvPr id="1252" name="Option Button 228" hidden="1">
              <a:extLst>
                <a:ext uri="{63B3BB69-23CF-44E3-9099-C40C66FF867C}">
                  <a14:compatExt spid="_x0000_s12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104</xdr:row>
          <xdr:rowOff>85725</xdr:rowOff>
        </xdr:from>
        <xdr:to>
          <xdr:col>4</xdr:col>
          <xdr:colOff>352425</xdr:colOff>
          <xdr:row>104</xdr:row>
          <xdr:rowOff>304800</xdr:rowOff>
        </xdr:to>
        <xdr:sp macro="" textlink="">
          <xdr:nvSpPr>
            <xdr:cNvPr id="1253" name="Option Button 229" hidden="1">
              <a:extLst>
                <a:ext uri="{63B3BB69-23CF-44E3-9099-C40C66FF867C}">
                  <a14:compatExt spid="_x0000_s12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104</xdr:row>
          <xdr:rowOff>47625</xdr:rowOff>
        </xdr:from>
        <xdr:to>
          <xdr:col>6</xdr:col>
          <xdr:colOff>9525</xdr:colOff>
          <xdr:row>104</xdr:row>
          <xdr:rowOff>333375</xdr:rowOff>
        </xdr:to>
        <xdr:sp macro="" textlink="">
          <xdr:nvSpPr>
            <xdr:cNvPr id="1254" name="Group Box 230" hidden="1">
              <a:extLst>
                <a:ext uri="{63B3BB69-23CF-44E3-9099-C40C66FF867C}">
                  <a14:compatExt spid="_x0000_s125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105</xdr:row>
          <xdr:rowOff>85725</xdr:rowOff>
        </xdr:from>
        <xdr:to>
          <xdr:col>3</xdr:col>
          <xdr:colOff>342900</xdr:colOff>
          <xdr:row>105</xdr:row>
          <xdr:rowOff>304800</xdr:rowOff>
        </xdr:to>
        <xdr:sp macro="" textlink="">
          <xdr:nvSpPr>
            <xdr:cNvPr id="1255" name="Option Button 231" hidden="1">
              <a:extLst>
                <a:ext uri="{63B3BB69-23CF-44E3-9099-C40C66FF867C}">
                  <a14:compatExt spid="_x0000_s12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105</xdr:row>
          <xdr:rowOff>85725</xdr:rowOff>
        </xdr:from>
        <xdr:to>
          <xdr:col>4</xdr:col>
          <xdr:colOff>352425</xdr:colOff>
          <xdr:row>105</xdr:row>
          <xdr:rowOff>304800</xdr:rowOff>
        </xdr:to>
        <xdr:sp macro="" textlink="">
          <xdr:nvSpPr>
            <xdr:cNvPr id="1256" name="Option Button 232" hidden="1">
              <a:extLst>
                <a:ext uri="{63B3BB69-23CF-44E3-9099-C40C66FF867C}">
                  <a14:compatExt spid="_x0000_s12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105</xdr:row>
          <xdr:rowOff>47625</xdr:rowOff>
        </xdr:from>
        <xdr:to>
          <xdr:col>6</xdr:col>
          <xdr:colOff>9525</xdr:colOff>
          <xdr:row>105</xdr:row>
          <xdr:rowOff>333375</xdr:rowOff>
        </xdr:to>
        <xdr:sp macro="" textlink="">
          <xdr:nvSpPr>
            <xdr:cNvPr id="1257" name="Group Box 233" hidden="1">
              <a:extLst>
                <a:ext uri="{63B3BB69-23CF-44E3-9099-C40C66FF867C}">
                  <a14:compatExt spid="_x0000_s125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106</xdr:row>
          <xdr:rowOff>85725</xdr:rowOff>
        </xdr:from>
        <xdr:to>
          <xdr:col>3</xdr:col>
          <xdr:colOff>342900</xdr:colOff>
          <xdr:row>106</xdr:row>
          <xdr:rowOff>304800</xdr:rowOff>
        </xdr:to>
        <xdr:sp macro="" textlink="">
          <xdr:nvSpPr>
            <xdr:cNvPr id="1258" name="Option Button 234" hidden="1">
              <a:extLst>
                <a:ext uri="{63B3BB69-23CF-44E3-9099-C40C66FF867C}">
                  <a14:compatExt spid="_x0000_s12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106</xdr:row>
          <xdr:rowOff>85725</xdr:rowOff>
        </xdr:from>
        <xdr:to>
          <xdr:col>4</xdr:col>
          <xdr:colOff>352425</xdr:colOff>
          <xdr:row>106</xdr:row>
          <xdr:rowOff>304800</xdr:rowOff>
        </xdr:to>
        <xdr:sp macro="" textlink="">
          <xdr:nvSpPr>
            <xdr:cNvPr id="1259" name="Option Button 235" hidden="1">
              <a:extLst>
                <a:ext uri="{63B3BB69-23CF-44E3-9099-C40C66FF867C}">
                  <a14:compatExt spid="_x0000_s12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106</xdr:row>
          <xdr:rowOff>47625</xdr:rowOff>
        </xdr:from>
        <xdr:to>
          <xdr:col>6</xdr:col>
          <xdr:colOff>9525</xdr:colOff>
          <xdr:row>106</xdr:row>
          <xdr:rowOff>333375</xdr:rowOff>
        </xdr:to>
        <xdr:sp macro="" textlink="">
          <xdr:nvSpPr>
            <xdr:cNvPr id="1260" name="Group Box 236" hidden="1">
              <a:extLst>
                <a:ext uri="{63B3BB69-23CF-44E3-9099-C40C66FF867C}">
                  <a14:compatExt spid="_x0000_s126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107</xdr:row>
          <xdr:rowOff>85725</xdr:rowOff>
        </xdr:from>
        <xdr:to>
          <xdr:col>3</xdr:col>
          <xdr:colOff>342900</xdr:colOff>
          <xdr:row>107</xdr:row>
          <xdr:rowOff>304800</xdr:rowOff>
        </xdr:to>
        <xdr:sp macro="" textlink="">
          <xdr:nvSpPr>
            <xdr:cNvPr id="1261" name="Option Button 237" hidden="1">
              <a:extLst>
                <a:ext uri="{63B3BB69-23CF-44E3-9099-C40C66FF867C}">
                  <a14:compatExt spid="_x0000_s12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107</xdr:row>
          <xdr:rowOff>85725</xdr:rowOff>
        </xdr:from>
        <xdr:to>
          <xdr:col>4</xdr:col>
          <xdr:colOff>352425</xdr:colOff>
          <xdr:row>107</xdr:row>
          <xdr:rowOff>304800</xdr:rowOff>
        </xdr:to>
        <xdr:sp macro="" textlink="">
          <xdr:nvSpPr>
            <xdr:cNvPr id="1262" name="Option Button 238" hidden="1">
              <a:extLst>
                <a:ext uri="{63B3BB69-23CF-44E3-9099-C40C66FF867C}">
                  <a14:compatExt spid="_x0000_s12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107</xdr:row>
          <xdr:rowOff>47625</xdr:rowOff>
        </xdr:from>
        <xdr:to>
          <xdr:col>6</xdr:col>
          <xdr:colOff>9525</xdr:colOff>
          <xdr:row>107</xdr:row>
          <xdr:rowOff>333375</xdr:rowOff>
        </xdr:to>
        <xdr:sp macro="" textlink="">
          <xdr:nvSpPr>
            <xdr:cNvPr id="1263" name="Group Box 239" hidden="1">
              <a:extLst>
                <a:ext uri="{63B3BB69-23CF-44E3-9099-C40C66FF867C}">
                  <a14:compatExt spid="_x0000_s126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110</xdr:row>
          <xdr:rowOff>85725</xdr:rowOff>
        </xdr:from>
        <xdr:to>
          <xdr:col>3</xdr:col>
          <xdr:colOff>342900</xdr:colOff>
          <xdr:row>110</xdr:row>
          <xdr:rowOff>304800</xdr:rowOff>
        </xdr:to>
        <xdr:sp macro="" textlink="">
          <xdr:nvSpPr>
            <xdr:cNvPr id="1264" name="Option Button 240" hidden="1">
              <a:extLst>
                <a:ext uri="{63B3BB69-23CF-44E3-9099-C40C66FF867C}">
                  <a14:compatExt spid="_x0000_s12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110</xdr:row>
          <xdr:rowOff>85725</xdr:rowOff>
        </xdr:from>
        <xdr:to>
          <xdr:col>4</xdr:col>
          <xdr:colOff>352425</xdr:colOff>
          <xdr:row>110</xdr:row>
          <xdr:rowOff>304800</xdr:rowOff>
        </xdr:to>
        <xdr:sp macro="" textlink="">
          <xdr:nvSpPr>
            <xdr:cNvPr id="1265" name="Option Button 241" hidden="1">
              <a:extLst>
                <a:ext uri="{63B3BB69-23CF-44E3-9099-C40C66FF867C}">
                  <a14:compatExt spid="_x0000_s12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110</xdr:row>
          <xdr:rowOff>47625</xdr:rowOff>
        </xdr:from>
        <xdr:to>
          <xdr:col>6</xdr:col>
          <xdr:colOff>0</xdr:colOff>
          <xdr:row>110</xdr:row>
          <xdr:rowOff>333375</xdr:rowOff>
        </xdr:to>
        <xdr:sp macro="" textlink="">
          <xdr:nvSpPr>
            <xdr:cNvPr id="1266" name="Group Box 242" hidden="1">
              <a:extLst>
                <a:ext uri="{63B3BB69-23CF-44E3-9099-C40C66FF867C}">
                  <a14:compatExt spid="_x0000_s126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111</xdr:row>
          <xdr:rowOff>76200</xdr:rowOff>
        </xdr:from>
        <xdr:to>
          <xdr:col>3</xdr:col>
          <xdr:colOff>342900</xdr:colOff>
          <xdr:row>111</xdr:row>
          <xdr:rowOff>295275</xdr:rowOff>
        </xdr:to>
        <xdr:sp macro="" textlink="">
          <xdr:nvSpPr>
            <xdr:cNvPr id="1267" name="Option Button 243" hidden="1">
              <a:extLst>
                <a:ext uri="{63B3BB69-23CF-44E3-9099-C40C66FF867C}">
                  <a14:compatExt spid="_x0000_s12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111</xdr:row>
          <xdr:rowOff>76200</xdr:rowOff>
        </xdr:from>
        <xdr:to>
          <xdr:col>4</xdr:col>
          <xdr:colOff>352425</xdr:colOff>
          <xdr:row>111</xdr:row>
          <xdr:rowOff>295275</xdr:rowOff>
        </xdr:to>
        <xdr:sp macro="" textlink="">
          <xdr:nvSpPr>
            <xdr:cNvPr id="1268" name="Option Button 244" hidden="1">
              <a:extLst>
                <a:ext uri="{63B3BB69-23CF-44E3-9099-C40C66FF867C}">
                  <a14:compatExt spid="_x0000_s12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114</xdr:row>
          <xdr:rowOff>76200</xdr:rowOff>
        </xdr:from>
        <xdr:to>
          <xdr:col>3</xdr:col>
          <xdr:colOff>342900</xdr:colOff>
          <xdr:row>114</xdr:row>
          <xdr:rowOff>295275</xdr:rowOff>
        </xdr:to>
        <xdr:sp macro="" textlink="">
          <xdr:nvSpPr>
            <xdr:cNvPr id="1270" name="Option Button 246" hidden="1">
              <a:extLst>
                <a:ext uri="{63B3BB69-23CF-44E3-9099-C40C66FF867C}">
                  <a14:compatExt spid="_x0000_s12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114</xdr:row>
          <xdr:rowOff>76200</xdr:rowOff>
        </xdr:from>
        <xdr:to>
          <xdr:col>4</xdr:col>
          <xdr:colOff>352425</xdr:colOff>
          <xdr:row>114</xdr:row>
          <xdr:rowOff>295275</xdr:rowOff>
        </xdr:to>
        <xdr:sp macro="" textlink="">
          <xdr:nvSpPr>
            <xdr:cNvPr id="1271" name="Option Button 247" hidden="1">
              <a:extLst>
                <a:ext uri="{63B3BB69-23CF-44E3-9099-C40C66FF867C}">
                  <a14:compatExt spid="_x0000_s12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114</xdr:row>
          <xdr:rowOff>47625</xdr:rowOff>
        </xdr:from>
        <xdr:to>
          <xdr:col>6</xdr:col>
          <xdr:colOff>0</xdr:colOff>
          <xdr:row>114</xdr:row>
          <xdr:rowOff>333375</xdr:rowOff>
        </xdr:to>
        <xdr:sp macro="" textlink="">
          <xdr:nvSpPr>
            <xdr:cNvPr id="1272" name="Group Box 248" hidden="1">
              <a:extLst>
                <a:ext uri="{63B3BB69-23CF-44E3-9099-C40C66FF867C}">
                  <a14:compatExt spid="_x0000_s127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115</xdr:row>
          <xdr:rowOff>76200</xdr:rowOff>
        </xdr:from>
        <xdr:to>
          <xdr:col>3</xdr:col>
          <xdr:colOff>342900</xdr:colOff>
          <xdr:row>115</xdr:row>
          <xdr:rowOff>295275</xdr:rowOff>
        </xdr:to>
        <xdr:sp macro="" textlink="">
          <xdr:nvSpPr>
            <xdr:cNvPr id="1273" name="Option Button 249" hidden="1">
              <a:extLst>
                <a:ext uri="{63B3BB69-23CF-44E3-9099-C40C66FF867C}">
                  <a14:compatExt spid="_x0000_s12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115</xdr:row>
          <xdr:rowOff>76200</xdr:rowOff>
        </xdr:from>
        <xdr:to>
          <xdr:col>4</xdr:col>
          <xdr:colOff>352425</xdr:colOff>
          <xdr:row>115</xdr:row>
          <xdr:rowOff>295275</xdr:rowOff>
        </xdr:to>
        <xdr:sp macro="" textlink="">
          <xdr:nvSpPr>
            <xdr:cNvPr id="1274" name="Option Button 250" hidden="1">
              <a:extLst>
                <a:ext uri="{63B3BB69-23CF-44E3-9099-C40C66FF867C}">
                  <a14:compatExt spid="_x0000_s12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115</xdr:row>
          <xdr:rowOff>47625</xdr:rowOff>
        </xdr:from>
        <xdr:to>
          <xdr:col>6</xdr:col>
          <xdr:colOff>0</xdr:colOff>
          <xdr:row>115</xdr:row>
          <xdr:rowOff>333375</xdr:rowOff>
        </xdr:to>
        <xdr:sp macro="" textlink="">
          <xdr:nvSpPr>
            <xdr:cNvPr id="1275" name="Group Box 251" hidden="1">
              <a:extLst>
                <a:ext uri="{63B3BB69-23CF-44E3-9099-C40C66FF867C}">
                  <a14:compatExt spid="_x0000_s127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116</xdr:row>
          <xdr:rowOff>76200</xdr:rowOff>
        </xdr:from>
        <xdr:to>
          <xdr:col>3</xdr:col>
          <xdr:colOff>342900</xdr:colOff>
          <xdr:row>116</xdr:row>
          <xdr:rowOff>295275</xdr:rowOff>
        </xdr:to>
        <xdr:sp macro="" textlink="">
          <xdr:nvSpPr>
            <xdr:cNvPr id="1276" name="Option Button 252" hidden="1">
              <a:extLst>
                <a:ext uri="{63B3BB69-23CF-44E3-9099-C40C66FF867C}">
                  <a14:compatExt spid="_x0000_s12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116</xdr:row>
          <xdr:rowOff>76200</xdr:rowOff>
        </xdr:from>
        <xdr:to>
          <xdr:col>4</xdr:col>
          <xdr:colOff>352425</xdr:colOff>
          <xdr:row>116</xdr:row>
          <xdr:rowOff>295275</xdr:rowOff>
        </xdr:to>
        <xdr:sp macro="" textlink="">
          <xdr:nvSpPr>
            <xdr:cNvPr id="1277" name="Option Button 253" hidden="1">
              <a:extLst>
                <a:ext uri="{63B3BB69-23CF-44E3-9099-C40C66FF867C}">
                  <a14:compatExt spid="_x0000_s12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116</xdr:row>
          <xdr:rowOff>47625</xdr:rowOff>
        </xdr:from>
        <xdr:to>
          <xdr:col>6</xdr:col>
          <xdr:colOff>0</xdr:colOff>
          <xdr:row>117</xdr:row>
          <xdr:rowOff>19050</xdr:rowOff>
        </xdr:to>
        <xdr:sp macro="" textlink="">
          <xdr:nvSpPr>
            <xdr:cNvPr id="1278" name="Group Box 254" hidden="1">
              <a:extLst>
                <a:ext uri="{63B3BB69-23CF-44E3-9099-C40C66FF867C}">
                  <a14:compatExt spid="_x0000_s127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117</xdr:row>
          <xdr:rowOff>76200</xdr:rowOff>
        </xdr:from>
        <xdr:to>
          <xdr:col>3</xdr:col>
          <xdr:colOff>342900</xdr:colOff>
          <xdr:row>117</xdr:row>
          <xdr:rowOff>295275</xdr:rowOff>
        </xdr:to>
        <xdr:sp macro="" textlink="">
          <xdr:nvSpPr>
            <xdr:cNvPr id="1279" name="Option Button 255" hidden="1">
              <a:extLst>
                <a:ext uri="{63B3BB69-23CF-44E3-9099-C40C66FF867C}">
                  <a14:compatExt spid="_x0000_s12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117</xdr:row>
          <xdr:rowOff>76200</xdr:rowOff>
        </xdr:from>
        <xdr:to>
          <xdr:col>4</xdr:col>
          <xdr:colOff>352425</xdr:colOff>
          <xdr:row>117</xdr:row>
          <xdr:rowOff>295275</xdr:rowOff>
        </xdr:to>
        <xdr:sp macro="" textlink="">
          <xdr:nvSpPr>
            <xdr:cNvPr id="1280" name="Option Button 256" hidden="1">
              <a:extLst>
                <a:ext uri="{63B3BB69-23CF-44E3-9099-C40C66FF867C}">
                  <a14:compatExt spid="_x0000_s12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117</xdr:row>
          <xdr:rowOff>47625</xdr:rowOff>
        </xdr:from>
        <xdr:to>
          <xdr:col>6</xdr:col>
          <xdr:colOff>0</xdr:colOff>
          <xdr:row>117</xdr:row>
          <xdr:rowOff>333375</xdr:rowOff>
        </xdr:to>
        <xdr:sp macro="" textlink="">
          <xdr:nvSpPr>
            <xdr:cNvPr id="1281" name="Group Box 257" hidden="1">
              <a:extLst>
                <a:ext uri="{63B3BB69-23CF-44E3-9099-C40C66FF867C}">
                  <a14:compatExt spid="_x0000_s128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121</xdr:row>
          <xdr:rowOff>76200</xdr:rowOff>
        </xdr:from>
        <xdr:to>
          <xdr:col>3</xdr:col>
          <xdr:colOff>342900</xdr:colOff>
          <xdr:row>121</xdr:row>
          <xdr:rowOff>295275</xdr:rowOff>
        </xdr:to>
        <xdr:sp macro="" textlink="">
          <xdr:nvSpPr>
            <xdr:cNvPr id="1282" name="Option Button 258" hidden="1">
              <a:extLst>
                <a:ext uri="{63B3BB69-23CF-44E3-9099-C40C66FF867C}">
                  <a14:compatExt spid="_x0000_s12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121</xdr:row>
          <xdr:rowOff>76200</xdr:rowOff>
        </xdr:from>
        <xdr:to>
          <xdr:col>4</xdr:col>
          <xdr:colOff>352425</xdr:colOff>
          <xdr:row>121</xdr:row>
          <xdr:rowOff>295275</xdr:rowOff>
        </xdr:to>
        <xdr:sp macro="" textlink="">
          <xdr:nvSpPr>
            <xdr:cNvPr id="1283" name="Option Button 259" hidden="1">
              <a:extLst>
                <a:ext uri="{63B3BB69-23CF-44E3-9099-C40C66FF867C}">
                  <a14:compatExt spid="_x0000_s12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121</xdr:row>
          <xdr:rowOff>47625</xdr:rowOff>
        </xdr:from>
        <xdr:to>
          <xdr:col>6</xdr:col>
          <xdr:colOff>0</xdr:colOff>
          <xdr:row>121</xdr:row>
          <xdr:rowOff>333375</xdr:rowOff>
        </xdr:to>
        <xdr:sp macro="" textlink="">
          <xdr:nvSpPr>
            <xdr:cNvPr id="1284" name="Group Box 260" hidden="1">
              <a:extLst>
                <a:ext uri="{63B3BB69-23CF-44E3-9099-C40C66FF867C}">
                  <a14:compatExt spid="_x0000_s128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122</xdr:row>
          <xdr:rowOff>76200</xdr:rowOff>
        </xdr:from>
        <xdr:to>
          <xdr:col>3</xdr:col>
          <xdr:colOff>342900</xdr:colOff>
          <xdr:row>122</xdr:row>
          <xdr:rowOff>295275</xdr:rowOff>
        </xdr:to>
        <xdr:sp macro="" textlink="">
          <xdr:nvSpPr>
            <xdr:cNvPr id="1285" name="Option Button 261" hidden="1">
              <a:extLst>
                <a:ext uri="{63B3BB69-23CF-44E3-9099-C40C66FF867C}">
                  <a14:compatExt spid="_x0000_s12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122</xdr:row>
          <xdr:rowOff>76200</xdr:rowOff>
        </xdr:from>
        <xdr:to>
          <xdr:col>4</xdr:col>
          <xdr:colOff>352425</xdr:colOff>
          <xdr:row>122</xdr:row>
          <xdr:rowOff>295275</xdr:rowOff>
        </xdr:to>
        <xdr:sp macro="" textlink="">
          <xdr:nvSpPr>
            <xdr:cNvPr id="1286" name="Option Button 262" hidden="1">
              <a:extLst>
                <a:ext uri="{63B3BB69-23CF-44E3-9099-C40C66FF867C}">
                  <a14:compatExt spid="_x0000_s12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122</xdr:row>
          <xdr:rowOff>47625</xdr:rowOff>
        </xdr:from>
        <xdr:to>
          <xdr:col>6</xdr:col>
          <xdr:colOff>0</xdr:colOff>
          <xdr:row>122</xdr:row>
          <xdr:rowOff>333375</xdr:rowOff>
        </xdr:to>
        <xdr:sp macro="" textlink="">
          <xdr:nvSpPr>
            <xdr:cNvPr id="1287" name="Group Box 263" hidden="1">
              <a:extLst>
                <a:ext uri="{63B3BB69-23CF-44E3-9099-C40C66FF867C}">
                  <a14:compatExt spid="_x0000_s128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123</xdr:row>
          <xdr:rowOff>76200</xdr:rowOff>
        </xdr:from>
        <xdr:to>
          <xdr:col>3</xdr:col>
          <xdr:colOff>342900</xdr:colOff>
          <xdr:row>123</xdr:row>
          <xdr:rowOff>295275</xdr:rowOff>
        </xdr:to>
        <xdr:sp macro="" textlink="">
          <xdr:nvSpPr>
            <xdr:cNvPr id="1288" name="Option Button 264" hidden="1">
              <a:extLst>
                <a:ext uri="{63B3BB69-23CF-44E3-9099-C40C66FF867C}">
                  <a14:compatExt spid="_x0000_s12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123</xdr:row>
          <xdr:rowOff>76200</xdr:rowOff>
        </xdr:from>
        <xdr:to>
          <xdr:col>4</xdr:col>
          <xdr:colOff>352425</xdr:colOff>
          <xdr:row>123</xdr:row>
          <xdr:rowOff>295275</xdr:rowOff>
        </xdr:to>
        <xdr:sp macro="" textlink="">
          <xdr:nvSpPr>
            <xdr:cNvPr id="1289" name="Option Button 265" hidden="1">
              <a:extLst>
                <a:ext uri="{63B3BB69-23CF-44E3-9099-C40C66FF867C}">
                  <a14:compatExt spid="_x0000_s12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123</xdr:row>
          <xdr:rowOff>47625</xdr:rowOff>
        </xdr:from>
        <xdr:to>
          <xdr:col>6</xdr:col>
          <xdr:colOff>0</xdr:colOff>
          <xdr:row>124</xdr:row>
          <xdr:rowOff>19050</xdr:rowOff>
        </xdr:to>
        <xdr:sp macro="" textlink="">
          <xdr:nvSpPr>
            <xdr:cNvPr id="1290" name="Group Box 266" hidden="1">
              <a:extLst>
                <a:ext uri="{63B3BB69-23CF-44E3-9099-C40C66FF867C}">
                  <a14:compatExt spid="_x0000_s129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124</xdr:row>
          <xdr:rowOff>76200</xdr:rowOff>
        </xdr:from>
        <xdr:to>
          <xdr:col>3</xdr:col>
          <xdr:colOff>342900</xdr:colOff>
          <xdr:row>124</xdr:row>
          <xdr:rowOff>295275</xdr:rowOff>
        </xdr:to>
        <xdr:sp macro="" textlink="">
          <xdr:nvSpPr>
            <xdr:cNvPr id="1291" name="Option Button 267" hidden="1">
              <a:extLst>
                <a:ext uri="{63B3BB69-23CF-44E3-9099-C40C66FF867C}">
                  <a14:compatExt spid="_x0000_s12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124</xdr:row>
          <xdr:rowOff>76200</xdr:rowOff>
        </xdr:from>
        <xdr:to>
          <xdr:col>4</xdr:col>
          <xdr:colOff>352425</xdr:colOff>
          <xdr:row>124</xdr:row>
          <xdr:rowOff>295275</xdr:rowOff>
        </xdr:to>
        <xdr:sp macro="" textlink="">
          <xdr:nvSpPr>
            <xdr:cNvPr id="1292" name="Option Button 268" hidden="1">
              <a:extLst>
                <a:ext uri="{63B3BB69-23CF-44E3-9099-C40C66FF867C}">
                  <a14:compatExt spid="_x0000_s12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124</xdr:row>
          <xdr:rowOff>47625</xdr:rowOff>
        </xdr:from>
        <xdr:to>
          <xdr:col>6</xdr:col>
          <xdr:colOff>0</xdr:colOff>
          <xdr:row>124</xdr:row>
          <xdr:rowOff>333375</xdr:rowOff>
        </xdr:to>
        <xdr:sp macro="" textlink="">
          <xdr:nvSpPr>
            <xdr:cNvPr id="1293" name="Group Box 269" hidden="1">
              <a:extLst>
                <a:ext uri="{63B3BB69-23CF-44E3-9099-C40C66FF867C}">
                  <a14:compatExt spid="_x0000_s129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127</xdr:row>
          <xdr:rowOff>76200</xdr:rowOff>
        </xdr:from>
        <xdr:to>
          <xdr:col>3</xdr:col>
          <xdr:colOff>342900</xdr:colOff>
          <xdr:row>127</xdr:row>
          <xdr:rowOff>295275</xdr:rowOff>
        </xdr:to>
        <xdr:sp macro="" textlink="">
          <xdr:nvSpPr>
            <xdr:cNvPr id="1294" name="Option Button 270" hidden="1">
              <a:extLst>
                <a:ext uri="{63B3BB69-23CF-44E3-9099-C40C66FF867C}">
                  <a14:compatExt spid="_x0000_s12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127</xdr:row>
          <xdr:rowOff>76200</xdr:rowOff>
        </xdr:from>
        <xdr:to>
          <xdr:col>4</xdr:col>
          <xdr:colOff>352425</xdr:colOff>
          <xdr:row>127</xdr:row>
          <xdr:rowOff>295275</xdr:rowOff>
        </xdr:to>
        <xdr:sp macro="" textlink="">
          <xdr:nvSpPr>
            <xdr:cNvPr id="1295" name="Option Button 271" hidden="1">
              <a:extLst>
                <a:ext uri="{63B3BB69-23CF-44E3-9099-C40C66FF867C}">
                  <a14:compatExt spid="_x0000_s12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127</xdr:row>
          <xdr:rowOff>47625</xdr:rowOff>
        </xdr:from>
        <xdr:to>
          <xdr:col>5</xdr:col>
          <xdr:colOff>495300</xdr:colOff>
          <xdr:row>127</xdr:row>
          <xdr:rowOff>333375</xdr:rowOff>
        </xdr:to>
        <xdr:sp macro="" textlink="">
          <xdr:nvSpPr>
            <xdr:cNvPr id="1296" name="Group Box 272" hidden="1">
              <a:extLst>
                <a:ext uri="{63B3BB69-23CF-44E3-9099-C40C66FF867C}">
                  <a14:compatExt spid="_x0000_s129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128</xdr:row>
          <xdr:rowOff>76200</xdr:rowOff>
        </xdr:from>
        <xdr:to>
          <xdr:col>3</xdr:col>
          <xdr:colOff>342900</xdr:colOff>
          <xdr:row>128</xdr:row>
          <xdr:rowOff>295275</xdr:rowOff>
        </xdr:to>
        <xdr:sp macro="" textlink="">
          <xdr:nvSpPr>
            <xdr:cNvPr id="1297" name="Option Button 273" hidden="1">
              <a:extLst>
                <a:ext uri="{63B3BB69-23CF-44E3-9099-C40C66FF867C}">
                  <a14:compatExt spid="_x0000_s12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128</xdr:row>
          <xdr:rowOff>76200</xdr:rowOff>
        </xdr:from>
        <xdr:to>
          <xdr:col>4</xdr:col>
          <xdr:colOff>352425</xdr:colOff>
          <xdr:row>128</xdr:row>
          <xdr:rowOff>295275</xdr:rowOff>
        </xdr:to>
        <xdr:sp macro="" textlink="">
          <xdr:nvSpPr>
            <xdr:cNvPr id="1298" name="Option Button 274" hidden="1">
              <a:extLst>
                <a:ext uri="{63B3BB69-23CF-44E3-9099-C40C66FF867C}">
                  <a14:compatExt spid="_x0000_s12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128</xdr:row>
          <xdr:rowOff>47625</xdr:rowOff>
        </xdr:from>
        <xdr:to>
          <xdr:col>5</xdr:col>
          <xdr:colOff>495300</xdr:colOff>
          <xdr:row>128</xdr:row>
          <xdr:rowOff>333375</xdr:rowOff>
        </xdr:to>
        <xdr:sp macro="" textlink="">
          <xdr:nvSpPr>
            <xdr:cNvPr id="1299" name="Group Box 275" hidden="1">
              <a:extLst>
                <a:ext uri="{63B3BB69-23CF-44E3-9099-C40C66FF867C}">
                  <a14:compatExt spid="_x0000_s129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129</xdr:row>
          <xdr:rowOff>76200</xdr:rowOff>
        </xdr:from>
        <xdr:to>
          <xdr:col>3</xdr:col>
          <xdr:colOff>342900</xdr:colOff>
          <xdr:row>129</xdr:row>
          <xdr:rowOff>295275</xdr:rowOff>
        </xdr:to>
        <xdr:sp macro="" textlink="">
          <xdr:nvSpPr>
            <xdr:cNvPr id="1300" name="Option Button 276" hidden="1">
              <a:extLst>
                <a:ext uri="{63B3BB69-23CF-44E3-9099-C40C66FF867C}">
                  <a14:compatExt spid="_x0000_s1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129</xdr:row>
          <xdr:rowOff>76200</xdr:rowOff>
        </xdr:from>
        <xdr:to>
          <xdr:col>4</xdr:col>
          <xdr:colOff>352425</xdr:colOff>
          <xdr:row>129</xdr:row>
          <xdr:rowOff>295275</xdr:rowOff>
        </xdr:to>
        <xdr:sp macro="" textlink="">
          <xdr:nvSpPr>
            <xdr:cNvPr id="1301" name="Option Button 277" hidden="1">
              <a:extLst>
                <a:ext uri="{63B3BB69-23CF-44E3-9099-C40C66FF867C}">
                  <a14:compatExt spid="_x0000_s13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129</xdr:row>
          <xdr:rowOff>47625</xdr:rowOff>
        </xdr:from>
        <xdr:to>
          <xdr:col>5</xdr:col>
          <xdr:colOff>495300</xdr:colOff>
          <xdr:row>129</xdr:row>
          <xdr:rowOff>333375</xdr:rowOff>
        </xdr:to>
        <xdr:sp macro="" textlink="">
          <xdr:nvSpPr>
            <xdr:cNvPr id="1302" name="Group Box 278" hidden="1">
              <a:extLst>
                <a:ext uri="{63B3BB69-23CF-44E3-9099-C40C66FF867C}">
                  <a14:compatExt spid="_x0000_s130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130</xdr:row>
          <xdr:rowOff>76200</xdr:rowOff>
        </xdr:from>
        <xdr:to>
          <xdr:col>3</xdr:col>
          <xdr:colOff>342900</xdr:colOff>
          <xdr:row>130</xdr:row>
          <xdr:rowOff>295275</xdr:rowOff>
        </xdr:to>
        <xdr:sp macro="" textlink="">
          <xdr:nvSpPr>
            <xdr:cNvPr id="1303" name="Option Button 279" hidden="1">
              <a:extLst>
                <a:ext uri="{63B3BB69-23CF-44E3-9099-C40C66FF867C}">
                  <a14:compatExt spid="_x0000_s13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130</xdr:row>
          <xdr:rowOff>76200</xdr:rowOff>
        </xdr:from>
        <xdr:to>
          <xdr:col>4</xdr:col>
          <xdr:colOff>352425</xdr:colOff>
          <xdr:row>130</xdr:row>
          <xdr:rowOff>295275</xdr:rowOff>
        </xdr:to>
        <xdr:sp macro="" textlink="">
          <xdr:nvSpPr>
            <xdr:cNvPr id="1304" name="Option Button 280" hidden="1">
              <a:extLst>
                <a:ext uri="{63B3BB69-23CF-44E3-9099-C40C66FF867C}">
                  <a14:compatExt spid="_x0000_s13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130</xdr:row>
          <xdr:rowOff>47625</xdr:rowOff>
        </xdr:from>
        <xdr:to>
          <xdr:col>5</xdr:col>
          <xdr:colOff>495300</xdr:colOff>
          <xdr:row>130</xdr:row>
          <xdr:rowOff>333375</xdr:rowOff>
        </xdr:to>
        <xdr:sp macro="" textlink="">
          <xdr:nvSpPr>
            <xdr:cNvPr id="1305" name="Group Box 281" hidden="1">
              <a:extLst>
                <a:ext uri="{63B3BB69-23CF-44E3-9099-C40C66FF867C}">
                  <a14:compatExt spid="_x0000_s130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131</xdr:row>
          <xdr:rowOff>76200</xdr:rowOff>
        </xdr:from>
        <xdr:to>
          <xdr:col>3</xdr:col>
          <xdr:colOff>342900</xdr:colOff>
          <xdr:row>131</xdr:row>
          <xdr:rowOff>295275</xdr:rowOff>
        </xdr:to>
        <xdr:sp macro="" textlink="">
          <xdr:nvSpPr>
            <xdr:cNvPr id="1306" name="Option Button 282" hidden="1">
              <a:extLst>
                <a:ext uri="{63B3BB69-23CF-44E3-9099-C40C66FF867C}">
                  <a14:compatExt spid="_x0000_s13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131</xdr:row>
          <xdr:rowOff>76200</xdr:rowOff>
        </xdr:from>
        <xdr:to>
          <xdr:col>4</xdr:col>
          <xdr:colOff>352425</xdr:colOff>
          <xdr:row>131</xdr:row>
          <xdr:rowOff>295275</xdr:rowOff>
        </xdr:to>
        <xdr:sp macro="" textlink="">
          <xdr:nvSpPr>
            <xdr:cNvPr id="1307" name="Option Button 283" hidden="1">
              <a:extLst>
                <a:ext uri="{63B3BB69-23CF-44E3-9099-C40C66FF867C}">
                  <a14:compatExt spid="_x0000_s13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131</xdr:row>
          <xdr:rowOff>47625</xdr:rowOff>
        </xdr:from>
        <xdr:to>
          <xdr:col>5</xdr:col>
          <xdr:colOff>495300</xdr:colOff>
          <xdr:row>131</xdr:row>
          <xdr:rowOff>333375</xdr:rowOff>
        </xdr:to>
        <xdr:sp macro="" textlink="">
          <xdr:nvSpPr>
            <xdr:cNvPr id="1308" name="Group Box 284" hidden="1">
              <a:extLst>
                <a:ext uri="{63B3BB69-23CF-44E3-9099-C40C66FF867C}">
                  <a14:compatExt spid="_x0000_s130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134</xdr:row>
          <xdr:rowOff>76200</xdr:rowOff>
        </xdr:from>
        <xdr:to>
          <xdr:col>3</xdr:col>
          <xdr:colOff>342900</xdr:colOff>
          <xdr:row>134</xdr:row>
          <xdr:rowOff>295275</xdr:rowOff>
        </xdr:to>
        <xdr:sp macro="" textlink="">
          <xdr:nvSpPr>
            <xdr:cNvPr id="1309" name="Option Button 285" hidden="1">
              <a:extLst>
                <a:ext uri="{63B3BB69-23CF-44E3-9099-C40C66FF867C}">
                  <a14:compatExt spid="_x0000_s13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134</xdr:row>
          <xdr:rowOff>76200</xdr:rowOff>
        </xdr:from>
        <xdr:to>
          <xdr:col>4</xdr:col>
          <xdr:colOff>352425</xdr:colOff>
          <xdr:row>134</xdr:row>
          <xdr:rowOff>295275</xdr:rowOff>
        </xdr:to>
        <xdr:sp macro="" textlink="">
          <xdr:nvSpPr>
            <xdr:cNvPr id="1310" name="Option Button 286" hidden="1">
              <a:extLst>
                <a:ext uri="{63B3BB69-23CF-44E3-9099-C40C66FF867C}">
                  <a14:compatExt spid="_x0000_s13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134</xdr:row>
          <xdr:rowOff>47625</xdr:rowOff>
        </xdr:from>
        <xdr:to>
          <xdr:col>5</xdr:col>
          <xdr:colOff>495300</xdr:colOff>
          <xdr:row>134</xdr:row>
          <xdr:rowOff>333375</xdr:rowOff>
        </xdr:to>
        <xdr:sp macro="" textlink="">
          <xdr:nvSpPr>
            <xdr:cNvPr id="1311" name="Group Box 287" hidden="1">
              <a:extLst>
                <a:ext uri="{63B3BB69-23CF-44E3-9099-C40C66FF867C}">
                  <a14:compatExt spid="_x0000_s131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135</xdr:row>
          <xdr:rowOff>76200</xdr:rowOff>
        </xdr:from>
        <xdr:to>
          <xdr:col>3</xdr:col>
          <xdr:colOff>342900</xdr:colOff>
          <xdr:row>135</xdr:row>
          <xdr:rowOff>295275</xdr:rowOff>
        </xdr:to>
        <xdr:sp macro="" textlink="">
          <xdr:nvSpPr>
            <xdr:cNvPr id="1312" name="Option Button 288" hidden="1">
              <a:extLst>
                <a:ext uri="{63B3BB69-23CF-44E3-9099-C40C66FF867C}">
                  <a14:compatExt spid="_x0000_s13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135</xdr:row>
          <xdr:rowOff>76200</xdr:rowOff>
        </xdr:from>
        <xdr:to>
          <xdr:col>4</xdr:col>
          <xdr:colOff>352425</xdr:colOff>
          <xdr:row>135</xdr:row>
          <xdr:rowOff>295275</xdr:rowOff>
        </xdr:to>
        <xdr:sp macro="" textlink="">
          <xdr:nvSpPr>
            <xdr:cNvPr id="1313" name="Option Button 289" hidden="1">
              <a:extLst>
                <a:ext uri="{63B3BB69-23CF-44E3-9099-C40C66FF867C}">
                  <a14:compatExt spid="_x0000_s13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135</xdr:row>
          <xdr:rowOff>47625</xdr:rowOff>
        </xdr:from>
        <xdr:to>
          <xdr:col>5</xdr:col>
          <xdr:colOff>495300</xdr:colOff>
          <xdr:row>135</xdr:row>
          <xdr:rowOff>333375</xdr:rowOff>
        </xdr:to>
        <xdr:sp macro="" textlink="">
          <xdr:nvSpPr>
            <xdr:cNvPr id="1314" name="Group Box 290" hidden="1">
              <a:extLst>
                <a:ext uri="{63B3BB69-23CF-44E3-9099-C40C66FF867C}">
                  <a14:compatExt spid="_x0000_s131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136</xdr:row>
          <xdr:rowOff>76200</xdr:rowOff>
        </xdr:from>
        <xdr:to>
          <xdr:col>3</xdr:col>
          <xdr:colOff>342900</xdr:colOff>
          <xdr:row>136</xdr:row>
          <xdr:rowOff>295275</xdr:rowOff>
        </xdr:to>
        <xdr:sp macro="" textlink="">
          <xdr:nvSpPr>
            <xdr:cNvPr id="1315" name="Option Button 291" hidden="1">
              <a:extLst>
                <a:ext uri="{63B3BB69-23CF-44E3-9099-C40C66FF867C}">
                  <a14:compatExt spid="_x0000_s13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136</xdr:row>
          <xdr:rowOff>76200</xdr:rowOff>
        </xdr:from>
        <xdr:to>
          <xdr:col>4</xdr:col>
          <xdr:colOff>352425</xdr:colOff>
          <xdr:row>136</xdr:row>
          <xdr:rowOff>295275</xdr:rowOff>
        </xdr:to>
        <xdr:sp macro="" textlink="">
          <xdr:nvSpPr>
            <xdr:cNvPr id="1316" name="Option Button 292" hidden="1">
              <a:extLst>
                <a:ext uri="{63B3BB69-23CF-44E3-9099-C40C66FF867C}">
                  <a14:compatExt spid="_x0000_s13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136</xdr:row>
          <xdr:rowOff>47625</xdr:rowOff>
        </xdr:from>
        <xdr:to>
          <xdr:col>5</xdr:col>
          <xdr:colOff>495300</xdr:colOff>
          <xdr:row>136</xdr:row>
          <xdr:rowOff>333375</xdr:rowOff>
        </xdr:to>
        <xdr:sp macro="" textlink="">
          <xdr:nvSpPr>
            <xdr:cNvPr id="1317" name="Group Box 293" hidden="1">
              <a:extLst>
                <a:ext uri="{63B3BB69-23CF-44E3-9099-C40C66FF867C}">
                  <a14:compatExt spid="_x0000_s131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137</xdr:row>
          <xdr:rowOff>76200</xdr:rowOff>
        </xdr:from>
        <xdr:to>
          <xdr:col>3</xdr:col>
          <xdr:colOff>342900</xdr:colOff>
          <xdr:row>137</xdr:row>
          <xdr:rowOff>295275</xdr:rowOff>
        </xdr:to>
        <xdr:sp macro="" textlink="">
          <xdr:nvSpPr>
            <xdr:cNvPr id="1318" name="Option Button 294" hidden="1">
              <a:extLst>
                <a:ext uri="{63B3BB69-23CF-44E3-9099-C40C66FF867C}">
                  <a14:compatExt spid="_x0000_s13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137</xdr:row>
          <xdr:rowOff>76200</xdr:rowOff>
        </xdr:from>
        <xdr:to>
          <xdr:col>4</xdr:col>
          <xdr:colOff>352425</xdr:colOff>
          <xdr:row>137</xdr:row>
          <xdr:rowOff>295275</xdr:rowOff>
        </xdr:to>
        <xdr:sp macro="" textlink="">
          <xdr:nvSpPr>
            <xdr:cNvPr id="1319" name="Option Button 295" hidden="1">
              <a:extLst>
                <a:ext uri="{63B3BB69-23CF-44E3-9099-C40C66FF867C}">
                  <a14:compatExt spid="_x0000_s13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137</xdr:row>
          <xdr:rowOff>47625</xdr:rowOff>
        </xdr:from>
        <xdr:to>
          <xdr:col>5</xdr:col>
          <xdr:colOff>495300</xdr:colOff>
          <xdr:row>138</xdr:row>
          <xdr:rowOff>19050</xdr:rowOff>
        </xdr:to>
        <xdr:sp macro="" textlink="">
          <xdr:nvSpPr>
            <xdr:cNvPr id="1320" name="Group Box 296" hidden="1">
              <a:extLst>
                <a:ext uri="{63B3BB69-23CF-44E3-9099-C40C66FF867C}">
                  <a14:compatExt spid="_x0000_s132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141</xdr:row>
          <xdr:rowOff>76200</xdr:rowOff>
        </xdr:from>
        <xdr:to>
          <xdr:col>3</xdr:col>
          <xdr:colOff>342900</xdr:colOff>
          <xdr:row>141</xdr:row>
          <xdr:rowOff>295275</xdr:rowOff>
        </xdr:to>
        <xdr:sp macro="" textlink="">
          <xdr:nvSpPr>
            <xdr:cNvPr id="1321" name="Option Button 297" hidden="1">
              <a:extLst>
                <a:ext uri="{63B3BB69-23CF-44E3-9099-C40C66FF867C}">
                  <a14:compatExt spid="_x0000_s13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141</xdr:row>
          <xdr:rowOff>76200</xdr:rowOff>
        </xdr:from>
        <xdr:to>
          <xdr:col>4</xdr:col>
          <xdr:colOff>352425</xdr:colOff>
          <xdr:row>141</xdr:row>
          <xdr:rowOff>295275</xdr:rowOff>
        </xdr:to>
        <xdr:sp macro="" textlink="">
          <xdr:nvSpPr>
            <xdr:cNvPr id="1322" name="Option Button 298" hidden="1">
              <a:extLst>
                <a:ext uri="{63B3BB69-23CF-44E3-9099-C40C66FF867C}">
                  <a14:compatExt spid="_x0000_s13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141</xdr:row>
          <xdr:rowOff>47625</xdr:rowOff>
        </xdr:from>
        <xdr:to>
          <xdr:col>6</xdr:col>
          <xdr:colOff>9525</xdr:colOff>
          <xdr:row>142</xdr:row>
          <xdr:rowOff>19050</xdr:rowOff>
        </xdr:to>
        <xdr:sp macro="" textlink="">
          <xdr:nvSpPr>
            <xdr:cNvPr id="1323" name="Group Box 299" hidden="1">
              <a:extLst>
                <a:ext uri="{63B3BB69-23CF-44E3-9099-C40C66FF867C}">
                  <a14:compatExt spid="_x0000_s132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142</xdr:row>
          <xdr:rowOff>76200</xdr:rowOff>
        </xdr:from>
        <xdr:to>
          <xdr:col>3</xdr:col>
          <xdr:colOff>342900</xdr:colOff>
          <xdr:row>142</xdr:row>
          <xdr:rowOff>295275</xdr:rowOff>
        </xdr:to>
        <xdr:sp macro="" textlink="">
          <xdr:nvSpPr>
            <xdr:cNvPr id="1324" name="Option Button 300" hidden="1">
              <a:extLst>
                <a:ext uri="{63B3BB69-23CF-44E3-9099-C40C66FF867C}">
                  <a14:compatExt spid="_x0000_s13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142</xdr:row>
          <xdr:rowOff>76200</xdr:rowOff>
        </xdr:from>
        <xdr:to>
          <xdr:col>4</xdr:col>
          <xdr:colOff>352425</xdr:colOff>
          <xdr:row>142</xdr:row>
          <xdr:rowOff>295275</xdr:rowOff>
        </xdr:to>
        <xdr:sp macro="" textlink="">
          <xdr:nvSpPr>
            <xdr:cNvPr id="1325" name="Option Button 301" hidden="1">
              <a:extLst>
                <a:ext uri="{63B3BB69-23CF-44E3-9099-C40C66FF867C}">
                  <a14:compatExt spid="_x0000_s13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142</xdr:row>
          <xdr:rowOff>47625</xdr:rowOff>
        </xdr:from>
        <xdr:to>
          <xdr:col>6</xdr:col>
          <xdr:colOff>9525</xdr:colOff>
          <xdr:row>143</xdr:row>
          <xdr:rowOff>19050</xdr:rowOff>
        </xdr:to>
        <xdr:sp macro="" textlink="">
          <xdr:nvSpPr>
            <xdr:cNvPr id="1326" name="Group Box 302" hidden="1">
              <a:extLst>
                <a:ext uri="{63B3BB69-23CF-44E3-9099-C40C66FF867C}">
                  <a14:compatExt spid="_x0000_s132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143</xdr:row>
          <xdr:rowOff>76200</xdr:rowOff>
        </xdr:from>
        <xdr:to>
          <xdr:col>3</xdr:col>
          <xdr:colOff>342900</xdr:colOff>
          <xdr:row>143</xdr:row>
          <xdr:rowOff>295275</xdr:rowOff>
        </xdr:to>
        <xdr:sp macro="" textlink="">
          <xdr:nvSpPr>
            <xdr:cNvPr id="1327" name="Option Button 303" hidden="1">
              <a:extLst>
                <a:ext uri="{63B3BB69-23CF-44E3-9099-C40C66FF867C}">
                  <a14:compatExt spid="_x0000_s13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143</xdr:row>
          <xdr:rowOff>76200</xdr:rowOff>
        </xdr:from>
        <xdr:to>
          <xdr:col>4</xdr:col>
          <xdr:colOff>352425</xdr:colOff>
          <xdr:row>143</xdr:row>
          <xdr:rowOff>295275</xdr:rowOff>
        </xdr:to>
        <xdr:sp macro="" textlink="">
          <xdr:nvSpPr>
            <xdr:cNvPr id="1328" name="Option Button 304" hidden="1">
              <a:extLst>
                <a:ext uri="{63B3BB69-23CF-44E3-9099-C40C66FF867C}">
                  <a14:compatExt spid="_x0000_s13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143</xdr:row>
          <xdr:rowOff>47625</xdr:rowOff>
        </xdr:from>
        <xdr:to>
          <xdr:col>6</xdr:col>
          <xdr:colOff>9525</xdr:colOff>
          <xdr:row>143</xdr:row>
          <xdr:rowOff>333375</xdr:rowOff>
        </xdr:to>
        <xdr:sp macro="" textlink="">
          <xdr:nvSpPr>
            <xdr:cNvPr id="1329" name="Group Box 305" hidden="1">
              <a:extLst>
                <a:ext uri="{63B3BB69-23CF-44E3-9099-C40C66FF867C}">
                  <a14:compatExt spid="_x0000_s132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144</xdr:row>
          <xdr:rowOff>76200</xdr:rowOff>
        </xdr:from>
        <xdr:to>
          <xdr:col>3</xdr:col>
          <xdr:colOff>342900</xdr:colOff>
          <xdr:row>144</xdr:row>
          <xdr:rowOff>295275</xdr:rowOff>
        </xdr:to>
        <xdr:sp macro="" textlink="">
          <xdr:nvSpPr>
            <xdr:cNvPr id="1330" name="Option Button 306" hidden="1">
              <a:extLst>
                <a:ext uri="{63B3BB69-23CF-44E3-9099-C40C66FF867C}">
                  <a14:compatExt spid="_x0000_s13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144</xdr:row>
          <xdr:rowOff>76200</xdr:rowOff>
        </xdr:from>
        <xdr:to>
          <xdr:col>4</xdr:col>
          <xdr:colOff>352425</xdr:colOff>
          <xdr:row>144</xdr:row>
          <xdr:rowOff>295275</xdr:rowOff>
        </xdr:to>
        <xdr:sp macro="" textlink="">
          <xdr:nvSpPr>
            <xdr:cNvPr id="1331" name="Option Button 307" hidden="1">
              <a:extLst>
                <a:ext uri="{63B3BB69-23CF-44E3-9099-C40C66FF867C}">
                  <a14:compatExt spid="_x0000_s13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144</xdr:row>
          <xdr:rowOff>47625</xdr:rowOff>
        </xdr:from>
        <xdr:to>
          <xdr:col>6</xdr:col>
          <xdr:colOff>9525</xdr:colOff>
          <xdr:row>144</xdr:row>
          <xdr:rowOff>333375</xdr:rowOff>
        </xdr:to>
        <xdr:sp macro="" textlink="">
          <xdr:nvSpPr>
            <xdr:cNvPr id="1332" name="Group Box 308" hidden="1">
              <a:extLst>
                <a:ext uri="{63B3BB69-23CF-44E3-9099-C40C66FF867C}">
                  <a14:compatExt spid="_x0000_s133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145</xdr:row>
          <xdr:rowOff>76200</xdr:rowOff>
        </xdr:from>
        <xdr:to>
          <xdr:col>3</xdr:col>
          <xdr:colOff>342900</xdr:colOff>
          <xdr:row>145</xdr:row>
          <xdr:rowOff>295275</xdr:rowOff>
        </xdr:to>
        <xdr:sp macro="" textlink="">
          <xdr:nvSpPr>
            <xdr:cNvPr id="1333" name="Option Button 309" hidden="1">
              <a:extLst>
                <a:ext uri="{63B3BB69-23CF-44E3-9099-C40C66FF867C}">
                  <a14:compatExt spid="_x0000_s13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145</xdr:row>
          <xdr:rowOff>76200</xdr:rowOff>
        </xdr:from>
        <xdr:to>
          <xdr:col>4</xdr:col>
          <xdr:colOff>352425</xdr:colOff>
          <xdr:row>145</xdr:row>
          <xdr:rowOff>295275</xdr:rowOff>
        </xdr:to>
        <xdr:sp macro="" textlink="">
          <xdr:nvSpPr>
            <xdr:cNvPr id="1334" name="Option Button 310" hidden="1">
              <a:extLst>
                <a:ext uri="{63B3BB69-23CF-44E3-9099-C40C66FF867C}">
                  <a14:compatExt spid="_x0000_s13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145</xdr:row>
          <xdr:rowOff>47625</xdr:rowOff>
        </xdr:from>
        <xdr:to>
          <xdr:col>6</xdr:col>
          <xdr:colOff>9525</xdr:colOff>
          <xdr:row>145</xdr:row>
          <xdr:rowOff>333375</xdr:rowOff>
        </xdr:to>
        <xdr:sp macro="" textlink="">
          <xdr:nvSpPr>
            <xdr:cNvPr id="1335" name="Group Box 311" hidden="1">
              <a:extLst>
                <a:ext uri="{63B3BB69-23CF-44E3-9099-C40C66FF867C}">
                  <a14:compatExt spid="_x0000_s133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146</xdr:row>
          <xdr:rowOff>76200</xdr:rowOff>
        </xdr:from>
        <xdr:to>
          <xdr:col>3</xdr:col>
          <xdr:colOff>342900</xdr:colOff>
          <xdr:row>146</xdr:row>
          <xdr:rowOff>295275</xdr:rowOff>
        </xdr:to>
        <xdr:sp macro="" textlink="">
          <xdr:nvSpPr>
            <xdr:cNvPr id="1336" name="Option Button 312" hidden="1">
              <a:extLst>
                <a:ext uri="{63B3BB69-23CF-44E3-9099-C40C66FF867C}">
                  <a14:compatExt spid="_x0000_s13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146</xdr:row>
          <xdr:rowOff>76200</xdr:rowOff>
        </xdr:from>
        <xdr:to>
          <xdr:col>4</xdr:col>
          <xdr:colOff>352425</xdr:colOff>
          <xdr:row>146</xdr:row>
          <xdr:rowOff>295275</xdr:rowOff>
        </xdr:to>
        <xdr:sp macro="" textlink="">
          <xdr:nvSpPr>
            <xdr:cNvPr id="1337" name="Option Button 313" hidden="1">
              <a:extLst>
                <a:ext uri="{63B3BB69-23CF-44E3-9099-C40C66FF867C}">
                  <a14:compatExt spid="_x0000_s13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146</xdr:row>
          <xdr:rowOff>47625</xdr:rowOff>
        </xdr:from>
        <xdr:to>
          <xdr:col>6</xdr:col>
          <xdr:colOff>9525</xdr:colOff>
          <xdr:row>146</xdr:row>
          <xdr:rowOff>333375</xdr:rowOff>
        </xdr:to>
        <xdr:sp macro="" textlink="">
          <xdr:nvSpPr>
            <xdr:cNvPr id="1338" name="Group Box 314" hidden="1">
              <a:extLst>
                <a:ext uri="{63B3BB69-23CF-44E3-9099-C40C66FF867C}">
                  <a14:compatExt spid="_x0000_s133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149</xdr:row>
          <xdr:rowOff>76200</xdr:rowOff>
        </xdr:from>
        <xdr:to>
          <xdr:col>3</xdr:col>
          <xdr:colOff>342900</xdr:colOff>
          <xdr:row>149</xdr:row>
          <xdr:rowOff>295275</xdr:rowOff>
        </xdr:to>
        <xdr:sp macro="" textlink="">
          <xdr:nvSpPr>
            <xdr:cNvPr id="1339" name="Option Button 315" hidden="1">
              <a:extLst>
                <a:ext uri="{63B3BB69-23CF-44E3-9099-C40C66FF867C}">
                  <a14:compatExt spid="_x0000_s13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149</xdr:row>
          <xdr:rowOff>76200</xdr:rowOff>
        </xdr:from>
        <xdr:to>
          <xdr:col>4</xdr:col>
          <xdr:colOff>352425</xdr:colOff>
          <xdr:row>149</xdr:row>
          <xdr:rowOff>295275</xdr:rowOff>
        </xdr:to>
        <xdr:sp macro="" textlink="">
          <xdr:nvSpPr>
            <xdr:cNvPr id="1340" name="Option Button 316" hidden="1">
              <a:extLst>
                <a:ext uri="{63B3BB69-23CF-44E3-9099-C40C66FF867C}">
                  <a14:compatExt spid="_x0000_s13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149</xdr:row>
          <xdr:rowOff>47625</xdr:rowOff>
        </xdr:from>
        <xdr:to>
          <xdr:col>6</xdr:col>
          <xdr:colOff>9525</xdr:colOff>
          <xdr:row>149</xdr:row>
          <xdr:rowOff>333375</xdr:rowOff>
        </xdr:to>
        <xdr:sp macro="" textlink="">
          <xdr:nvSpPr>
            <xdr:cNvPr id="1341" name="Group Box 317" hidden="1">
              <a:extLst>
                <a:ext uri="{63B3BB69-23CF-44E3-9099-C40C66FF867C}">
                  <a14:compatExt spid="_x0000_s134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150</xdr:row>
          <xdr:rowOff>76200</xdr:rowOff>
        </xdr:from>
        <xdr:to>
          <xdr:col>3</xdr:col>
          <xdr:colOff>342900</xdr:colOff>
          <xdr:row>150</xdr:row>
          <xdr:rowOff>295275</xdr:rowOff>
        </xdr:to>
        <xdr:sp macro="" textlink="">
          <xdr:nvSpPr>
            <xdr:cNvPr id="1342" name="Option Button 318" hidden="1">
              <a:extLst>
                <a:ext uri="{63B3BB69-23CF-44E3-9099-C40C66FF867C}">
                  <a14:compatExt spid="_x0000_s13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150</xdr:row>
          <xdr:rowOff>76200</xdr:rowOff>
        </xdr:from>
        <xdr:to>
          <xdr:col>4</xdr:col>
          <xdr:colOff>352425</xdr:colOff>
          <xdr:row>150</xdr:row>
          <xdr:rowOff>295275</xdr:rowOff>
        </xdr:to>
        <xdr:sp macro="" textlink="">
          <xdr:nvSpPr>
            <xdr:cNvPr id="1343" name="Option Button 319" hidden="1">
              <a:extLst>
                <a:ext uri="{63B3BB69-23CF-44E3-9099-C40C66FF867C}">
                  <a14:compatExt spid="_x0000_s13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150</xdr:row>
          <xdr:rowOff>47625</xdr:rowOff>
        </xdr:from>
        <xdr:to>
          <xdr:col>6</xdr:col>
          <xdr:colOff>9525</xdr:colOff>
          <xdr:row>150</xdr:row>
          <xdr:rowOff>333375</xdr:rowOff>
        </xdr:to>
        <xdr:sp macro="" textlink="">
          <xdr:nvSpPr>
            <xdr:cNvPr id="1344" name="Group Box 320" hidden="1">
              <a:extLst>
                <a:ext uri="{63B3BB69-23CF-44E3-9099-C40C66FF867C}">
                  <a14:compatExt spid="_x0000_s134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151</xdr:row>
          <xdr:rowOff>76200</xdr:rowOff>
        </xdr:from>
        <xdr:to>
          <xdr:col>3</xdr:col>
          <xdr:colOff>342900</xdr:colOff>
          <xdr:row>151</xdr:row>
          <xdr:rowOff>295275</xdr:rowOff>
        </xdr:to>
        <xdr:sp macro="" textlink="">
          <xdr:nvSpPr>
            <xdr:cNvPr id="1345" name="Option Button 321" hidden="1">
              <a:extLst>
                <a:ext uri="{63B3BB69-23CF-44E3-9099-C40C66FF867C}">
                  <a14:compatExt spid="_x0000_s13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151</xdr:row>
          <xdr:rowOff>76200</xdr:rowOff>
        </xdr:from>
        <xdr:to>
          <xdr:col>4</xdr:col>
          <xdr:colOff>352425</xdr:colOff>
          <xdr:row>151</xdr:row>
          <xdr:rowOff>295275</xdr:rowOff>
        </xdr:to>
        <xdr:sp macro="" textlink="">
          <xdr:nvSpPr>
            <xdr:cNvPr id="1346" name="Option Button 322" hidden="1">
              <a:extLst>
                <a:ext uri="{63B3BB69-23CF-44E3-9099-C40C66FF867C}">
                  <a14:compatExt spid="_x0000_s13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151</xdr:row>
          <xdr:rowOff>47625</xdr:rowOff>
        </xdr:from>
        <xdr:to>
          <xdr:col>6</xdr:col>
          <xdr:colOff>9525</xdr:colOff>
          <xdr:row>151</xdr:row>
          <xdr:rowOff>333375</xdr:rowOff>
        </xdr:to>
        <xdr:sp macro="" textlink="">
          <xdr:nvSpPr>
            <xdr:cNvPr id="1347" name="Group Box 323" hidden="1">
              <a:extLst>
                <a:ext uri="{63B3BB69-23CF-44E3-9099-C40C66FF867C}">
                  <a14:compatExt spid="_x0000_s134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152</xdr:row>
          <xdr:rowOff>76200</xdr:rowOff>
        </xdr:from>
        <xdr:to>
          <xdr:col>3</xdr:col>
          <xdr:colOff>342900</xdr:colOff>
          <xdr:row>152</xdr:row>
          <xdr:rowOff>295275</xdr:rowOff>
        </xdr:to>
        <xdr:sp macro="" textlink="">
          <xdr:nvSpPr>
            <xdr:cNvPr id="1348" name="Option Button 324" hidden="1">
              <a:extLst>
                <a:ext uri="{63B3BB69-23CF-44E3-9099-C40C66FF867C}">
                  <a14:compatExt spid="_x0000_s13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152</xdr:row>
          <xdr:rowOff>76200</xdr:rowOff>
        </xdr:from>
        <xdr:to>
          <xdr:col>4</xdr:col>
          <xdr:colOff>352425</xdr:colOff>
          <xdr:row>152</xdr:row>
          <xdr:rowOff>295275</xdr:rowOff>
        </xdr:to>
        <xdr:sp macro="" textlink="">
          <xdr:nvSpPr>
            <xdr:cNvPr id="1349" name="Option Button 325" hidden="1">
              <a:extLst>
                <a:ext uri="{63B3BB69-23CF-44E3-9099-C40C66FF867C}">
                  <a14:compatExt spid="_x0000_s13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152</xdr:row>
          <xdr:rowOff>47625</xdr:rowOff>
        </xdr:from>
        <xdr:to>
          <xdr:col>6</xdr:col>
          <xdr:colOff>9525</xdr:colOff>
          <xdr:row>152</xdr:row>
          <xdr:rowOff>333375</xdr:rowOff>
        </xdr:to>
        <xdr:sp macro="" textlink="">
          <xdr:nvSpPr>
            <xdr:cNvPr id="1350" name="Group Box 326" hidden="1">
              <a:extLst>
                <a:ext uri="{63B3BB69-23CF-44E3-9099-C40C66FF867C}">
                  <a14:compatExt spid="_x0000_s135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153</xdr:row>
          <xdr:rowOff>76200</xdr:rowOff>
        </xdr:from>
        <xdr:to>
          <xdr:col>3</xdr:col>
          <xdr:colOff>342900</xdr:colOff>
          <xdr:row>153</xdr:row>
          <xdr:rowOff>295275</xdr:rowOff>
        </xdr:to>
        <xdr:sp macro="" textlink="">
          <xdr:nvSpPr>
            <xdr:cNvPr id="1351" name="Option Button 327" hidden="1">
              <a:extLst>
                <a:ext uri="{63B3BB69-23CF-44E3-9099-C40C66FF867C}">
                  <a14:compatExt spid="_x0000_s13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153</xdr:row>
          <xdr:rowOff>76200</xdr:rowOff>
        </xdr:from>
        <xdr:to>
          <xdr:col>4</xdr:col>
          <xdr:colOff>352425</xdr:colOff>
          <xdr:row>153</xdr:row>
          <xdr:rowOff>295275</xdr:rowOff>
        </xdr:to>
        <xdr:sp macro="" textlink="">
          <xdr:nvSpPr>
            <xdr:cNvPr id="1352" name="Option Button 328" hidden="1">
              <a:extLst>
                <a:ext uri="{63B3BB69-23CF-44E3-9099-C40C66FF867C}">
                  <a14:compatExt spid="_x0000_s13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153</xdr:row>
          <xdr:rowOff>47625</xdr:rowOff>
        </xdr:from>
        <xdr:to>
          <xdr:col>6</xdr:col>
          <xdr:colOff>0</xdr:colOff>
          <xdr:row>153</xdr:row>
          <xdr:rowOff>333375</xdr:rowOff>
        </xdr:to>
        <xdr:sp macro="" textlink="">
          <xdr:nvSpPr>
            <xdr:cNvPr id="1353" name="Group Box 329" hidden="1">
              <a:extLst>
                <a:ext uri="{63B3BB69-23CF-44E3-9099-C40C66FF867C}">
                  <a14:compatExt spid="_x0000_s135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154</xdr:row>
          <xdr:rowOff>76200</xdr:rowOff>
        </xdr:from>
        <xdr:to>
          <xdr:col>3</xdr:col>
          <xdr:colOff>342900</xdr:colOff>
          <xdr:row>154</xdr:row>
          <xdr:rowOff>295275</xdr:rowOff>
        </xdr:to>
        <xdr:sp macro="" textlink="">
          <xdr:nvSpPr>
            <xdr:cNvPr id="1354" name="Option Button 330" hidden="1">
              <a:extLst>
                <a:ext uri="{63B3BB69-23CF-44E3-9099-C40C66FF867C}">
                  <a14:compatExt spid="_x0000_s13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154</xdr:row>
          <xdr:rowOff>76200</xdr:rowOff>
        </xdr:from>
        <xdr:to>
          <xdr:col>4</xdr:col>
          <xdr:colOff>352425</xdr:colOff>
          <xdr:row>154</xdr:row>
          <xdr:rowOff>295275</xdr:rowOff>
        </xdr:to>
        <xdr:sp macro="" textlink="">
          <xdr:nvSpPr>
            <xdr:cNvPr id="1355" name="Option Button 331" hidden="1">
              <a:extLst>
                <a:ext uri="{63B3BB69-23CF-44E3-9099-C40C66FF867C}">
                  <a14:compatExt spid="_x0000_s13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154</xdr:row>
          <xdr:rowOff>47625</xdr:rowOff>
        </xdr:from>
        <xdr:to>
          <xdr:col>6</xdr:col>
          <xdr:colOff>0</xdr:colOff>
          <xdr:row>154</xdr:row>
          <xdr:rowOff>333375</xdr:rowOff>
        </xdr:to>
        <xdr:sp macro="" textlink="">
          <xdr:nvSpPr>
            <xdr:cNvPr id="1356" name="Group Box 332" hidden="1">
              <a:extLst>
                <a:ext uri="{63B3BB69-23CF-44E3-9099-C40C66FF867C}">
                  <a14:compatExt spid="_x0000_s135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155</xdr:row>
          <xdr:rowOff>76200</xdr:rowOff>
        </xdr:from>
        <xdr:to>
          <xdr:col>3</xdr:col>
          <xdr:colOff>342900</xdr:colOff>
          <xdr:row>155</xdr:row>
          <xdr:rowOff>295275</xdr:rowOff>
        </xdr:to>
        <xdr:sp macro="" textlink="">
          <xdr:nvSpPr>
            <xdr:cNvPr id="1357" name="Option Button 333" hidden="1">
              <a:extLst>
                <a:ext uri="{63B3BB69-23CF-44E3-9099-C40C66FF867C}">
                  <a14:compatExt spid="_x0000_s13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155</xdr:row>
          <xdr:rowOff>76200</xdr:rowOff>
        </xdr:from>
        <xdr:to>
          <xdr:col>4</xdr:col>
          <xdr:colOff>352425</xdr:colOff>
          <xdr:row>155</xdr:row>
          <xdr:rowOff>295275</xdr:rowOff>
        </xdr:to>
        <xdr:sp macro="" textlink="">
          <xdr:nvSpPr>
            <xdr:cNvPr id="1358" name="Option Button 334" hidden="1">
              <a:extLst>
                <a:ext uri="{63B3BB69-23CF-44E3-9099-C40C66FF867C}">
                  <a14:compatExt spid="_x0000_s13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155</xdr:row>
          <xdr:rowOff>47625</xdr:rowOff>
        </xdr:from>
        <xdr:to>
          <xdr:col>6</xdr:col>
          <xdr:colOff>0</xdr:colOff>
          <xdr:row>155</xdr:row>
          <xdr:rowOff>333375</xdr:rowOff>
        </xdr:to>
        <xdr:sp macro="" textlink="">
          <xdr:nvSpPr>
            <xdr:cNvPr id="1359" name="Group Box 335" hidden="1">
              <a:extLst>
                <a:ext uri="{63B3BB69-23CF-44E3-9099-C40C66FF867C}">
                  <a14:compatExt spid="_x0000_s135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157</xdr:row>
          <xdr:rowOff>76200</xdr:rowOff>
        </xdr:from>
        <xdr:to>
          <xdr:col>3</xdr:col>
          <xdr:colOff>342900</xdr:colOff>
          <xdr:row>157</xdr:row>
          <xdr:rowOff>295275</xdr:rowOff>
        </xdr:to>
        <xdr:sp macro="" textlink="">
          <xdr:nvSpPr>
            <xdr:cNvPr id="1360" name="Option Button 336" hidden="1">
              <a:extLst>
                <a:ext uri="{63B3BB69-23CF-44E3-9099-C40C66FF867C}">
                  <a14:compatExt spid="_x0000_s13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157</xdr:row>
          <xdr:rowOff>76200</xdr:rowOff>
        </xdr:from>
        <xdr:to>
          <xdr:col>4</xdr:col>
          <xdr:colOff>352425</xdr:colOff>
          <xdr:row>157</xdr:row>
          <xdr:rowOff>295275</xdr:rowOff>
        </xdr:to>
        <xdr:sp macro="" textlink="">
          <xdr:nvSpPr>
            <xdr:cNvPr id="1361" name="Option Button 337" hidden="1">
              <a:extLst>
                <a:ext uri="{63B3BB69-23CF-44E3-9099-C40C66FF867C}">
                  <a14:compatExt spid="_x0000_s13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157</xdr:row>
          <xdr:rowOff>47625</xdr:rowOff>
        </xdr:from>
        <xdr:to>
          <xdr:col>6</xdr:col>
          <xdr:colOff>0</xdr:colOff>
          <xdr:row>158</xdr:row>
          <xdr:rowOff>19050</xdr:rowOff>
        </xdr:to>
        <xdr:sp macro="" textlink="">
          <xdr:nvSpPr>
            <xdr:cNvPr id="1362" name="Group Box 338" hidden="1">
              <a:extLst>
                <a:ext uri="{63B3BB69-23CF-44E3-9099-C40C66FF867C}">
                  <a14:compatExt spid="_x0000_s136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158</xdr:row>
          <xdr:rowOff>76200</xdr:rowOff>
        </xdr:from>
        <xdr:to>
          <xdr:col>3</xdr:col>
          <xdr:colOff>342900</xdr:colOff>
          <xdr:row>158</xdr:row>
          <xdr:rowOff>295275</xdr:rowOff>
        </xdr:to>
        <xdr:sp macro="" textlink="">
          <xdr:nvSpPr>
            <xdr:cNvPr id="1363" name="Option Button 339" hidden="1">
              <a:extLst>
                <a:ext uri="{63B3BB69-23CF-44E3-9099-C40C66FF867C}">
                  <a14:compatExt spid="_x0000_s1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158</xdr:row>
          <xdr:rowOff>76200</xdr:rowOff>
        </xdr:from>
        <xdr:to>
          <xdr:col>4</xdr:col>
          <xdr:colOff>352425</xdr:colOff>
          <xdr:row>158</xdr:row>
          <xdr:rowOff>295275</xdr:rowOff>
        </xdr:to>
        <xdr:sp macro="" textlink="">
          <xdr:nvSpPr>
            <xdr:cNvPr id="1364" name="Option Button 340" hidden="1">
              <a:extLst>
                <a:ext uri="{63B3BB69-23CF-44E3-9099-C40C66FF867C}">
                  <a14:compatExt spid="_x0000_s1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158</xdr:row>
          <xdr:rowOff>47625</xdr:rowOff>
        </xdr:from>
        <xdr:to>
          <xdr:col>6</xdr:col>
          <xdr:colOff>0</xdr:colOff>
          <xdr:row>158</xdr:row>
          <xdr:rowOff>333375</xdr:rowOff>
        </xdr:to>
        <xdr:sp macro="" textlink="">
          <xdr:nvSpPr>
            <xdr:cNvPr id="1365" name="Group Box 341" hidden="1">
              <a:extLst>
                <a:ext uri="{63B3BB69-23CF-44E3-9099-C40C66FF867C}">
                  <a14:compatExt spid="_x0000_s136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161</xdr:row>
          <xdr:rowOff>76200</xdr:rowOff>
        </xdr:from>
        <xdr:to>
          <xdr:col>3</xdr:col>
          <xdr:colOff>342900</xdr:colOff>
          <xdr:row>161</xdr:row>
          <xdr:rowOff>295275</xdr:rowOff>
        </xdr:to>
        <xdr:sp macro="" textlink="">
          <xdr:nvSpPr>
            <xdr:cNvPr id="1369" name="Option Button 345" hidden="1">
              <a:extLst>
                <a:ext uri="{63B3BB69-23CF-44E3-9099-C40C66FF867C}">
                  <a14:compatExt spid="_x0000_s13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161</xdr:row>
          <xdr:rowOff>76200</xdr:rowOff>
        </xdr:from>
        <xdr:to>
          <xdr:col>4</xdr:col>
          <xdr:colOff>352425</xdr:colOff>
          <xdr:row>161</xdr:row>
          <xdr:rowOff>295275</xdr:rowOff>
        </xdr:to>
        <xdr:sp macro="" textlink="">
          <xdr:nvSpPr>
            <xdr:cNvPr id="1370" name="Option Button 346" hidden="1">
              <a:extLst>
                <a:ext uri="{63B3BB69-23CF-44E3-9099-C40C66FF867C}">
                  <a14:compatExt spid="_x0000_s13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161</xdr:row>
          <xdr:rowOff>47625</xdr:rowOff>
        </xdr:from>
        <xdr:to>
          <xdr:col>6</xdr:col>
          <xdr:colOff>0</xdr:colOff>
          <xdr:row>161</xdr:row>
          <xdr:rowOff>333375</xdr:rowOff>
        </xdr:to>
        <xdr:sp macro="" textlink="">
          <xdr:nvSpPr>
            <xdr:cNvPr id="1371" name="Group Box 347" hidden="1">
              <a:extLst>
                <a:ext uri="{63B3BB69-23CF-44E3-9099-C40C66FF867C}">
                  <a14:compatExt spid="_x0000_s137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162</xdr:row>
          <xdr:rowOff>76200</xdr:rowOff>
        </xdr:from>
        <xdr:to>
          <xdr:col>3</xdr:col>
          <xdr:colOff>342900</xdr:colOff>
          <xdr:row>162</xdr:row>
          <xdr:rowOff>295275</xdr:rowOff>
        </xdr:to>
        <xdr:sp macro="" textlink="">
          <xdr:nvSpPr>
            <xdr:cNvPr id="1372" name="Option Button 348" hidden="1">
              <a:extLst>
                <a:ext uri="{63B3BB69-23CF-44E3-9099-C40C66FF867C}">
                  <a14:compatExt spid="_x0000_s13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162</xdr:row>
          <xdr:rowOff>76200</xdr:rowOff>
        </xdr:from>
        <xdr:to>
          <xdr:col>4</xdr:col>
          <xdr:colOff>352425</xdr:colOff>
          <xdr:row>162</xdr:row>
          <xdr:rowOff>295275</xdr:rowOff>
        </xdr:to>
        <xdr:sp macro="" textlink="">
          <xdr:nvSpPr>
            <xdr:cNvPr id="1373" name="Option Button 349" hidden="1">
              <a:extLst>
                <a:ext uri="{63B3BB69-23CF-44E3-9099-C40C66FF867C}">
                  <a14:compatExt spid="_x0000_s13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162</xdr:row>
          <xdr:rowOff>47625</xdr:rowOff>
        </xdr:from>
        <xdr:to>
          <xdr:col>6</xdr:col>
          <xdr:colOff>0</xdr:colOff>
          <xdr:row>162</xdr:row>
          <xdr:rowOff>333375</xdr:rowOff>
        </xdr:to>
        <xdr:sp macro="" textlink="">
          <xdr:nvSpPr>
            <xdr:cNvPr id="1374" name="Group Box 350" hidden="1">
              <a:extLst>
                <a:ext uri="{63B3BB69-23CF-44E3-9099-C40C66FF867C}">
                  <a14:compatExt spid="_x0000_s137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163</xdr:row>
          <xdr:rowOff>76200</xdr:rowOff>
        </xdr:from>
        <xdr:to>
          <xdr:col>3</xdr:col>
          <xdr:colOff>342900</xdr:colOff>
          <xdr:row>163</xdr:row>
          <xdr:rowOff>295275</xdr:rowOff>
        </xdr:to>
        <xdr:sp macro="" textlink="">
          <xdr:nvSpPr>
            <xdr:cNvPr id="1375" name="Option Button 351" hidden="1">
              <a:extLst>
                <a:ext uri="{63B3BB69-23CF-44E3-9099-C40C66FF867C}">
                  <a14:compatExt spid="_x0000_s13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163</xdr:row>
          <xdr:rowOff>76200</xdr:rowOff>
        </xdr:from>
        <xdr:to>
          <xdr:col>4</xdr:col>
          <xdr:colOff>352425</xdr:colOff>
          <xdr:row>163</xdr:row>
          <xdr:rowOff>295275</xdr:rowOff>
        </xdr:to>
        <xdr:sp macro="" textlink="">
          <xdr:nvSpPr>
            <xdr:cNvPr id="1376" name="Option Button 352" hidden="1">
              <a:extLst>
                <a:ext uri="{63B3BB69-23CF-44E3-9099-C40C66FF867C}">
                  <a14:compatExt spid="_x0000_s13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163</xdr:row>
          <xdr:rowOff>47625</xdr:rowOff>
        </xdr:from>
        <xdr:to>
          <xdr:col>6</xdr:col>
          <xdr:colOff>0</xdr:colOff>
          <xdr:row>163</xdr:row>
          <xdr:rowOff>333375</xdr:rowOff>
        </xdr:to>
        <xdr:sp macro="" textlink="">
          <xdr:nvSpPr>
            <xdr:cNvPr id="1377" name="Group Box 353" hidden="1">
              <a:extLst>
                <a:ext uri="{63B3BB69-23CF-44E3-9099-C40C66FF867C}">
                  <a14:compatExt spid="_x0000_s137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164</xdr:row>
          <xdr:rowOff>76200</xdr:rowOff>
        </xdr:from>
        <xdr:to>
          <xdr:col>3</xdr:col>
          <xdr:colOff>342900</xdr:colOff>
          <xdr:row>164</xdr:row>
          <xdr:rowOff>295275</xdr:rowOff>
        </xdr:to>
        <xdr:sp macro="" textlink="">
          <xdr:nvSpPr>
            <xdr:cNvPr id="1378" name="Option Button 354" hidden="1">
              <a:extLst>
                <a:ext uri="{63B3BB69-23CF-44E3-9099-C40C66FF867C}">
                  <a14:compatExt spid="_x0000_s13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164</xdr:row>
          <xdr:rowOff>76200</xdr:rowOff>
        </xdr:from>
        <xdr:to>
          <xdr:col>4</xdr:col>
          <xdr:colOff>352425</xdr:colOff>
          <xdr:row>164</xdr:row>
          <xdr:rowOff>295275</xdr:rowOff>
        </xdr:to>
        <xdr:sp macro="" textlink="">
          <xdr:nvSpPr>
            <xdr:cNvPr id="1379" name="Option Button 355" hidden="1">
              <a:extLst>
                <a:ext uri="{63B3BB69-23CF-44E3-9099-C40C66FF867C}">
                  <a14:compatExt spid="_x0000_s13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164</xdr:row>
          <xdr:rowOff>47625</xdr:rowOff>
        </xdr:from>
        <xdr:to>
          <xdr:col>6</xdr:col>
          <xdr:colOff>0</xdr:colOff>
          <xdr:row>164</xdr:row>
          <xdr:rowOff>333375</xdr:rowOff>
        </xdr:to>
        <xdr:sp macro="" textlink="">
          <xdr:nvSpPr>
            <xdr:cNvPr id="1380" name="Group Box 356" hidden="1">
              <a:extLst>
                <a:ext uri="{63B3BB69-23CF-44E3-9099-C40C66FF867C}">
                  <a14:compatExt spid="_x0000_s138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165</xdr:row>
          <xdr:rowOff>76200</xdr:rowOff>
        </xdr:from>
        <xdr:to>
          <xdr:col>3</xdr:col>
          <xdr:colOff>342900</xdr:colOff>
          <xdr:row>165</xdr:row>
          <xdr:rowOff>295275</xdr:rowOff>
        </xdr:to>
        <xdr:sp macro="" textlink="">
          <xdr:nvSpPr>
            <xdr:cNvPr id="1381" name="Option Button 357" hidden="1">
              <a:extLst>
                <a:ext uri="{63B3BB69-23CF-44E3-9099-C40C66FF867C}">
                  <a14:compatExt spid="_x0000_s13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165</xdr:row>
          <xdr:rowOff>76200</xdr:rowOff>
        </xdr:from>
        <xdr:to>
          <xdr:col>4</xdr:col>
          <xdr:colOff>352425</xdr:colOff>
          <xdr:row>165</xdr:row>
          <xdr:rowOff>295275</xdr:rowOff>
        </xdr:to>
        <xdr:sp macro="" textlink="">
          <xdr:nvSpPr>
            <xdr:cNvPr id="1382" name="Option Button 358" hidden="1">
              <a:extLst>
                <a:ext uri="{63B3BB69-23CF-44E3-9099-C40C66FF867C}">
                  <a14:compatExt spid="_x0000_s13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165</xdr:row>
          <xdr:rowOff>47625</xdr:rowOff>
        </xdr:from>
        <xdr:to>
          <xdr:col>6</xdr:col>
          <xdr:colOff>0</xdr:colOff>
          <xdr:row>165</xdr:row>
          <xdr:rowOff>333375</xdr:rowOff>
        </xdr:to>
        <xdr:sp macro="" textlink="">
          <xdr:nvSpPr>
            <xdr:cNvPr id="1383" name="Group Box 359" hidden="1">
              <a:extLst>
                <a:ext uri="{63B3BB69-23CF-44E3-9099-C40C66FF867C}">
                  <a14:compatExt spid="_x0000_s138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167</xdr:row>
          <xdr:rowOff>76200</xdr:rowOff>
        </xdr:from>
        <xdr:to>
          <xdr:col>3</xdr:col>
          <xdr:colOff>342900</xdr:colOff>
          <xdr:row>167</xdr:row>
          <xdr:rowOff>295275</xdr:rowOff>
        </xdr:to>
        <xdr:sp macro="" textlink="">
          <xdr:nvSpPr>
            <xdr:cNvPr id="1384" name="Option Button 360" hidden="1">
              <a:extLst>
                <a:ext uri="{63B3BB69-23CF-44E3-9099-C40C66FF867C}">
                  <a14:compatExt spid="_x0000_s13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167</xdr:row>
          <xdr:rowOff>76200</xdr:rowOff>
        </xdr:from>
        <xdr:to>
          <xdr:col>4</xdr:col>
          <xdr:colOff>352425</xdr:colOff>
          <xdr:row>167</xdr:row>
          <xdr:rowOff>295275</xdr:rowOff>
        </xdr:to>
        <xdr:sp macro="" textlink="">
          <xdr:nvSpPr>
            <xdr:cNvPr id="1385" name="Option Button 361" hidden="1">
              <a:extLst>
                <a:ext uri="{63B3BB69-23CF-44E3-9099-C40C66FF867C}">
                  <a14:compatExt spid="_x0000_s13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167</xdr:row>
          <xdr:rowOff>47625</xdr:rowOff>
        </xdr:from>
        <xdr:to>
          <xdr:col>5</xdr:col>
          <xdr:colOff>495300</xdr:colOff>
          <xdr:row>167</xdr:row>
          <xdr:rowOff>333375</xdr:rowOff>
        </xdr:to>
        <xdr:sp macro="" textlink="">
          <xdr:nvSpPr>
            <xdr:cNvPr id="1386" name="Group Box 362" hidden="1">
              <a:extLst>
                <a:ext uri="{63B3BB69-23CF-44E3-9099-C40C66FF867C}">
                  <a14:compatExt spid="_x0000_s138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171</xdr:row>
          <xdr:rowOff>76200</xdr:rowOff>
        </xdr:from>
        <xdr:to>
          <xdr:col>3</xdr:col>
          <xdr:colOff>342900</xdr:colOff>
          <xdr:row>171</xdr:row>
          <xdr:rowOff>295275</xdr:rowOff>
        </xdr:to>
        <xdr:sp macro="" textlink="">
          <xdr:nvSpPr>
            <xdr:cNvPr id="1387" name="Option Button 363" hidden="1">
              <a:extLst>
                <a:ext uri="{63B3BB69-23CF-44E3-9099-C40C66FF867C}">
                  <a14:compatExt spid="_x0000_s13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171</xdr:row>
          <xdr:rowOff>76200</xdr:rowOff>
        </xdr:from>
        <xdr:to>
          <xdr:col>4</xdr:col>
          <xdr:colOff>352425</xdr:colOff>
          <xdr:row>171</xdr:row>
          <xdr:rowOff>295275</xdr:rowOff>
        </xdr:to>
        <xdr:sp macro="" textlink="">
          <xdr:nvSpPr>
            <xdr:cNvPr id="1388" name="Option Button 364" hidden="1">
              <a:extLst>
                <a:ext uri="{63B3BB69-23CF-44E3-9099-C40C66FF867C}">
                  <a14:compatExt spid="_x0000_s13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171</xdr:row>
          <xdr:rowOff>47625</xdr:rowOff>
        </xdr:from>
        <xdr:to>
          <xdr:col>5</xdr:col>
          <xdr:colOff>495300</xdr:colOff>
          <xdr:row>171</xdr:row>
          <xdr:rowOff>333375</xdr:rowOff>
        </xdr:to>
        <xdr:sp macro="" textlink="">
          <xdr:nvSpPr>
            <xdr:cNvPr id="1389" name="Group Box 365" hidden="1">
              <a:extLst>
                <a:ext uri="{63B3BB69-23CF-44E3-9099-C40C66FF867C}">
                  <a14:compatExt spid="_x0000_s138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172</xdr:row>
          <xdr:rowOff>76200</xdr:rowOff>
        </xdr:from>
        <xdr:to>
          <xdr:col>3</xdr:col>
          <xdr:colOff>342900</xdr:colOff>
          <xdr:row>172</xdr:row>
          <xdr:rowOff>295275</xdr:rowOff>
        </xdr:to>
        <xdr:sp macro="" textlink="">
          <xdr:nvSpPr>
            <xdr:cNvPr id="1390" name="Option Button 366" hidden="1">
              <a:extLst>
                <a:ext uri="{63B3BB69-23CF-44E3-9099-C40C66FF867C}">
                  <a14:compatExt spid="_x0000_s13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172</xdr:row>
          <xdr:rowOff>76200</xdr:rowOff>
        </xdr:from>
        <xdr:to>
          <xdr:col>4</xdr:col>
          <xdr:colOff>352425</xdr:colOff>
          <xdr:row>172</xdr:row>
          <xdr:rowOff>295275</xdr:rowOff>
        </xdr:to>
        <xdr:sp macro="" textlink="">
          <xdr:nvSpPr>
            <xdr:cNvPr id="1391" name="Option Button 367" hidden="1">
              <a:extLst>
                <a:ext uri="{63B3BB69-23CF-44E3-9099-C40C66FF867C}">
                  <a14:compatExt spid="_x0000_s13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172</xdr:row>
          <xdr:rowOff>47625</xdr:rowOff>
        </xdr:from>
        <xdr:to>
          <xdr:col>5</xdr:col>
          <xdr:colOff>495300</xdr:colOff>
          <xdr:row>172</xdr:row>
          <xdr:rowOff>333375</xdr:rowOff>
        </xdr:to>
        <xdr:sp macro="" textlink="">
          <xdr:nvSpPr>
            <xdr:cNvPr id="1392" name="Group Box 368" hidden="1">
              <a:extLst>
                <a:ext uri="{63B3BB69-23CF-44E3-9099-C40C66FF867C}">
                  <a14:compatExt spid="_x0000_s139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173</xdr:row>
          <xdr:rowOff>76200</xdr:rowOff>
        </xdr:from>
        <xdr:to>
          <xdr:col>3</xdr:col>
          <xdr:colOff>342900</xdr:colOff>
          <xdr:row>173</xdr:row>
          <xdr:rowOff>295275</xdr:rowOff>
        </xdr:to>
        <xdr:sp macro="" textlink="">
          <xdr:nvSpPr>
            <xdr:cNvPr id="1393" name="Option Button 369" hidden="1">
              <a:extLst>
                <a:ext uri="{63B3BB69-23CF-44E3-9099-C40C66FF867C}">
                  <a14:compatExt spid="_x0000_s13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173</xdr:row>
          <xdr:rowOff>76200</xdr:rowOff>
        </xdr:from>
        <xdr:to>
          <xdr:col>4</xdr:col>
          <xdr:colOff>352425</xdr:colOff>
          <xdr:row>173</xdr:row>
          <xdr:rowOff>295275</xdr:rowOff>
        </xdr:to>
        <xdr:sp macro="" textlink="">
          <xdr:nvSpPr>
            <xdr:cNvPr id="1394" name="Option Button 370" hidden="1">
              <a:extLst>
                <a:ext uri="{63B3BB69-23CF-44E3-9099-C40C66FF867C}">
                  <a14:compatExt spid="_x0000_s13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174</xdr:row>
          <xdr:rowOff>76200</xdr:rowOff>
        </xdr:from>
        <xdr:to>
          <xdr:col>3</xdr:col>
          <xdr:colOff>342900</xdr:colOff>
          <xdr:row>174</xdr:row>
          <xdr:rowOff>295275</xdr:rowOff>
        </xdr:to>
        <xdr:sp macro="" textlink="">
          <xdr:nvSpPr>
            <xdr:cNvPr id="1396" name="Option Button 372" hidden="1">
              <a:extLst>
                <a:ext uri="{63B3BB69-23CF-44E3-9099-C40C66FF867C}">
                  <a14:compatExt spid="_x0000_s13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174</xdr:row>
          <xdr:rowOff>76200</xdr:rowOff>
        </xdr:from>
        <xdr:to>
          <xdr:col>4</xdr:col>
          <xdr:colOff>352425</xdr:colOff>
          <xdr:row>174</xdr:row>
          <xdr:rowOff>295275</xdr:rowOff>
        </xdr:to>
        <xdr:sp macro="" textlink="">
          <xdr:nvSpPr>
            <xdr:cNvPr id="1397" name="Option Button 373" hidden="1">
              <a:extLst>
                <a:ext uri="{63B3BB69-23CF-44E3-9099-C40C66FF867C}">
                  <a14:compatExt spid="_x0000_s13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174</xdr:row>
          <xdr:rowOff>47625</xdr:rowOff>
        </xdr:from>
        <xdr:to>
          <xdr:col>5</xdr:col>
          <xdr:colOff>495300</xdr:colOff>
          <xdr:row>174</xdr:row>
          <xdr:rowOff>333375</xdr:rowOff>
        </xdr:to>
        <xdr:sp macro="" textlink="">
          <xdr:nvSpPr>
            <xdr:cNvPr id="1398" name="Group Box 374" hidden="1">
              <a:extLst>
                <a:ext uri="{63B3BB69-23CF-44E3-9099-C40C66FF867C}">
                  <a14:compatExt spid="_x0000_s139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175</xdr:row>
          <xdr:rowOff>76200</xdr:rowOff>
        </xdr:from>
        <xdr:to>
          <xdr:col>3</xdr:col>
          <xdr:colOff>342900</xdr:colOff>
          <xdr:row>175</xdr:row>
          <xdr:rowOff>295275</xdr:rowOff>
        </xdr:to>
        <xdr:sp macro="" textlink="">
          <xdr:nvSpPr>
            <xdr:cNvPr id="1399" name="Option Button 375" hidden="1">
              <a:extLst>
                <a:ext uri="{63B3BB69-23CF-44E3-9099-C40C66FF867C}">
                  <a14:compatExt spid="_x0000_s13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175</xdr:row>
          <xdr:rowOff>76200</xdr:rowOff>
        </xdr:from>
        <xdr:to>
          <xdr:col>4</xdr:col>
          <xdr:colOff>352425</xdr:colOff>
          <xdr:row>175</xdr:row>
          <xdr:rowOff>295275</xdr:rowOff>
        </xdr:to>
        <xdr:sp macro="" textlink="">
          <xdr:nvSpPr>
            <xdr:cNvPr id="1400" name="Option Button 376" hidden="1">
              <a:extLst>
                <a:ext uri="{63B3BB69-23CF-44E3-9099-C40C66FF867C}">
                  <a14:compatExt spid="_x0000_s1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175</xdr:row>
          <xdr:rowOff>47625</xdr:rowOff>
        </xdr:from>
        <xdr:to>
          <xdr:col>5</xdr:col>
          <xdr:colOff>495300</xdr:colOff>
          <xdr:row>175</xdr:row>
          <xdr:rowOff>333375</xdr:rowOff>
        </xdr:to>
        <xdr:sp macro="" textlink="">
          <xdr:nvSpPr>
            <xdr:cNvPr id="1401" name="Group Box 377" hidden="1">
              <a:extLst>
                <a:ext uri="{63B3BB69-23CF-44E3-9099-C40C66FF867C}">
                  <a14:compatExt spid="_x0000_s140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176</xdr:row>
          <xdr:rowOff>76200</xdr:rowOff>
        </xdr:from>
        <xdr:to>
          <xdr:col>3</xdr:col>
          <xdr:colOff>342900</xdr:colOff>
          <xdr:row>176</xdr:row>
          <xdr:rowOff>295275</xdr:rowOff>
        </xdr:to>
        <xdr:sp macro="" textlink="">
          <xdr:nvSpPr>
            <xdr:cNvPr id="1402" name="Option Button 378" hidden="1">
              <a:extLst>
                <a:ext uri="{63B3BB69-23CF-44E3-9099-C40C66FF867C}">
                  <a14:compatExt spid="_x0000_s14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176</xdr:row>
          <xdr:rowOff>76200</xdr:rowOff>
        </xdr:from>
        <xdr:to>
          <xdr:col>4</xdr:col>
          <xdr:colOff>352425</xdr:colOff>
          <xdr:row>176</xdr:row>
          <xdr:rowOff>295275</xdr:rowOff>
        </xdr:to>
        <xdr:sp macro="" textlink="">
          <xdr:nvSpPr>
            <xdr:cNvPr id="1403" name="Option Button 379" hidden="1">
              <a:extLst>
                <a:ext uri="{63B3BB69-23CF-44E3-9099-C40C66FF867C}">
                  <a14:compatExt spid="_x0000_s14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176</xdr:row>
          <xdr:rowOff>47625</xdr:rowOff>
        </xdr:from>
        <xdr:to>
          <xdr:col>5</xdr:col>
          <xdr:colOff>495300</xdr:colOff>
          <xdr:row>176</xdr:row>
          <xdr:rowOff>333375</xdr:rowOff>
        </xdr:to>
        <xdr:sp macro="" textlink="">
          <xdr:nvSpPr>
            <xdr:cNvPr id="1404" name="Group Box 380" hidden="1">
              <a:extLst>
                <a:ext uri="{63B3BB69-23CF-44E3-9099-C40C66FF867C}">
                  <a14:compatExt spid="_x0000_s140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177</xdr:row>
          <xdr:rowOff>76200</xdr:rowOff>
        </xdr:from>
        <xdr:to>
          <xdr:col>3</xdr:col>
          <xdr:colOff>342900</xdr:colOff>
          <xdr:row>177</xdr:row>
          <xdr:rowOff>295275</xdr:rowOff>
        </xdr:to>
        <xdr:sp macro="" textlink="">
          <xdr:nvSpPr>
            <xdr:cNvPr id="1405" name="Option Button 381" hidden="1">
              <a:extLst>
                <a:ext uri="{63B3BB69-23CF-44E3-9099-C40C66FF867C}">
                  <a14:compatExt spid="_x0000_s14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177</xdr:row>
          <xdr:rowOff>76200</xdr:rowOff>
        </xdr:from>
        <xdr:to>
          <xdr:col>4</xdr:col>
          <xdr:colOff>352425</xdr:colOff>
          <xdr:row>177</xdr:row>
          <xdr:rowOff>295275</xdr:rowOff>
        </xdr:to>
        <xdr:sp macro="" textlink="">
          <xdr:nvSpPr>
            <xdr:cNvPr id="1406" name="Option Button 382" hidden="1">
              <a:extLst>
                <a:ext uri="{63B3BB69-23CF-44E3-9099-C40C66FF867C}">
                  <a14:compatExt spid="_x0000_s14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177</xdr:row>
          <xdr:rowOff>47625</xdr:rowOff>
        </xdr:from>
        <xdr:to>
          <xdr:col>6</xdr:col>
          <xdr:colOff>0</xdr:colOff>
          <xdr:row>177</xdr:row>
          <xdr:rowOff>333375</xdr:rowOff>
        </xdr:to>
        <xdr:sp macro="" textlink="">
          <xdr:nvSpPr>
            <xdr:cNvPr id="1407" name="Group Box 383" hidden="1">
              <a:extLst>
                <a:ext uri="{63B3BB69-23CF-44E3-9099-C40C66FF867C}">
                  <a14:compatExt spid="_x0000_s140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180</xdr:row>
          <xdr:rowOff>76200</xdr:rowOff>
        </xdr:from>
        <xdr:to>
          <xdr:col>3</xdr:col>
          <xdr:colOff>342900</xdr:colOff>
          <xdr:row>180</xdr:row>
          <xdr:rowOff>295275</xdr:rowOff>
        </xdr:to>
        <xdr:sp macro="" textlink="">
          <xdr:nvSpPr>
            <xdr:cNvPr id="1408" name="Option Button 384" hidden="1">
              <a:extLst>
                <a:ext uri="{63B3BB69-23CF-44E3-9099-C40C66FF867C}">
                  <a14:compatExt spid="_x0000_s14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180</xdr:row>
          <xdr:rowOff>76200</xdr:rowOff>
        </xdr:from>
        <xdr:to>
          <xdr:col>4</xdr:col>
          <xdr:colOff>352425</xdr:colOff>
          <xdr:row>180</xdr:row>
          <xdr:rowOff>295275</xdr:rowOff>
        </xdr:to>
        <xdr:sp macro="" textlink="">
          <xdr:nvSpPr>
            <xdr:cNvPr id="1409" name="Option Button 385" hidden="1">
              <a:extLst>
                <a:ext uri="{63B3BB69-23CF-44E3-9099-C40C66FF867C}">
                  <a14:compatExt spid="_x0000_s14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180</xdr:row>
          <xdr:rowOff>47625</xdr:rowOff>
        </xdr:from>
        <xdr:to>
          <xdr:col>6</xdr:col>
          <xdr:colOff>0</xdr:colOff>
          <xdr:row>180</xdr:row>
          <xdr:rowOff>333375</xdr:rowOff>
        </xdr:to>
        <xdr:sp macro="" textlink="">
          <xdr:nvSpPr>
            <xdr:cNvPr id="1410" name="Group Box 386" hidden="1">
              <a:extLst>
                <a:ext uri="{63B3BB69-23CF-44E3-9099-C40C66FF867C}">
                  <a14:compatExt spid="_x0000_s141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181</xdr:row>
          <xdr:rowOff>76200</xdr:rowOff>
        </xdr:from>
        <xdr:to>
          <xdr:col>3</xdr:col>
          <xdr:colOff>342900</xdr:colOff>
          <xdr:row>181</xdr:row>
          <xdr:rowOff>295275</xdr:rowOff>
        </xdr:to>
        <xdr:sp macro="" textlink="">
          <xdr:nvSpPr>
            <xdr:cNvPr id="1411" name="Option Button 387" hidden="1">
              <a:extLst>
                <a:ext uri="{63B3BB69-23CF-44E3-9099-C40C66FF867C}">
                  <a14:compatExt spid="_x0000_s14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181</xdr:row>
          <xdr:rowOff>76200</xdr:rowOff>
        </xdr:from>
        <xdr:to>
          <xdr:col>4</xdr:col>
          <xdr:colOff>352425</xdr:colOff>
          <xdr:row>181</xdr:row>
          <xdr:rowOff>295275</xdr:rowOff>
        </xdr:to>
        <xdr:sp macro="" textlink="">
          <xdr:nvSpPr>
            <xdr:cNvPr id="1412" name="Option Button 388" hidden="1">
              <a:extLst>
                <a:ext uri="{63B3BB69-23CF-44E3-9099-C40C66FF867C}">
                  <a14:compatExt spid="_x0000_s14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181</xdr:row>
          <xdr:rowOff>47625</xdr:rowOff>
        </xdr:from>
        <xdr:to>
          <xdr:col>6</xdr:col>
          <xdr:colOff>0</xdr:colOff>
          <xdr:row>181</xdr:row>
          <xdr:rowOff>333375</xdr:rowOff>
        </xdr:to>
        <xdr:sp macro="" textlink="">
          <xdr:nvSpPr>
            <xdr:cNvPr id="1413" name="Group Box 389" hidden="1">
              <a:extLst>
                <a:ext uri="{63B3BB69-23CF-44E3-9099-C40C66FF867C}">
                  <a14:compatExt spid="_x0000_s141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184</xdr:row>
          <xdr:rowOff>76200</xdr:rowOff>
        </xdr:from>
        <xdr:to>
          <xdr:col>3</xdr:col>
          <xdr:colOff>342900</xdr:colOff>
          <xdr:row>184</xdr:row>
          <xdr:rowOff>295275</xdr:rowOff>
        </xdr:to>
        <xdr:sp macro="" textlink="">
          <xdr:nvSpPr>
            <xdr:cNvPr id="1414" name="Option Button 390" hidden="1">
              <a:extLst>
                <a:ext uri="{63B3BB69-23CF-44E3-9099-C40C66FF867C}">
                  <a14:compatExt spid="_x0000_s14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184</xdr:row>
          <xdr:rowOff>76200</xdr:rowOff>
        </xdr:from>
        <xdr:to>
          <xdr:col>4</xdr:col>
          <xdr:colOff>352425</xdr:colOff>
          <xdr:row>184</xdr:row>
          <xdr:rowOff>295275</xdr:rowOff>
        </xdr:to>
        <xdr:sp macro="" textlink="">
          <xdr:nvSpPr>
            <xdr:cNvPr id="1415" name="Option Button 391" hidden="1">
              <a:extLst>
                <a:ext uri="{63B3BB69-23CF-44E3-9099-C40C66FF867C}">
                  <a14:compatExt spid="_x0000_s14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184</xdr:row>
          <xdr:rowOff>47625</xdr:rowOff>
        </xdr:from>
        <xdr:to>
          <xdr:col>6</xdr:col>
          <xdr:colOff>0</xdr:colOff>
          <xdr:row>184</xdr:row>
          <xdr:rowOff>333375</xdr:rowOff>
        </xdr:to>
        <xdr:sp macro="" textlink="">
          <xdr:nvSpPr>
            <xdr:cNvPr id="1416" name="Group Box 392" hidden="1">
              <a:extLst>
                <a:ext uri="{63B3BB69-23CF-44E3-9099-C40C66FF867C}">
                  <a14:compatExt spid="_x0000_s141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185</xdr:row>
          <xdr:rowOff>76200</xdr:rowOff>
        </xdr:from>
        <xdr:to>
          <xdr:col>3</xdr:col>
          <xdr:colOff>342900</xdr:colOff>
          <xdr:row>185</xdr:row>
          <xdr:rowOff>295275</xdr:rowOff>
        </xdr:to>
        <xdr:sp macro="" textlink="">
          <xdr:nvSpPr>
            <xdr:cNvPr id="1417" name="Option Button 393" hidden="1">
              <a:extLst>
                <a:ext uri="{63B3BB69-23CF-44E3-9099-C40C66FF867C}">
                  <a14:compatExt spid="_x0000_s14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185</xdr:row>
          <xdr:rowOff>76200</xdr:rowOff>
        </xdr:from>
        <xdr:to>
          <xdr:col>4</xdr:col>
          <xdr:colOff>352425</xdr:colOff>
          <xdr:row>185</xdr:row>
          <xdr:rowOff>295275</xdr:rowOff>
        </xdr:to>
        <xdr:sp macro="" textlink="">
          <xdr:nvSpPr>
            <xdr:cNvPr id="1418" name="Option Button 394" hidden="1">
              <a:extLst>
                <a:ext uri="{63B3BB69-23CF-44E3-9099-C40C66FF867C}">
                  <a14:compatExt spid="_x0000_s14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185</xdr:row>
          <xdr:rowOff>47625</xdr:rowOff>
        </xdr:from>
        <xdr:to>
          <xdr:col>6</xdr:col>
          <xdr:colOff>0</xdr:colOff>
          <xdr:row>185</xdr:row>
          <xdr:rowOff>333375</xdr:rowOff>
        </xdr:to>
        <xdr:sp macro="" textlink="">
          <xdr:nvSpPr>
            <xdr:cNvPr id="1419" name="Group Box 395" hidden="1">
              <a:extLst>
                <a:ext uri="{63B3BB69-23CF-44E3-9099-C40C66FF867C}">
                  <a14:compatExt spid="_x0000_s141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186</xdr:row>
          <xdr:rowOff>76200</xdr:rowOff>
        </xdr:from>
        <xdr:to>
          <xdr:col>3</xdr:col>
          <xdr:colOff>342900</xdr:colOff>
          <xdr:row>186</xdr:row>
          <xdr:rowOff>295275</xdr:rowOff>
        </xdr:to>
        <xdr:sp macro="" textlink="">
          <xdr:nvSpPr>
            <xdr:cNvPr id="1420" name="Option Button 396" hidden="1">
              <a:extLst>
                <a:ext uri="{63B3BB69-23CF-44E3-9099-C40C66FF867C}">
                  <a14:compatExt spid="_x0000_s14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186</xdr:row>
          <xdr:rowOff>76200</xdr:rowOff>
        </xdr:from>
        <xdr:to>
          <xdr:col>4</xdr:col>
          <xdr:colOff>352425</xdr:colOff>
          <xdr:row>186</xdr:row>
          <xdr:rowOff>295275</xdr:rowOff>
        </xdr:to>
        <xdr:sp macro="" textlink="">
          <xdr:nvSpPr>
            <xdr:cNvPr id="1421" name="Option Button 397" hidden="1">
              <a:extLst>
                <a:ext uri="{63B3BB69-23CF-44E3-9099-C40C66FF867C}">
                  <a14:compatExt spid="_x0000_s14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186</xdr:row>
          <xdr:rowOff>47625</xdr:rowOff>
        </xdr:from>
        <xdr:to>
          <xdr:col>6</xdr:col>
          <xdr:colOff>0</xdr:colOff>
          <xdr:row>186</xdr:row>
          <xdr:rowOff>333375</xdr:rowOff>
        </xdr:to>
        <xdr:sp macro="" textlink="">
          <xdr:nvSpPr>
            <xdr:cNvPr id="1422" name="Group Box 398" hidden="1">
              <a:extLst>
                <a:ext uri="{63B3BB69-23CF-44E3-9099-C40C66FF867C}">
                  <a14:compatExt spid="_x0000_s142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190</xdr:row>
          <xdr:rowOff>76200</xdr:rowOff>
        </xdr:from>
        <xdr:to>
          <xdr:col>3</xdr:col>
          <xdr:colOff>342900</xdr:colOff>
          <xdr:row>190</xdr:row>
          <xdr:rowOff>295275</xdr:rowOff>
        </xdr:to>
        <xdr:sp macro="" textlink="">
          <xdr:nvSpPr>
            <xdr:cNvPr id="1423" name="Option Button 399" hidden="1">
              <a:extLst>
                <a:ext uri="{63B3BB69-23CF-44E3-9099-C40C66FF867C}">
                  <a14:compatExt spid="_x0000_s14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190</xdr:row>
          <xdr:rowOff>76200</xdr:rowOff>
        </xdr:from>
        <xdr:to>
          <xdr:col>4</xdr:col>
          <xdr:colOff>352425</xdr:colOff>
          <xdr:row>190</xdr:row>
          <xdr:rowOff>295275</xdr:rowOff>
        </xdr:to>
        <xdr:sp macro="" textlink="">
          <xdr:nvSpPr>
            <xdr:cNvPr id="1424" name="Option Button 400" hidden="1">
              <a:extLst>
                <a:ext uri="{63B3BB69-23CF-44E3-9099-C40C66FF867C}">
                  <a14:compatExt spid="_x0000_s14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190</xdr:row>
          <xdr:rowOff>47625</xdr:rowOff>
        </xdr:from>
        <xdr:to>
          <xdr:col>6</xdr:col>
          <xdr:colOff>0</xdr:colOff>
          <xdr:row>190</xdr:row>
          <xdr:rowOff>333375</xdr:rowOff>
        </xdr:to>
        <xdr:sp macro="" textlink="">
          <xdr:nvSpPr>
            <xdr:cNvPr id="1425" name="Group Box 401" hidden="1">
              <a:extLst>
                <a:ext uri="{63B3BB69-23CF-44E3-9099-C40C66FF867C}">
                  <a14:compatExt spid="_x0000_s142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191</xdr:row>
          <xdr:rowOff>76200</xdr:rowOff>
        </xdr:from>
        <xdr:to>
          <xdr:col>3</xdr:col>
          <xdr:colOff>342900</xdr:colOff>
          <xdr:row>191</xdr:row>
          <xdr:rowOff>295275</xdr:rowOff>
        </xdr:to>
        <xdr:sp macro="" textlink="">
          <xdr:nvSpPr>
            <xdr:cNvPr id="1426" name="Option Button 402" hidden="1">
              <a:extLst>
                <a:ext uri="{63B3BB69-23CF-44E3-9099-C40C66FF867C}">
                  <a14:compatExt spid="_x0000_s14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191</xdr:row>
          <xdr:rowOff>76200</xdr:rowOff>
        </xdr:from>
        <xdr:to>
          <xdr:col>4</xdr:col>
          <xdr:colOff>352425</xdr:colOff>
          <xdr:row>191</xdr:row>
          <xdr:rowOff>295275</xdr:rowOff>
        </xdr:to>
        <xdr:sp macro="" textlink="">
          <xdr:nvSpPr>
            <xdr:cNvPr id="1427" name="Option Button 403" hidden="1">
              <a:extLst>
                <a:ext uri="{63B3BB69-23CF-44E3-9099-C40C66FF867C}">
                  <a14:compatExt spid="_x0000_s14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191</xdr:row>
          <xdr:rowOff>47625</xdr:rowOff>
        </xdr:from>
        <xdr:to>
          <xdr:col>6</xdr:col>
          <xdr:colOff>0</xdr:colOff>
          <xdr:row>191</xdr:row>
          <xdr:rowOff>333375</xdr:rowOff>
        </xdr:to>
        <xdr:sp macro="" textlink="">
          <xdr:nvSpPr>
            <xdr:cNvPr id="1428" name="Group Box 404" hidden="1">
              <a:extLst>
                <a:ext uri="{63B3BB69-23CF-44E3-9099-C40C66FF867C}">
                  <a14:compatExt spid="_x0000_s142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192</xdr:row>
          <xdr:rowOff>76200</xdr:rowOff>
        </xdr:from>
        <xdr:to>
          <xdr:col>3</xdr:col>
          <xdr:colOff>342900</xdr:colOff>
          <xdr:row>192</xdr:row>
          <xdr:rowOff>295275</xdr:rowOff>
        </xdr:to>
        <xdr:sp macro="" textlink="">
          <xdr:nvSpPr>
            <xdr:cNvPr id="1429" name="Option Button 405" hidden="1">
              <a:extLst>
                <a:ext uri="{63B3BB69-23CF-44E3-9099-C40C66FF867C}">
                  <a14:compatExt spid="_x0000_s14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192</xdr:row>
          <xdr:rowOff>76200</xdr:rowOff>
        </xdr:from>
        <xdr:to>
          <xdr:col>4</xdr:col>
          <xdr:colOff>352425</xdr:colOff>
          <xdr:row>192</xdr:row>
          <xdr:rowOff>295275</xdr:rowOff>
        </xdr:to>
        <xdr:sp macro="" textlink="">
          <xdr:nvSpPr>
            <xdr:cNvPr id="1430" name="Option Button 406" hidden="1">
              <a:extLst>
                <a:ext uri="{63B3BB69-23CF-44E3-9099-C40C66FF867C}">
                  <a14:compatExt spid="_x0000_s14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192</xdr:row>
          <xdr:rowOff>47625</xdr:rowOff>
        </xdr:from>
        <xdr:to>
          <xdr:col>6</xdr:col>
          <xdr:colOff>0</xdr:colOff>
          <xdr:row>192</xdr:row>
          <xdr:rowOff>333375</xdr:rowOff>
        </xdr:to>
        <xdr:sp macro="" textlink="">
          <xdr:nvSpPr>
            <xdr:cNvPr id="1431" name="Group Box 407" hidden="1">
              <a:extLst>
                <a:ext uri="{63B3BB69-23CF-44E3-9099-C40C66FF867C}">
                  <a14:compatExt spid="_x0000_s143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193</xdr:row>
          <xdr:rowOff>76200</xdr:rowOff>
        </xdr:from>
        <xdr:to>
          <xdr:col>3</xdr:col>
          <xdr:colOff>342900</xdr:colOff>
          <xdr:row>193</xdr:row>
          <xdr:rowOff>295275</xdr:rowOff>
        </xdr:to>
        <xdr:sp macro="" textlink="">
          <xdr:nvSpPr>
            <xdr:cNvPr id="1432" name="Option Button 408" hidden="1">
              <a:extLst>
                <a:ext uri="{63B3BB69-23CF-44E3-9099-C40C66FF867C}">
                  <a14:compatExt spid="_x0000_s14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193</xdr:row>
          <xdr:rowOff>76200</xdr:rowOff>
        </xdr:from>
        <xdr:to>
          <xdr:col>4</xdr:col>
          <xdr:colOff>352425</xdr:colOff>
          <xdr:row>193</xdr:row>
          <xdr:rowOff>295275</xdr:rowOff>
        </xdr:to>
        <xdr:sp macro="" textlink="">
          <xdr:nvSpPr>
            <xdr:cNvPr id="1433" name="Option Button 409" hidden="1">
              <a:extLst>
                <a:ext uri="{63B3BB69-23CF-44E3-9099-C40C66FF867C}">
                  <a14:compatExt spid="_x0000_s14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193</xdr:row>
          <xdr:rowOff>47625</xdr:rowOff>
        </xdr:from>
        <xdr:to>
          <xdr:col>6</xdr:col>
          <xdr:colOff>0</xdr:colOff>
          <xdr:row>193</xdr:row>
          <xdr:rowOff>333375</xdr:rowOff>
        </xdr:to>
        <xdr:sp macro="" textlink="">
          <xdr:nvSpPr>
            <xdr:cNvPr id="1434" name="Group Box 410" hidden="1">
              <a:extLst>
                <a:ext uri="{63B3BB69-23CF-44E3-9099-C40C66FF867C}">
                  <a14:compatExt spid="_x0000_s143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194</xdr:row>
          <xdr:rowOff>76200</xdr:rowOff>
        </xdr:from>
        <xdr:to>
          <xdr:col>3</xdr:col>
          <xdr:colOff>342900</xdr:colOff>
          <xdr:row>194</xdr:row>
          <xdr:rowOff>295275</xdr:rowOff>
        </xdr:to>
        <xdr:sp macro="" textlink="">
          <xdr:nvSpPr>
            <xdr:cNvPr id="1435" name="Option Button 411" hidden="1">
              <a:extLst>
                <a:ext uri="{63B3BB69-23CF-44E3-9099-C40C66FF867C}">
                  <a14:compatExt spid="_x0000_s14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194</xdr:row>
          <xdr:rowOff>76200</xdr:rowOff>
        </xdr:from>
        <xdr:to>
          <xdr:col>4</xdr:col>
          <xdr:colOff>352425</xdr:colOff>
          <xdr:row>194</xdr:row>
          <xdr:rowOff>295275</xdr:rowOff>
        </xdr:to>
        <xdr:sp macro="" textlink="">
          <xdr:nvSpPr>
            <xdr:cNvPr id="1436" name="Option Button 412" hidden="1">
              <a:extLst>
                <a:ext uri="{63B3BB69-23CF-44E3-9099-C40C66FF867C}">
                  <a14:compatExt spid="_x0000_s14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194</xdr:row>
          <xdr:rowOff>47625</xdr:rowOff>
        </xdr:from>
        <xdr:to>
          <xdr:col>6</xdr:col>
          <xdr:colOff>0</xdr:colOff>
          <xdr:row>194</xdr:row>
          <xdr:rowOff>333375</xdr:rowOff>
        </xdr:to>
        <xdr:sp macro="" textlink="">
          <xdr:nvSpPr>
            <xdr:cNvPr id="1437" name="Group Box 413" hidden="1">
              <a:extLst>
                <a:ext uri="{63B3BB69-23CF-44E3-9099-C40C66FF867C}">
                  <a14:compatExt spid="_x0000_s143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195</xdr:row>
          <xdr:rowOff>76200</xdr:rowOff>
        </xdr:from>
        <xdr:to>
          <xdr:col>3</xdr:col>
          <xdr:colOff>342900</xdr:colOff>
          <xdr:row>195</xdr:row>
          <xdr:rowOff>295275</xdr:rowOff>
        </xdr:to>
        <xdr:sp macro="" textlink="">
          <xdr:nvSpPr>
            <xdr:cNvPr id="1438" name="Option Button 414" hidden="1">
              <a:extLst>
                <a:ext uri="{63B3BB69-23CF-44E3-9099-C40C66FF867C}">
                  <a14:compatExt spid="_x0000_s14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195</xdr:row>
          <xdr:rowOff>76200</xdr:rowOff>
        </xdr:from>
        <xdr:to>
          <xdr:col>4</xdr:col>
          <xdr:colOff>352425</xdr:colOff>
          <xdr:row>195</xdr:row>
          <xdr:rowOff>295275</xdr:rowOff>
        </xdr:to>
        <xdr:sp macro="" textlink="">
          <xdr:nvSpPr>
            <xdr:cNvPr id="1439" name="Option Button 415" hidden="1">
              <a:extLst>
                <a:ext uri="{63B3BB69-23CF-44E3-9099-C40C66FF867C}">
                  <a14:compatExt spid="_x0000_s14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195</xdr:row>
          <xdr:rowOff>47625</xdr:rowOff>
        </xdr:from>
        <xdr:to>
          <xdr:col>6</xdr:col>
          <xdr:colOff>0</xdr:colOff>
          <xdr:row>195</xdr:row>
          <xdr:rowOff>333375</xdr:rowOff>
        </xdr:to>
        <xdr:sp macro="" textlink="">
          <xdr:nvSpPr>
            <xdr:cNvPr id="1440" name="Group Box 416" hidden="1">
              <a:extLst>
                <a:ext uri="{63B3BB69-23CF-44E3-9099-C40C66FF867C}">
                  <a14:compatExt spid="_x0000_s144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196</xdr:row>
          <xdr:rowOff>76200</xdr:rowOff>
        </xdr:from>
        <xdr:to>
          <xdr:col>3</xdr:col>
          <xdr:colOff>342900</xdr:colOff>
          <xdr:row>196</xdr:row>
          <xdr:rowOff>295275</xdr:rowOff>
        </xdr:to>
        <xdr:sp macro="" textlink="">
          <xdr:nvSpPr>
            <xdr:cNvPr id="1441" name="Option Button 417" hidden="1">
              <a:extLst>
                <a:ext uri="{63B3BB69-23CF-44E3-9099-C40C66FF867C}">
                  <a14:compatExt spid="_x0000_s14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196</xdr:row>
          <xdr:rowOff>76200</xdr:rowOff>
        </xdr:from>
        <xdr:to>
          <xdr:col>4</xdr:col>
          <xdr:colOff>352425</xdr:colOff>
          <xdr:row>196</xdr:row>
          <xdr:rowOff>295275</xdr:rowOff>
        </xdr:to>
        <xdr:sp macro="" textlink="">
          <xdr:nvSpPr>
            <xdr:cNvPr id="1442" name="Option Button 418" hidden="1">
              <a:extLst>
                <a:ext uri="{63B3BB69-23CF-44E3-9099-C40C66FF867C}">
                  <a14:compatExt spid="_x0000_s14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196</xdr:row>
          <xdr:rowOff>47625</xdr:rowOff>
        </xdr:from>
        <xdr:to>
          <xdr:col>6</xdr:col>
          <xdr:colOff>0</xdr:colOff>
          <xdr:row>196</xdr:row>
          <xdr:rowOff>333375</xdr:rowOff>
        </xdr:to>
        <xdr:sp macro="" textlink="">
          <xdr:nvSpPr>
            <xdr:cNvPr id="1443" name="Group Box 419" hidden="1">
              <a:extLst>
                <a:ext uri="{63B3BB69-23CF-44E3-9099-C40C66FF867C}">
                  <a14:compatExt spid="_x0000_s144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199</xdr:row>
          <xdr:rowOff>76200</xdr:rowOff>
        </xdr:from>
        <xdr:to>
          <xdr:col>3</xdr:col>
          <xdr:colOff>342900</xdr:colOff>
          <xdr:row>199</xdr:row>
          <xdr:rowOff>295275</xdr:rowOff>
        </xdr:to>
        <xdr:sp macro="" textlink="">
          <xdr:nvSpPr>
            <xdr:cNvPr id="1444" name="Option Button 420" hidden="1">
              <a:extLst>
                <a:ext uri="{63B3BB69-23CF-44E3-9099-C40C66FF867C}">
                  <a14:compatExt spid="_x0000_s14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199</xdr:row>
          <xdr:rowOff>76200</xdr:rowOff>
        </xdr:from>
        <xdr:to>
          <xdr:col>4</xdr:col>
          <xdr:colOff>352425</xdr:colOff>
          <xdr:row>199</xdr:row>
          <xdr:rowOff>295275</xdr:rowOff>
        </xdr:to>
        <xdr:sp macro="" textlink="">
          <xdr:nvSpPr>
            <xdr:cNvPr id="1445" name="Option Button 421" hidden="1">
              <a:extLst>
                <a:ext uri="{63B3BB69-23CF-44E3-9099-C40C66FF867C}">
                  <a14:compatExt spid="_x0000_s14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199</xdr:row>
          <xdr:rowOff>47625</xdr:rowOff>
        </xdr:from>
        <xdr:to>
          <xdr:col>6</xdr:col>
          <xdr:colOff>0</xdr:colOff>
          <xdr:row>199</xdr:row>
          <xdr:rowOff>333375</xdr:rowOff>
        </xdr:to>
        <xdr:sp macro="" textlink="">
          <xdr:nvSpPr>
            <xdr:cNvPr id="1446" name="Group Box 422" hidden="1">
              <a:extLst>
                <a:ext uri="{63B3BB69-23CF-44E3-9099-C40C66FF867C}">
                  <a14:compatExt spid="_x0000_s144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200</xdr:row>
          <xdr:rowOff>76200</xdr:rowOff>
        </xdr:from>
        <xdr:to>
          <xdr:col>3</xdr:col>
          <xdr:colOff>342900</xdr:colOff>
          <xdr:row>200</xdr:row>
          <xdr:rowOff>295275</xdr:rowOff>
        </xdr:to>
        <xdr:sp macro="" textlink="">
          <xdr:nvSpPr>
            <xdr:cNvPr id="1447" name="Option Button 423" hidden="1">
              <a:extLst>
                <a:ext uri="{63B3BB69-23CF-44E3-9099-C40C66FF867C}">
                  <a14:compatExt spid="_x0000_s14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200</xdr:row>
          <xdr:rowOff>76200</xdr:rowOff>
        </xdr:from>
        <xdr:to>
          <xdr:col>4</xdr:col>
          <xdr:colOff>352425</xdr:colOff>
          <xdr:row>200</xdr:row>
          <xdr:rowOff>295275</xdr:rowOff>
        </xdr:to>
        <xdr:sp macro="" textlink="">
          <xdr:nvSpPr>
            <xdr:cNvPr id="1448" name="Option Button 424" hidden="1">
              <a:extLst>
                <a:ext uri="{63B3BB69-23CF-44E3-9099-C40C66FF867C}">
                  <a14:compatExt spid="_x0000_s14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200</xdr:row>
          <xdr:rowOff>47625</xdr:rowOff>
        </xdr:from>
        <xdr:to>
          <xdr:col>6</xdr:col>
          <xdr:colOff>0</xdr:colOff>
          <xdr:row>200</xdr:row>
          <xdr:rowOff>333375</xdr:rowOff>
        </xdr:to>
        <xdr:sp macro="" textlink="">
          <xdr:nvSpPr>
            <xdr:cNvPr id="1449" name="Group Box 425" hidden="1">
              <a:extLst>
                <a:ext uri="{63B3BB69-23CF-44E3-9099-C40C66FF867C}">
                  <a14:compatExt spid="_x0000_s144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203</xdr:row>
          <xdr:rowOff>76200</xdr:rowOff>
        </xdr:from>
        <xdr:to>
          <xdr:col>3</xdr:col>
          <xdr:colOff>342900</xdr:colOff>
          <xdr:row>203</xdr:row>
          <xdr:rowOff>295275</xdr:rowOff>
        </xdr:to>
        <xdr:sp macro="" textlink="">
          <xdr:nvSpPr>
            <xdr:cNvPr id="1450" name="Option Button 426" hidden="1">
              <a:extLst>
                <a:ext uri="{63B3BB69-23CF-44E3-9099-C40C66FF867C}">
                  <a14:compatExt spid="_x0000_s14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203</xdr:row>
          <xdr:rowOff>76200</xdr:rowOff>
        </xdr:from>
        <xdr:to>
          <xdr:col>4</xdr:col>
          <xdr:colOff>352425</xdr:colOff>
          <xdr:row>203</xdr:row>
          <xdr:rowOff>295275</xdr:rowOff>
        </xdr:to>
        <xdr:sp macro="" textlink="">
          <xdr:nvSpPr>
            <xdr:cNvPr id="1451" name="Option Button 427" hidden="1">
              <a:extLst>
                <a:ext uri="{63B3BB69-23CF-44E3-9099-C40C66FF867C}">
                  <a14:compatExt spid="_x0000_s14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203</xdr:row>
          <xdr:rowOff>47625</xdr:rowOff>
        </xdr:from>
        <xdr:to>
          <xdr:col>6</xdr:col>
          <xdr:colOff>0</xdr:colOff>
          <xdr:row>203</xdr:row>
          <xdr:rowOff>333375</xdr:rowOff>
        </xdr:to>
        <xdr:sp macro="" textlink="">
          <xdr:nvSpPr>
            <xdr:cNvPr id="1452" name="Group Box 428" hidden="1">
              <a:extLst>
                <a:ext uri="{63B3BB69-23CF-44E3-9099-C40C66FF867C}">
                  <a14:compatExt spid="_x0000_s145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204</xdr:row>
          <xdr:rowOff>76200</xdr:rowOff>
        </xdr:from>
        <xdr:to>
          <xdr:col>3</xdr:col>
          <xdr:colOff>342900</xdr:colOff>
          <xdr:row>204</xdr:row>
          <xdr:rowOff>295275</xdr:rowOff>
        </xdr:to>
        <xdr:sp macro="" textlink="">
          <xdr:nvSpPr>
            <xdr:cNvPr id="1453" name="Option Button 429" hidden="1">
              <a:extLst>
                <a:ext uri="{63B3BB69-23CF-44E3-9099-C40C66FF867C}">
                  <a14:compatExt spid="_x0000_s14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204</xdr:row>
          <xdr:rowOff>76200</xdr:rowOff>
        </xdr:from>
        <xdr:to>
          <xdr:col>4</xdr:col>
          <xdr:colOff>352425</xdr:colOff>
          <xdr:row>204</xdr:row>
          <xdr:rowOff>295275</xdr:rowOff>
        </xdr:to>
        <xdr:sp macro="" textlink="">
          <xdr:nvSpPr>
            <xdr:cNvPr id="1454" name="Option Button 430" hidden="1">
              <a:extLst>
                <a:ext uri="{63B3BB69-23CF-44E3-9099-C40C66FF867C}">
                  <a14:compatExt spid="_x0000_s14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204</xdr:row>
          <xdr:rowOff>47625</xdr:rowOff>
        </xdr:from>
        <xdr:to>
          <xdr:col>6</xdr:col>
          <xdr:colOff>0</xdr:colOff>
          <xdr:row>204</xdr:row>
          <xdr:rowOff>333375</xdr:rowOff>
        </xdr:to>
        <xdr:sp macro="" textlink="">
          <xdr:nvSpPr>
            <xdr:cNvPr id="1455" name="Group Box 431" hidden="1">
              <a:extLst>
                <a:ext uri="{63B3BB69-23CF-44E3-9099-C40C66FF867C}">
                  <a14:compatExt spid="_x0000_s145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207</xdr:row>
          <xdr:rowOff>76200</xdr:rowOff>
        </xdr:from>
        <xdr:to>
          <xdr:col>3</xdr:col>
          <xdr:colOff>342900</xdr:colOff>
          <xdr:row>207</xdr:row>
          <xdr:rowOff>295275</xdr:rowOff>
        </xdr:to>
        <xdr:sp macro="" textlink="">
          <xdr:nvSpPr>
            <xdr:cNvPr id="1456" name="Option Button 432" hidden="1">
              <a:extLst>
                <a:ext uri="{63B3BB69-23CF-44E3-9099-C40C66FF867C}">
                  <a14:compatExt spid="_x0000_s14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207</xdr:row>
          <xdr:rowOff>76200</xdr:rowOff>
        </xdr:from>
        <xdr:to>
          <xdr:col>4</xdr:col>
          <xdr:colOff>352425</xdr:colOff>
          <xdr:row>207</xdr:row>
          <xdr:rowOff>295275</xdr:rowOff>
        </xdr:to>
        <xdr:sp macro="" textlink="">
          <xdr:nvSpPr>
            <xdr:cNvPr id="1457" name="Option Button 433" hidden="1">
              <a:extLst>
                <a:ext uri="{63B3BB69-23CF-44E3-9099-C40C66FF867C}">
                  <a14:compatExt spid="_x0000_s14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207</xdr:row>
          <xdr:rowOff>47625</xdr:rowOff>
        </xdr:from>
        <xdr:to>
          <xdr:col>6</xdr:col>
          <xdr:colOff>0</xdr:colOff>
          <xdr:row>207</xdr:row>
          <xdr:rowOff>333375</xdr:rowOff>
        </xdr:to>
        <xdr:sp macro="" textlink="">
          <xdr:nvSpPr>
            <xdr:cNvPr id="1458" name="Group Box 434" hidden="1">
              <a:extLst>
                <a:ext uri="{63B3BB69-23CF-44E3-9099-C40C66FF867C}">
                  <a14:compatExt spid="_x0000_s145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208</xdr:row>
          <xdr:rowOff>76200</xdr:rowOff>
        </xdr:from>
        <xdr:to>
          <xdr:col>3</xdr:col>
          <xdr:colOff>342900</xdr:colOff>
          <xdr:row>208</xdr:row>
          <xdr:rowOff>295275</xdr:rowOff>
        </xdr:to>
        <xdr:sp macro="" textlink="">
          <xdr:nvSpPr>
            <xdr:cNvPr id="1459" name="Option Button 435" hidden="1">
              <a:extLst>
                <a:ext uri="{63B3BB69-23CF-44E3-9099-C40C66FF867C}">
                  <a14:compatExt spid="_x0000_s14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208</xdr:row>
          <xdr:rowOff>76200</xdr:rowOff>
        </xdr:from>
        <xdr:to>
          <xdr:col>4</xdr:col>
          <xdr:colOff>352425</xdr:colOff>
          <xdr:row>208</xdr:row>
          <xdr:rowOff>295275</xdr:rowOff>
        </xdr:to>
        <xdr:sp macro="" textlink="">
          <xdr:nvSpPr>
            <xdr:cNvPr id="1460" name="Option Button 436" hidden="1">
              <a:extLst>
                <a:ext uri="{63B3BB69-23CF-44E3-9099-C40C66FF867C}">
                  <a14:compatExt spid="_x0000_s14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208</xdr:row>
          <xdr:rowOff>47625</xdr:rowOff>
        </xdr:from>
        <xdr:to>
          <xdr:col>6</xdr:col>
          <xdr:colOff>0</xdr:colOff>
          <xdr:row>208</xdr:row>
          <xdr:rowOff>333375</xdr:rowOff>
        </xdr:to>
        <xdr:sp macro="" textlink="">
          <xdr:nvSpPr>
            <xdr:cNvPr id="1461" name="Group Box 437" hidden="1">
              <a:extLst>
                <a:ext uri="{63B3BB69-23CF-44E3-9099-C40C66FF867C}">
                  <a14:compatExt spid="_x0000_s146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54</xdr:row>
          <xdr:rowOff>85725</xdr:rowOff>
        </xdr:from>
        <xdr:to>
          <xdr:col>5</xdr:col>
          <xdr:colOff>304800</xdr:colOff>
          <xdr:row>54</xdr:row>
          <xdr:rowOff>304800</xdr:rowOff>
        </xdr:to>
        <xdr:sp macro="" textlink="">
          <xdr:nvSpPr>
            <xdr:cNvPr id="1474" name="Option Button 450" hidden="1">
              <a:extLst>
                <a:ext uri="{63B3BB69-23CF-44E3-9099-C40C66FF867C}">
                  <a14:compatExt spid="_x0000_s14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55</xdr:row>
          <xdr:rowOff>85725</xdr:rowOff>
        </xdr:from>
        <xdr:to>
          <xdr:col>5</xdr:col>
          <xdr:colOff>304800</xdr:colOff>
          <xdr:row>55</xdr:row>
          <xdr:rowOff>304800</xdr:rowOff>
        </xdr:to>
        <xdr:sp macro="" textlink="">
          <xdr:nvSpPr>
            <xdr:cNvPr id="1475" name="Option Button 451" hidden="1">
              <a:extLst>
                <a:ext uri="{63B3BB69-23CF-44E3-9099-C40C66FF867C}">
                  <a14:compatExt spid="_x0000_s14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56</xdr:row>
          <xdr:rowOff>85725</xdr:rowOff>
        </xdr:from>
        <xdr:to>
          <xdr:col>5</xdr:col>
          <xdr:colOff>304800</xdr:colOff>
          <xdr:row>56</xdr:row>
          <xdr:rowOff>304800</xdr:rowOff>
        </xdr:to>
        <xdr:sp macro="" textlink="">
          <xdr:nvSpPr>
            <xdr:cNvPr id="1476" name="Option Button 452" hidden="1">
              <a:extLst>
                <a:ext uri="{63B3BB69-23CF-44E3-9099-C40C66FF867C}">
                  <a14:compatExt spid="_x0000_s14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61</xdr:row>
          <xdr:rowOff>85725</xdr:rowOff>
        </xdr:from>
        <xdr:to>
          <xdr:col>5</xdr:col>
          <xdr:colOff>304800</xdr:colOff>
          <xdr:row>61</xdr:row>
          <xdr:rowOff>304800</xdr:rowOff>
        </xdr:to>
        <xdr:sp macro="" textlink="">
          <xdr:nvSpPr>
            <xdr:cNvPr id="1477" name="Option Button 453" hidden="1">
              <a:extLst>
                <a:ext uri="{63B3BB69-23CF-44E3-9099-C40C66FF867C}">
                  <a14:compatExt spid="_x0000_s14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62</xdr:row>
          <xdr:rowOff>85725</xdr:rowOff>
        </xdr:from>
        <xdr:to>
          <xdr:col>5</xdr:col>
          <xdr:colOff>304800</xdr:colOff>
          <xdr:row>62</xdr:row>
          <xdr:rowOff>304800</xdr:rowOff>
        </xdr:to>
        <xdr:sp macro="" textlink="">
          <xdr:nvSpPr>
            <xdr:cNvPr id="1478" name="Option Button 454" hidden="1">
              <a:extLst>
                <a:ext uri="{63B3BB69-23CF-44E3-9099-C40C66FF867C}">
                  <a14:compatExt spid="_x0000_s14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64</xdr:row>
          <xdr:rowOff>85725</xdr:rowOff>
        </xdr:from>
        <xdr:to>
          <xdr:col>5</xdr:col>
          <xdr:colOff>304800</xdr:colOff>
          <xdr:row>64</xdr:row>
          <xdr:rowOff>304800</xdr:rowOff>
        </xdr:to>
        <xdr:sp macro="" textlink="">
          <xdr:nvSpPr>
            <xdr:cNvPr id="1479" name="Option Button 455" hidden="1">
              <a:extLst>
                <a:ext uri="{63B3BB69-23CF-44E3-9099-C40C66FF867C}">
                  <a14:compatExt spid="_x0000_s14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68</xdr:row>
          <xdr:rowOff>85725</xdr:rowOff>
        </xdr:from>
        <xdr:to>
          <xdr:col>5</xdr:col>
          <xdr:colOff>304800</xdr:colOff>
          <xdr:row>68</xdr:row>
          <xdr:rowOff>304800</xdr:rowOff>
        </xdr:to>
        <xdr:sp macro="" textlink="">
          <xdr:nvSpPr>
            <xdr:cNvPr id="1480" name="Option Button 456" hidden="1">
              <a:extLst>
                <a:ext uri="{63B3BB69-23CF-44E3-9099-C40C66FF867C}">
                  <a14:compatExt spid="_x0000_s14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69</xdr:row>
          <xdr:rowOff>85725</xdr:rowOff>
        </xdr:from>
        <xdr:to>
          <xdr:col>5</xdr:col>
          <xdr:colOff>304800</xdr:colOff>
          <xdr:row>69</xdr:row>
          <xdr:rowOff>304800</xdr:rowOff>
        </xdr:to>
        <xdr:sp macro="" textlink="">
          <xdr:nvSpPr>
            <xdr:cNvPr id="1481" name="Option Button 457" hidden="1">
              <a:extLst>
                <a:ext uri="{63B3BB69-23CF-44E3-9099-C40C66FF867C}">
                  <a14:compatExt spid="_x0000_s14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70</xdr:row>
          <xdr:rowOff>85725</xdr:rowOff>
        </xdr:from>
        <xdr:to>
          <xdr:col>5</xdr:col>
          <xdr:colOff>304800</xdr:colOff>
          <xdr:row>70</xdr:row>
          <xdr:rowOff>304800</xdr:rowOff>
        </xdr:to>
        <xdr:sp macro="" textlink="">
          <xdr:nvSpPr>
            <xdr:cNvPr id="1482" name="Option Button 458" hidden="1">
              <a:extLst>
                <a:ext uri="{63B3BB69-23CF-44E3-9099-C40C66FF867C}">
                  <a14:compatExt spid="_x0000_s14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71</xdr:row>
          <xdr:rowOff>85725</xdr:rowOff>
        </xdr:from>
        <xdr:to>
          <xdr:col>5</xdr:col>
          <xdr:colOff>304800</xdr:colOff>
          <xdr:row>71</xdr:row>
          <xdr:rowOff>304800</xdr:rowOff>
        </xdr:to>
        <xdr:sp macro="" textlink="">
          <xdr:nvSpPr>
            <xdr:cNvPr id="1483" name="Option Button 459" hidden="1">
              <a:extLst>
                <a:ext uri="{63B3BB69-23CF-44E3-9099-C40C66FF867C}">
                  <a14:compatExt spid="_x0000_s14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86</xdr:row>
          <xdr:rowOff>85725</xdr:rowOff>
        </xdr:from>
        <xdr:to>
          <xdr:col>5</xdr:col>
          <xdr:colOff>304800</xdr:colOff>
          <xdr:row>86</xdr:row>
          <xdr:rowOff>304800</xdr:rowOff>
        </xdr:to>
        <xdr:sp macro="" textlink="">
          <xdr:nvSpPr>
            <xdr:cNvPr id="1492" name="Option Button 468" hidden="1">
              <a:extLst>
                <a:ext uri="{63B3BB69-23CF-44E3-9099-C40C66FF867C}">
                  <a14:compatExt spid="_x0000_s14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87</xdr:row>
          <xdr:rowOff>85725</xdr:rowOff>
        </xdr:from>
        <xdr:to>
          <xdr:col>5</xdr:col>
          <xdr:colOff>304800</xdr:colOff>
          <xdr:row>87</xdr:row>
          <xdr:rowOff>304800</xdr:rowOff>
        </xdr:to>
        <xdr:sp macro="" textlink="">
          <xdr:nvSpPr>
            <xdr:cNvPr id="1493" name="Option Button 469" hidden="1">
              <a:extLst>
                <a:ext uri="{63B3BB69-23CF-44E3-9099-C40C66FF867C}">
                  <a14:compatExt spid="_x0000_s14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157</xdr:row>
          <xdr:rowOff>66675</xdr:rowOff>
        </xdr:from>
        <xdr:to>
          <xdr:col>5</xdr:col>
          <xdr:colOff>333375</xdr:colOff>
          <xdr:row>157</xdr:row>
          <xdr:rowOff>285750</xdr:rowOff>
        </xdr:to>
        <xdr:sp macro="" textlink="">
          <xdr:nvSpPr>
            <xdr:cNvPr id="1539" name="Option Button 515" hidden="1">
              <a:extLst>
                <a:ext uri="{63B3BB69-23CF-44E3-9099-C40C66FF867C}">
                  <a14:compatExt spid="_x0000_s15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158</xdr:row>
          <xdr:rowOff>66675</xdr:rowOff>
        </xdr:from>
        <xdr:to>
          <xdr:col>5</xdr:col>
          <xdr:colOff>333375</xdr:colOff>
          <xdr:row>158</xdr:row>
          <xdr:rowOff>285750</xdr:rowOff>
        </xdr:to>
        <xdr:sp macro="" textlink="">
          <xdr:nvSpPr>
            <xdr:cNvPr id="1540" name="Option Button 516" hidden="1">
              <a:extLst>
                <a:ext uri="{63B3BB69-23CF-44E3-9099-C40C66FF867C}">
                  <a14:compatExt spid="_x0000_s15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167</xdr:row>
          <xdr:rowOff>66675</xdr:rowOff>
        </xdr:from>
        <xdr:to>
          <xdr:col>5</xdr:col>
          <xdr:colOff>333375</xdr:colOff>
          <xdr:row>167</xdr:row>
          <xdr:rowOff>285750</xdr:rowOff>
        </xdr:to>
        <xdr:sp macro="" textlink="">
          <xdr:nvSpPr>
            <xdr:cNvPr id="1546" name="Option Button 522" hidden="1">
              <a:extLst>
                <a:ext uri="{63B3BB69-23CF-44E3-9099-C40C66FF867C}">
                  <a14:compatExt spid="_x0000_s15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38</xdr:row>
          <xdr:rowOff>428625</xdr:rowOff>
        </xdr:from>
        <xdr:to>
          <xdr:col>5</xdr:col>
          <xdr:colOff>495300</xdr:colOff>
          <xdr:row>40</xdr:row>
          <xdr:rowOff>0</xdr:rowOff>
        </xdr:to>
        <xdr:sp macro="" textlink="">
          <xdr:nvSpPr>
            <xdr:cNvPr id="1575" name="Group Box 551" hidden="1">
              <a:extLst>
                <a:ext uri="{63B3BB69-23CF-44E3-9099-C40C66FF867C}">
                  <a14:compatExt spid="_x0000_s157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42</xdr:row>
          <xdr:rowOff>133350</xdr:rowOff>
        </xdr:from>
        <xdr:to>
          <xdr:col>6</xdr:col>
          <xdr:colOff>0</xdr:colOff>
          <xdr:row>44</xdr:row>
          <xdr:rowOff>57150</xdr:rowOff>
        </xdr:to>
        <xdr:sp macro="" textlink="">
          <xdr:nvSpPr>
            <xdr:cNvPr id="1576" name="Group Box 552" hidden="1">
              <a:extLst>
                <a:ext uri="{63B3BB69-23CF-44E3-9099-C40C66FF867C}">
                  <a14:compatExt spid="_x0000_s157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43</xdr:row>
          <xdr:rowOff>314325</xdr:rowOff>
        </xdr:from>
        <xdr:to>
          <xdr:col>6</xdr:col>
          <xdr:colOff>0</xdr:colOff>
          <xdr:row>45</xdr:row>
          <xdr:rowOff>123825</xdr:rowOff>
        </xdr:to>
        <xdr:sp macro="" textlink="">
          <xdr:nvSpPr>
            <xdr:cNvPr id="1577" name="Group Box 553" hidden="1">
              <a:extLst>
                <a:ext uri="{63B3BB69-23CF-44E3-9099-C40C66FF867C}">
                  <a14:compatExt spid="_x0000_s157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5629275</xdr:colOff>
          <xdr:row>46</xdr:row>
          <xdr:rowOff>133350</xdr:rowOff>
        </xdr:from>
        <xdr:to>
          <xdr:col>5</xdr:col>
          <xdr:colOff>485775</xdr:colOff>
          <xdr:row>48</xdr:row>
          <xdr:rowOff>85725</xdr:rowOff>
        </xdr:to>
        <xdr:sp macro="" textlink="">
          <xdr:nvSpPr>
            <xdr:cNvPr id="1578" name="Group Box 554" hidden="1">
              <a:extLst>
                <a:ext uri="{63B3BB69-23CF-44E3-9099-C40C66FF867C}">
                  <a14:compatExt spid="_x0000_s157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5629275</xdr:colOff>
          <xdr:row>47</xdr:row>
          <xdr:rowOff>247650</xdr:rowOff>
        </xdr:from>
        <xdr:to>
          <xdr:col>5</xdr:col>
          <xdr:colOff>485775</xdr:colOff>
          <xdr:row>49</xdr:row>
          <xdr:rowOff>85725</xdr:rowOff>
        </xdr:to>
        <xdr:sp macro="" textlink="">
          <xdr:nvSpPr>
            <xdr:cNvPr id="1579" name="Group Box 555" hidden="1">
              <a:extLst>
                <a:ext uri="{63B3BB69-23CF-44E3-9099-C40C66FF867C}">
                  <a14:compatExt spid="_x0000_s157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5629275</xdr:colOff>
          <xdr:row>48</xdr:row>
          <xdr:rowOff>238125</xdr:rowOff>
        </xdr:from>
        <xdr:to>
          <xdr:col>5</xdr:col>
          <xdr:colOff>485775</xdr:colOff>
          <xdr:row>50</xdr:row>
          <xdr:rowOff>76200</xdr:rowOff>
        </xdr:to>
        <xdr:sp macro="" textlink="">
          <xdr:nvSpPr>
            <xdr:cNvPr id="1580" name="Group Box 556" hidden="1">
              <a:extLst>
                <a:ext uri="{63B3BB69-23CF-44E3-9099-C40C66FF867C}">
                  <a14:compatExt spid="_x0000_s158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5629275</xdr:colOff>
          <xdr:row>49</xdr:row>
          <xdr:rowOff>285750</xdr:rowOff>
        </xdr:from>
        <xdr:to>
          <xdr:col>5</xdr:col>
          <xdr:colOff>485775</xdr:colOff>
          <xdr:row>50</xdr:row>
          <xdr:rowOff>438150</xdr:rowOff>
        </xdr:to>
        <xdr:sp macro="" textlink="">
          <xdr:nvSpPr>
            <xdr:cNvPr id="1581" name="Group Box 557" hidden="1">
              <a:extLst>
                <a:ext uri="{63B3BB69-23CF-44E3-9099-C40C66FF867C}">
                  <a14:compatExt spid="_x0000_s158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5629275</xdr:colOff>
          <xdr:row>50</xdr:row>
          <xdr:rowOff>428625</xdr:rowOff>
        </xdr:from>
        <xdr:to>
          <xdr:col>5</xdr:col>
          <xdr:colOff>485775</xdr:colOff>
          <xdr:row>51</xdr:row>
          <xdr:rowOff>438150</xdr:rowOff>
        </xdr:to>
        <xdr:sp macro="" textlink="">
          <xdr:nvSpPr>
            <xdr:cNvPr id="1582" name="Group Box 558" hidden="1">
              <a:extLst>
                <a:ext uri="{63B3BB69-23CF-44E3-9099-C40C66FF867C}">
                  <a14:compatExt spid="_x0000_s158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5629275</xdr:colOff>
          <xdr:row>51</xdr:row>
          <xdr:rowOff>371475</xdr:rowOff>
        </xdr:from>
        <xdr:to>
          <xdr:col>5</xdr:col>
          <xdr:colOff>485775</xdr:colOff>
          <xdr:row>53</xdr:row>
          <xdr:rowOff>47625</xdr:rowOff>
        </xdr:to>
        <xdr:sp macro="" textlink="">
          <xdr:nvSpPr>
            <xdr:cNvPr id="1583" name="Group Box 559" hidden="1">
              <a:extLst>
                <a:ext uri="{63B3BB69-23CF-44E3-9099-C40C66FF867C}">
                  <a14:compatExt spid="_x0000_s158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5629275</xdr:colOff>
          <xdr:row>53</xdr:row>
          <xdr:rowOff>171450</xdr:rowOff>
        </xdr:from>
        <xdr:to>
          <xdr:col>5</xdr:col>
          <xdr:colOff>485775</xdr:colOff>
          <xdr:row>55</xdr:row>
          <xdr:rowOff>104775</xdr:rowOff>
        </xdr:to>
        <xdr:sp macro="" textlink="">
          <xdr:nvSpPr>
            <xdr:cNvPr id="1584" name="Group Box 560" hidden="1">
              <a:extLst>
                <a:ext uri="{63B3BB69-23CF-44E3-9099-C40C66FF867C}">
                  <a14:compatExt spid="_x0000_s158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5629275</xdr:colOff>
          <xdr:row>54</xdr:row>
          <xdr:rowOff>304800</xdr:rowOff>
        </xdr:from>
        <xdr:to>
          <xdr:col>5</xdr:col>
          <xdr:colOff>485775</xdr:colOff>
          <xdr:row>56</xdr:row>
          <xdr:rowOff>114300</xdr:rowOff>
        </xdr:to>
        <xdr:sp macro="" textlink="">
          <xdr:nvSpPr>
            <xdr:cNvPr id="1585" name="Group Box 561" hidden="1">
              <a:extLst>
                <a:ext uri="{63B3BB69-23CF-44E3-9099-C40C66FF867C}">
                  <a14:compatExt spid="_x0000_s158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5629275</xdr:colOff>
          <xdr:row>55</xdr:row>
          <xdr:rowOff>247650</xdr:rowOff>
        </xdr:from>
        <xdr:to>
          <xdr:col>5</xdr:col>
          <xdr:colOff>485775</xdr:colOff>
          <xdr:row>57</xdr:row>
          <xdr:rowOff>57150</xdr:rowOff>
        </xdr:to>
        <xdr:sp macro="" textlink="">
          <xdr:nvSpPr>
            <xdr:cNvPr id="1586" name="Group Box 562" hidden="1">
              <a:extLst>
                <a:ext uri="{63B3BB69-23CF-44E3-9099-C40C66FF867C}">
                  <a14:compatExt spid="_x0000_s158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110</xdr:row>
          <xdr:rowOff>400050</xdr:rowOff>
        </xdr:from>
        <xdr:to>
          <xdr:col>5</xdr:col>
          <xdr:colOff>504825</xdr:colOff>
          <xdr:row>112</xdr:row>
          <xdr:rowOff>85725</xdr:rowOff>
        </xdr:to>
        <xdr:sp macro="" textlink="">
          <xdr:nvSpPr>
            <xdr:cNvPr id="1587" name="Group Box 563" hidden="1">
              <a:extLst>
                <a:ext uri="{63B3BB69-23CF-44E3-9099-C40C66FF867C}">
                  <a14:compatExt spid="_x0000_s158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110</xdr:row>
          <xdr:rowOff>200025</xdr:rowOff>
        </xdr:from>
        <xdr:to>
          <xdr:col>6</xdr:col>
          <xdr:colOff>152400</xdr:colOff>
          <xdr:row>111</xdr:row>
          <xdr:rowOff>28575</xdr:rowOff>
        </xdr:to>
        <xdr:sp macro="" textlink="">
          <xdr:nvSpPr>
            <xdr:cNvPr id="1588" name="Group Box 564" hidden="1">
              <a:extLst>
                <a:ext uri="{63B3BB69-23CF-44E3-9099-C40C66FF867C}">
                  <a14:compatExt spid="_x0000_s158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ctrlProp" Target="../ctrlProps/ctrlProp114.xml"/><Relationship Id="rId299" Type="http://schemas.openxmlformats.org/officeDocument/2006/relationships/ctrlProp" Target="../ctrlProps/ctrlProp296.xml"/><Relationship Id="rId21" Type="http://schemas.openxmlformats.org/officeDocument/2006/relationships/ctrlProp" Target="../ctrlProps/ctrlProp18.xml"/><Relationship Id="rId63" Type="http://schemas.openxmlformats.org/officeDocument/2006/relationships/ctrlProp" Target="../ctrlProps/ctrlProp60.xml"/><Relationship Id="rId159" Type="http://schemas.openxmlformats.org/officeDocument/2006/relationships/ctrlProp" Target="../ctrlProps/ctrlProp156.xml"/><Relationship Id="rId324" Type="http://schemas.openxmlformats.org/officeDocument/2006/relationships/ctrlProp" Target="../ctrlProps/ctrlProp321.xml"/><Relationship Id="rId366" Type="http://schemas.openxmlformats.org/officeDocument/2006/relationships/ctrlProp" Target="../ctrlProps/ctrlProp363.xml"/><Relationship Id="rId170" Type="http://schemas.openxmlformats.org/officeDocument/2006/relationships/ctrlProp" Target="../ctrlProps/ctrlProp167.xml"/><Relationship Id="rId226" Type="http://schemas.openxmlformats.org/officeDocument/2006/relationships/ctrlProp" Target="../ctrlProps/ctrlProp223.xml"/><Relationship Id="rId107" Type="http://schemas.openxmlformats.org/officeDocument/2006/relationships/ctrlProp" Target="../ctrlProps/ctrlProp104.xml"/><Relationship Id="rId268" Type="http://schemas.openxmlformats.org/officeDocument/2006/relationships/ctrlProp" Target="../ctrlProps/ctrlProp265.xml"/><Relationship Id="rId289" Type="http://schemas.openxmlformats.org/officeDocument/2006/relationships/ctrlProp" Target="../ctrlProps/ctrlProp286.xml"/><Relationship Id="rId11" Type="http://schemas.openxmlformats.org/officeDocument/2006/relationships/ctrlProp" Target="../ctrlProps/ctrlProp8.xml"/><Relationship Id="rId32" Type="http://schemas.openxmlformats.org/officeDocument/2006/relationships/ctrlProp" Target="../ctrlProps/ctrlProp29.xml"/><Relationship Id="rId53" Type="http://schemas.openxmlformats.org/officeDocument/2006/relationships/ctrlProp" Target="../ctrlProps/ctrlProp50.xml"/><Relationship Id="rId74" Type="http://schemas.openxmlformats.org/officeDocument/2006/relationships/ctrlProp" Target="../ctrlProps/ctrlProp71.xml"/><Relationship Id="rId128" Type="http://schemas.openxmlformats.org/officeDocument/2006/relationships/ctrlProp" Target="../ctrlProps/ctrlProp125.xml"/><Relationship Id="rId149" Type="http://schemas.openxmlformats.org/officeDocument/2006/relationships/ctrlProp" Target="../ctrlProps/ctrlProp146.xml"/><Relationship Id="rId314" Type="http://schemas.openxmlformats.org/officeDocument/2006/relationships/ctrlProp" Target="../ctrlProps/ctrlProp311.xml"/><Relationship Id="rId335" Type="http://schemas.openxmlformats.org/officeDocument/2006/relationships/ctrlProp" Target="../ctrlProps/ctrlProp332.xml"/><Relationship Id="rId356" Type="http://schemas.openxmlformats.org/officeDocument/2006/relationships/ctrlProp" Target="../ctrlProps/ctrlProp353.xml"/><Relationship Id="rId377" Type="http://schemas.openxmlformats.org/officeDocument/2006/relationships/ctrlProp" Target="../ctrlProps/ctrlProp374.xml"/><Relationship Id="rId398" Type="http://schemas.openxmlformats.org/officeDocument/2006/relationships/ctrlProp" Target="../ctrlProps/ctrlProp395.xml"/><Relationship Id="rId5" Type="http://schemas.openxmlformats.org/officeDocument/2006/relationships/ctrlProp" Target="../ctrlProps/ctrlProp2.xml"/><Relationship Id="rId95" Type="http://schemas.openxmlformats.org/officeDocument/2006/relationships/ctrlProp" Target="../ctrlProps/ctrlProp92.xml"/><Relationship Id="rId160" Type="http://schemas.openxmlformats.org/officeDocument/2006/relationships/ctrlProp" Target="../ctrlProps/ctrlProp157.xml"/><Relationship Id="rId181" Type="http://schemas.openxmlformats.org/officeDocument/2006/relationships/ctrlProp" Target="../ctrlProps/ctrlProp178.xml"/><Relationship Id="rId216" Type="http://schemas.openxmlformats.org/officeDocument/2006/relationships/ctrlProp" Target="../ctrlProps/ctrlProp213.xml"/><Relationship Id="rId237" Type="http://schemas.openxmlformats.org/officeDocument/2006/relationships/ctrlProp" Target="../ctrlProps/ctrlProp234.xml"/><Relationship Id="rId402" Type="http://schemas.openxmlformats.org/officeDocument/2006/relationships/ctrlProp" Target="../ctrlProps/ctrlProp399.xml"/><Relationship Id="rId258" Type="http://schemas.openxmlformats.org/officeDocument/2006/relationships/ctrlProp" Target="../ctrlProps/ctrlProp255.xml"/><Relationship Id="rId279" Type="http://schemas.openxmlformats.org/officeDocument/2006/relationships/ctrlProp" Target="../ctrlProps/ctrlProp276.xml"/><Relationship Id="rId22" Type="http://schemas.openxmlformats.org/officeDocument/2006/relationships/ctrlProp" Target="../ctrlProps/ctrlProp19.xml"/><Relationship Id="rId43" Type="http://schemas.openxmlformats.org/officeDocument/2006/relationships/ctrlProp" Target="../ctrlProps/ctrlProp40.xml"/><Relationship Id="rId64" Type="http://schemas.openxmlformats.org/officeDocument/2006/relationships/ctrlProp" Target="../ctrlProps/ctrlProp61.xml"/><Relationship Id="rId118" Type="http://schemas.openxmlformats.org/officeDocument/2006/relationships/ctrlProp" Target="../ctrlProps/ctrlProp115.xml"/><Relationship Id="rId139" Type="http://schemas.openxmlformats.org/officeDocument/2006/relationships/ctrlProp" Target="../ctrlProps/ctrlProp136.xml"/><Relationship Id="rId290" Type="http://schemas.openxmlformats.org/officeDocument/2006/relationships/ctrlProp" Target="../ctrlProps/ctrlProp287.xml"/><Relationship Id="rId304" Type="http://schemas.openxmlformats.org/officeDocument/2006/relationships/ctrlProp" Target="../ctrlProps/ctrlProp301.xml"/><Relationship Id="rId325" Type="http://schemas.openxmlformats.org/officeDocument/2006/relationships/ctrlProp" Target="../ctrlProps/ctrlProp322.xml"/><Relationship Id="rId346" Type="http://schemas.openxmlformats.org/officeDocument/2006/relationships/ctrlProp" Target="../ctrlProps/ctrlProp343.xml"/><Relationship Id="rId367" Type="http://schemas.openxmlformats.org/officeDocument/2006/relationships/ctrlProp" Target="../ctrlProps/ctrlProp364.xml"/><Relationship Id="rId388" Type="http://schemas.openxmlformats.org/officeDocument/2006/relationships/ctrlProp" Target="../ctrlProps/ctrlProp385.xml"/><Relationship Id="rId85" Type="http://schemas.openxmlformats.org/officeDocument/2006/relationships/ctrlProp" Target="../ctrlProps/ctrlProp82.xml"/><Relationship Id="rId150" Type="http://schemas.openxmlformats.org/officeDocument/2006/relationships/ctrlProp" Target="../ctrlProps/ctrlProp147.xml"/><Relationship Id="rId171" Type="http://schemas.openxmlformats.org/officeDocument/2006/relationships/ctrlProp" Target="../ctrlProps/ctrlProp168.xml"/><Relationship Id="rId192" Type="http://schemas.openxmlformats.org/officeDocument/2006/relationships/ctrlProp" Target="../ctrlProps/ctrlProp189.xml"/><Relationship Id="rId206" Type="http://schemas.openxmlformats.org/officeDocument/2006/relationships/ctrlProp" Target="../ctrlProps/ctrlProp203.xml"/><Relationship Id="rId227" Type="http://schemas.openxmlformats.org/officeDocument/2006/relationships/ctrlProp" Target="../ctrlProps/ctrlProp224.xml"/><Relationship Id="rId248" Type="http://schemas.openxmlformats.org/officeDocument/2006/relationships/ctrlProp" Target="../ctrlProps/ctrlProp245.xml"/><Relationship Id="rId269" Type="http://schemas.openxmlformats.org/officeDocument/2006/relationships/ctrlProp" Target="../ctrlProps/ctrlProp266.xml"/><Relationship Id="rId12" Type="http://schemas.openxmlformats.org/officeDocument/2006/relationships/ctrlProp" Target="../ctrlProps/ctrlProp9.xml"/><Relationship Id="rId33" Type="http://schemas.openxmlformats.org/officeDocument/2006/relationships/ctrlProp" Target="../ctrlProps/ctrlProp30.xml"/><Relationship Id="rId108" Type="http://schemas.openxmlformats.org/officeDocument/2006/relationships/ctrlProp" Target="../ctrlProps/ctrlProp105.xml"/><Relationship Id="rId129" Type="http://schemas.openxmlformats.org/officeDocument/2006/relationships/ctrlProp" Target="../ctrlProps/ctrlProp126.xml"/><Relationship Id="rId280" Type="http://schemas.openxmlformats.org/officeDocument/2006/relationships/ctrlProp" Target="../ctrlProps/ctrlProp277.xml"/><Relationship Id="rId315" Type="http://schemas.openxmlformats.org/officeDocument/2006/relationships/ctrlProp" Target="../ctrlProps/ctrlProp312.xml"/><Relationship Id="rId336" Type="http://schemas.openxmlformats.org/officeDocument/2006/relationships/ctrlProp" Target="../ctrlProps/ctrlProp333.xml"/><Relationship Id="rId357" Type="http://schemas.openxmlformats.org/officeDocument/2006/relationships/ctrlProp" Target="../ctrlProps/ctrlProp354.xml"/><Relationship Id="rId54" Type="http://schemas.openxmlformats.org/officeDocument/2006/relationships/ctrlProp" Target="../ctrlProps/ctrlProp51.xml"/><Relationship Id="rId75" Type="http://schemas.openxmlformats.org/officeDocument/2006/relationships/ctrlProp" Target="../ctrlProps/ctrlProp72.xml"/><Relationship Id="rId96" Type="http://schemas.openxmlformats.org/officeDocument/2006/relationships/ctrlProp" Target="../ctrlProps/ctrlProp93.xml"/><Relationship Id="rId140" Type="http://schemas.openxmlformats.org/officeDocument/2006/relationships/ctrlProp" Target="../ctrlProps/ctrlProp137.xml"/><Relationship Id="rId161" Type="http://schemas.openxmlformats.org/officeDocument/2006/relationships/ctrlProp" Target="../ctrlProps/ctrlProp158.xml"/><Relationship Id="rId182" Type="http://schemas.openxmlformats.org/officeDocument/2006/relationships/ctrlProp" Target="../ctrlProps/ctrlProp179.xml"/><Relationship Id="rId217" Type="http://schemas.openxmlformats.org/officeDocument/2006/relationships/ctrlProp" Target="../ctrlProps/ctrlProp214.xml"/><Relationship Id="rId378" Type="http://schemas.openxmlformats.org/officeDocument/2006/relationships/ctrlProp" Target="../ctrlProps/ctrlProp375.xml"/><Relationship Id="rId399" Type="http://schemas.openxmlformats.org/officeDocument/2006/relationships/ctrlProp" Target="../ctrlProps/ctrlProp396.xml"/><Relationship Id="rId6" Type="http://schemas.openxmlformats.org/officeDocument/2006/relationships/ctrlProp" Target="../ctrlProps/ctrlProp3.xml"/><Relationship Id="rId238" Type="http://schemas.openxmlformats.org/officeDocument/2006/relationships/ctrlProp" Target="../ctrlProps/ctrlProp235.xml"/><Relationship Id="rId259" Type="http://schemas.openxmlformats.org/officeDocument/2006/relationships/ctrlProp" Target="../ctrlProps/ctrlProp256.xml"/><Relationship Id="rId23" Type="http://schemas.openxmlformats.org/officeDocument/2006/relationships/ctrlProp" Target="../ctrlProps/ctrlProp20.xml"/><Relationship Id="rId119" Type="http://schemas.openxmlformats.org/officeDocument/2006/relationships/ctrlProp" Target="../ctrlProps/ctrlProp116.xml"/><Relationship Id="rId270" Type="http://schemas.openxmlformats.org/officeDocument/2006/relationships/ctrlProp" Target="../ctrlProps/ctrlProp267.xml"/><Relationship Id="rId291" Type="http://schemas.openxmlformats.org/officeDocument/2006/relationships/ctrlProp" Target="../ctrlProps/ctrlProp288.xml"/><Relationship Id="rId305" Type="http://schemas.openxmlformats.org/officeDocument/2006/relationships/ctrlProp" Target="../ctrlProps/ctrlProp302.xml"/><Relationship Id="rId326" Type="http://schemas.openxmlformats.org/officeDocument/2006/relationships/ctrlProp" Target="../ctrlProps/ctrlProp323.xml"/><Relationship Id="rId347" Type="http://schemas.openxmlformats.org/officeDocument/2006/relationships/ctrlProp" Target="../ctrlProps/ctrlProp344.xml"/><Relationship Id="rId44" Type="http://schemas.openxmlformats.org/officeDocument/2006/relationships/ctrlProp" Target="../ctrlProps/ctrlProp41.xml"/><Relationship Id="rId65" Type="http://schemas.openxmlformats.org/officeDocument/2006/relationships/ctrlProp" Target="../ctrlProps/ctrlProp62.xml"/><Relationship Id="rId86" Type="http://schemas.openxmlformats.org/officeDocument/2006/relationships/ctrlProp" Target="../ctrlProps/ctrlProp83.xml"/><Relationship Id="rId130" Type="http://schemas.openxmlformats.org/officeDocument/2006/relationships/ctrlProp" Target="../ctrlProps/ctrlProp127.xml"/><Relationship Id="rId151" Type="http://schemas.openxmlformats.org/officeDocument/2006/relationships/ctrlProp" Target="../ctrlProps/ctrlProp148.xml"/><Relationship Id="rId368" Type="http://schemas.openxmlformats.org/officeDocument/2006/relationships/ctrlProp" Target="../ctrlProps/ctrlProp365.xml"/><Relationship Id="rId389" Type="http://schemas.openxmlformats.org/officeDocument/2006/relationships/ctrlProp" Target="../ctrlProps/ctrlProp386.xml"/><Relationship Id="rId172" Type="http://schemas.openxmlformats.org/officeDocument/2006/relationships/ctrlProp" Target="../ctrlProps/ctrlProp169.xml"/><Relationship Id="rId193" Type="http://schemas.openxmlformats.org/officeDocument/2006/relationships/ctrlProp" Target="../ctrlProps/ctrlProp190.xml"/><Relationship Id="rId207" Type="http://schemas.openxmlformats.org/officeDocument/2006/relationships/ctrlProp" Target="../ctrlProps/ctrlProp204.xml"/><Relationship Id="rId228" Type="http://schemas.openxmlformats.org/officeDocument/2006/relationships/ctrlProp" Target="../ctrlProps/ctrlProp225.xml"/><Relationship Id="rId249" Type="http://schemas.openxmlformats.org/officeDocument/2006/relationships/ctrlProp" Target="../ctrlProps/ctrlProp246.xml"/><Relationship Id="rId13" Type="http://schemas.openxmlformats.org/officeDocument/2006/relationships/ctrlProp" Target="../ctrlProps/ctrlProp10.xml"/><Relationship Id="rId109" Type="http://schemas.openxmlformats.org/officeDocument/2006/relationships/ctrlProp" Target="../ctrlProps/ctrlProp106.xml"/><Relationship Id="rId260" Type="http://schemas.openxmlformats.org/officeDocument/2006/relationships/ctrlProp" Target="../ctrlProps/ctrlProp257.xml"/><Relationship Id="rId281" Type="http://schemas.openxmlformats.org/officeDocument/2006/relationships/ctrlProp" Target="../ctrlProps/ctrlProp278.xml"/><Relationship Id="rId316" Type="http://schemas.openxmlformats.org/officeDocument/2006/relationships/ctrlProp" Target="../ctrlProps/ctrlProp313.xml"/><Relationship Id="rId337" Type="http://schemas.openxmlformats.org/officeDocument/2006/relationships/ctrlProp" Target="../ctrlProps/ctrlProp334.xml"/><Relationship Id="rId34" Type="http://schemas.openxmlformats.org/officeDocument/2006/relationships/ctrlProp" Target="../ctrlProps/ctrlProp31.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20" Type="http://schemas.openxmlformats.org/officeDocument/2006/relationships/ctrlProp" Target="../ctrlProps/ctrlProp117.xml"/><Relationship Id="rId141" Type="http://schemas.openxmlformats.org/officeDocument/2006/relationships/ctrlProp" Target="../ctrlProps/ctrlProp138.xml"/><Relationship Id="rId358" Type="http://schemas.openxmlformats.org/officeDocument/2006/relationships/ctrlProp" Target="../ctrlProps/ctrlProp355.xml"/><Relationship Id="rId379" Type="http://schemas.openxmlformats.org/officeDocument/2006/relationships/ctrlProp" Target="../ctrlProps/ctrlProp376.xml"/><Relationship Id="rId7" Type="http://schemas.openxmlformats.org/officeDocument/2006/relationships/ctrlProp" Target="../ctrlProps/ctrlProp4.xml"/><Relationship Id="rId162" Type="http://schemas.openxmlformats.org/officeDocument/2006/relationships/ctrlProp" Target="../ctrlProps/ctrlProp159.xml"/><Relationship Id="rId183" Type="http://schemas.openxmlformats.org/officeDocument/2006/relationships/ctrlProp" Target="../ctrlProps/ctrlProp180.xml"/><Relationship Id="rId218" Type="http://schemas.openxmlformats.org/officeDocument/2006/relationships/ctrlProp" Target="../ctrlProps/ctrlProp215.xml"/><Relationship Id="rId239" Type="http://schemas.openxmlformats.org/officeDocument/2006/relationships/ctrlProp" Target="../ctrlProps/ctrlProp236.xml"/><Relationship Id="rId390" Type="http://schemas.openxmlformats.org/officeDocument/2006/relationships/ctrlProp" Target="../ctrlProps/ctrlProp387.xml"/><Relationship Id="rId250" Type="http://schemas.openxmlformats.org/officeDocument/2006/relationships/ctrlProp" Target="../ctrlProps/ctrlProp247.xml"/><Relationship Id="rId271" Type="http://schemas.openxmlformats.org/officeDocument/2006/relationships/ctrlProp" Target="../ctrlProps/ctrlProp268.xml"/><Relationship Id="rId292" Type="http://schemas.openxmlformats.org/officeDocument/2006/relationships/ctrlProp" Target="../ctrlProps/ctrlProp289.xml"/><Relationship Id="rId306" Type="http://schemas.openxmlformats.org/officeDocument/2006/relationships/ctrlProp" Target="../ctrlProps/ctrlProp303.xml"/><Relationship Id="rId24" Type="http://schemas.openxmlformats.org/officeDocument/2006/relationships/ctrlProp" Target="../ctrlProps/ctrlProp21.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31" Type="http://schemas.openxmlformats.org/officeDocument/2006/relationships/ctrlProp" Target="../ctrlProps/ctrlProp128.xml"/><Relationship Id="rId327" Type="http://schemas.openxmlformats.org/officeDocument/2006/relationships/ctrlProp" Target="../ctrlProps/ctrlProp324.xml"/><Relationship Id="rId348" Type="http://schemas.openxmlformats.org/officeDocument/2006/relationships/ctrlProp" Target="../ctrlProps/ctrlProp345.xml"/><Relationship Id="rId369" Type="http://schemas.openxmlformats.org/officeDocument/2006/relationships/ctrlProp" Target="../ctrlProps/ctrlProp366.xml"/><Relationship Id="rId152" Type="http://schemas.openxmlformats.org/officeDocument/2006/relationships/ctrlProp" Target="../ctrlProps/ctrlProp149.xml"/><Relationship Id="rId173" Type="http://schemas.openxmlformats.org/officeDocument/2006/relationships/ctrlProp" Target="../ctrlProps/ctrlProp170.xml"/><Relationship Id="rId194" Type="http://schemas.openxmlformats.org/officeDocument/2006/relationships/ctrlProp" Target="../ctrlProps/ctrlProp191.xml"/><Relationship Id="rId208" Type="http://schemas.openxmlformats.org/officeDocument/2006/relationships/ctrlProp" Target="../ctrlProps/ctrlProp205.xml"/><Relationship Id="rId229" Type="http://schemas.openxmlformats.org/officeDocument/2006/relationships/ctrlProp" Target="../ctrlProps/ctrlProp226.xml"/><Relationship Id="rId380" Type="http://schemas.openxmlformats.org/officeDocument/2006/relationships/ctrlProp" Target="../ctrlProps/ctrlProp377.xml"/><Relationship Id="rId240" Type="http://schemas.openxmlformats.org/officeDocument/2006/relationships/ctrlProp" Target="../ctrlProps/ctrlProp237.xml"/><Relationship Id="rId261" Type="http://schemas.openxmlformats.org/officeDocument/2006/relationships/ctrlProp" Target="../ctrlProps/ctrlProp258.xml"/><Relationship Id="rId14" Type="http://schemas.openxmlformats.org/officeDocument/2006/relationships/ctrlProp" Target="../ctrlProps/ctrlProp11.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282" Type="http://schemas.openxmlformats.org/officeDocument/2006/relationships/ctrlProp" Target="../ctrlProps/ctrlProp279.xml"/><Relationship Id="rId317" Type="http://schemas.openxmlformats.org/officeDocument/2006/relationships/ctrlProp" Target="../ctrlProps/ctrlProp314.xml"/><Relationship Id="rId338" Type="http://schemas.openxmlformats.org/officeDocument/2006/relationships/ctrlProp" Target="../ctrlProps/ctrlProp335.xml"/><Relationship Id="rId359" Type="http://schemas.openxmlformats.org/officeDocument/2006/relationships/ctrlProp" Target="../ctrlProps/ctrlProp356.xml"/><Relationship Id="rId8" Type="http://schemas.openxmlformats.org/officeDocument/2006/relationships/ctrlProp" Target="../ctrlProps/ctrlProp5.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184" Type="http://schemas.openxmlformats.org/officeDocument/2006/relationships/ctrlProp" Target="../ctrlProps/ctrlProp181.xml"/><Relationship Id="rId219" Type="http://schemas.openxmlformats.org/officeDocument/2006/relationships/ctrlProp" Target="../ctrlProps/ctrlProp216.xml"/><Relationship Id="rId370" Type="http://schemas.openxmlformats.org/officeDocument/2006/relationships/ctrlProp" Target="../ctrlProps/ctrlProp367.xml"/><Relationship Id="rId391" Type="http://schemas.openxmlformats.org/officeDocument/2006/relationships/ctrlProp" Target="../ctrlProps/ctrlProp388.xml"/><Relationship Id="rId230" Type="http://schemas.openxmlformats.org/officeDocument/2006/relationships/ctrlProp" Target="../ctrlProps/ctrlProp227.xml"/><Relationship Id="rId251" Type="http://schemas.openxmlformats.org/officeDocument/2006/relationships/ctrlProp" Target="../ctrlProps/ctrlProp248.x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272" Type="http://schemas.openxmlformats.org/officeDocument/2006/relationships/ctrlProp" Target="../ctrlProps/ctrlProp269.xml"/><Relationship Id="rId293" Type="http://schemas.openxmlformats.org/officeDocument/2006/relationships/ctrlProp" Target="../ctrlProps/ctrlProp290.xml"/><Relationship Id="rId307" Type="http://schemas.openxmlformats.org/officeDocument/2006/relationships/ctrlProp" Target="../ctrlProps/ctrlProp304.xml"/><Relationship Id="rId328" Type="http://schemas.openxmlformats.org/officeDocument/2006/relationships/ctrlProp" Target="../ctrlProps/ctrlProp325.xml"/><Relationship Id="rId349" Type="http://schemas.openxmlformats.org/officeDocument/2006/relationships/ctrlProp" Target="../ctrlProps/ctrlProp346.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74" Type="http://schemas.openxmlformats.org/officeDocument/2006/relationships/ctrlProp" Target="../ctrlProps/ctrlProp171.xml"/><Relationship Id="rId195" Type="http://schemas.openxmlformats.org/officeDocument/2006/relationships/ctrlProp" Target="../ctrlProps/ctrlProp192.xml"/><Relationship Id="rId209" Type="http://schemas.openxmlformats.org/officeDocument/2006/relationships/ctrlProp" Target="../ctrlProps/ctrlProp206.xml"/><Relationship Id="rId360" Type="http://schemas.openxmlformats.org/officeDocument/2006/relationships/ctrlProp" Target="../ctrlProps/ctrlProp357.xml"/><Relationship Id="rId381" Type="http://schemas.openxmlformats.org/officeDocument/2006/relationships/ctrlProp" Target="../ctrlProps/ctrlProp378.xml"/><Relationship Id="rId220" Type="http://schemas.openxmlformats.org/officeDocument/2006/relationships/ctrlProp" Target="../ctrlProps/ctrlProp217.xml"/><Relationship Id="rId241" Type="http://schemas.openxmlformats.org/officeDocument/2006/relationships/ctrlProp" Target="../ctrlProps/ctrlProp238.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262" Type="http://schemas.openxmlformats.org/officeDocument/2006/relationships/ctrlProp" Target="../ctrlProps/ctrlProp259.xml"/><Relationship Id="rId283" Type="http://schemas.openxmlformats.org/officeDocument/2006/relationships/ctrlProp" Target="../ctrlProps/ctrlProp280.xml"/><Relationship Id="rId318" Type="http://schemas.openxmlformats.org/officeDocument/2006/relationships/ctrlProp" Target="../ctrlProps/ctrlProp315.xml"/><Relationship Id="rId339" Type="http://schemas.openxmlformats.org/officeDocument/2006/relationships/ctrlProp" Target="../ctrlProps/ctrlProp336.xml"/><Relationship Id="rId78" Type="http://schemas.openxmlformats.org/officeDocument/2006/relationships/ctrlProp" Target="../ctrlProps/ctrlProp75.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64" Type="http://schemas.openxmlformats.org/officeDocument/2006/relationships/ctrlProp" Target="../ctrlProps/ctrlProp161.xml"/><Relationship Id="rId185" Type="http://schemas.openxmlformats.org/officeDocument/2006/relationships/ctrlProp" Target="../ctrlProps/ctrlProp182.xml"/><Relationship Id="rId350" Type="http://schemas.openxmlformats.org/officeDocument/2006/relationships/ctrlProp" Target="../ctrlProps/ctrlProp347.xml"/><Relationship Id="rId371" Type="http://schemas.openxmlformats.org/officeDocument/2006/relationships/ctrlProp" Target="../ctrlProps/ctrlProp368.xml"/><Relationship Id="rId9" Type="http://schemas.openxmlformats.org/officeDocument/2006/relationships/ctrlProp" Target="../ctrlProps/ctrlProp6.xml"/><Relationship Id="rId210" Type="http://schemas.openxmlformats.org/officeDocument/2006/relationships/ctrlProp" Target="../ctrlProps/ctrlProp207.xml"/><Relationship Id="rId392" Type="http://schemas.openxmlformats.org/officeDocument/2006/relationships/ctrlProp" Target="../ctrlProps/ctrlProp389.xml"/><Relationship Id="rId26" Type="http://schemas.openxmlformats.org/officeDocument/2006/relationships/ctrlProp" Target="../ctrlProps/ctrlProp23.xml"/><Relationship Id="rId231" Type="http://schemas.openxmlformats.org/officeDocument/2006/relationships/ctrlProp" Target="../ctrlProps/ctrlProp228.xml"/><Relationship Id="rId252" Type="http://schemas.openxmlformats.org/officeDocument/2006/relationships/ctrlProp" Target="../ctrlProps/ctrlProp249.xml"/><Relationship Id="rId273" Type="http://schemas.openxmlformats.org/officeDocument/2006/relationships/ctrlProp" Target="../ctrlProps/ctrlProp270.xml"/><Relationship Id="rId294" Type="http://schemas.openxmlformats.org/officeDocument/2006/relationships/ctrlProp" Target="../ctrlProps/ctrlProp291.xml"/><Relationship Id="rId308" Type="http://schemas.openxmlformats.org/officeDocument/2006/relationships/ctrlProp" Target="../ctrlProps/ctrlProp305.xml"/><Relationship Id="rId329" Type="http://schemas.openxmlformats.org/officeDocument/2006/relationships/ctrlProp" Target="../ctrlProps/ctrlProp326.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54" Type="http://schemas.openxmlformats.org/officeDocument/2006/relationships/ctrlProp" Target="../ctrlProps/ctrlProp151.xml"/><Relationship Id="rId175" Type="http://schemas.openxmlformats.org/officeDocument/2006/relationships/ctrlProp" Target="../ctrlProps/ctrlProp172.xml"/><Relationship Id="rId340" Type="http://schemas.openxmlformats.org/officeDocument/2006/relationships/ctrlProp" Target="../ctrlProps/ctrlProp337.xml"/><Relationship Id="rId361" Type="http://schemas.openxmlformats.org/officeDocument/2006/relationships/ctrlProp" Target="../ctrlProps/ctrlProp358.xml"/><Relationship Id="rId196" Type="http://schemas.openxmlformats.org/officeDocument/2006/relationships/ctrlProp" Target="../ctrlProps/ctrlProp193.xml"/><Relationship Id="rId200" Type="http://schemas.openxmlformats.org/officeDocument/2006/relationships/ctrlProp" Target="../ctrlProps/ctrlProp197.xml"/><Relationship Id="rId382" Type="http://schemas.openxmlformats.org/officeDocument/2006/relationships/ctrlProp" Target="../ctrlProps/ctrlProp379.xml"/><Relationship Id="rId16" Type="http://schemas.openxmlformats.org/officeDocument/2006/relationships/ctrlProp" Target="../ctrlProps/ctrlProp13.xml"/><Relationship Id="rId221" Type="http://schemas.openxmlformats.org/officeDocument/2006/relationships/ctrlProp" Target="../ctrlProps/ctrlProp218.xml"/><Relationship Id="rId242" Type="http://schemas.openxmlformats.org/officeDocument/2006/relationships/ctrlProp" Target="../ctrlProps/ctrlProp239.xml"/><Relationship Id="rId263" Type="http://schemas.openxmlformats.org/officeDocument/2006/relationships/ctrlProp" Target="../ctrlProps/ctrlProp260.xml"/><Relationship Id="rId284" Type="http://schemas.openxmlformats.org/officeDocument/2006/relationships/ctrlProp" Target="../ctrlProps/ctrlProp281.xml"/><Relationship Id="rId319" Type="http://schemas.openxmlformats.org/officeDocument/2006/relationships/ctrlProp" Target="../ctrlProps/ctrlProp316.xml"/><Relationship Id="rId37" Type="http://schemas.openxmlformats.org/officeDocument/2006/relationships/ctrlProp" Target="../ctrlProps/ctrlProp34.xml"/><Relationship Id="rId58" Type="http://schemas.openxmlformats.org/officeDocument/2006/relationships/ctrlProp" Target="../ctrlProps/ctrlProp55.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44" Type="http://schemas.openxmlformats.org/officeDocument/2006/relationships/ctrlProp" Target="../ctrlProps/ctrlProp141.xml"/><Relationship Id="rId330" Type="http://schemas.openxmlformats.org/officeDocument/2006/relationships/ctrlProp" Target="../ctrlProps/ctrlProp327.xml"/><Relationship Id="rId90" Type="http://schemas.openxmlformats.org/officeDocument/2006/relationships/ctrlProp" Target="../ctrlProps/ctrlProp87.xml"/><Relationship Id="rId165" Type="http://schemas.openxmlformats.org/officeDocument/2006/relationships/ctrlProp" Target="../ctrlProps/ctrlProp162.xml"/><Relationship Id="rId186" Type="http://schemas.openxmlformats.org/officeDocument/2006/relationships/ctrlProp" Target="../ctrlProps/ctrlProp183.xml"/><Relationship Id="rId351" Type="http://schemas.openxmlformats.org/officeDocument/2006/relationships/ctrlProp" Target="../ctrlProps/ctrlProp348.xml"/><Relationship Id="rId372" Type="http://schemas.openxmlformats.org/officeDocument/2006/relationships/ctrlProp" Target="../ctrlProps/ctrlProp369.xml"/><Relationship Id="rId393" Type="http://schemas.openxmlformats.org/officeDocument/2006/relationships/ctrlProp" Target="../ctrlProps/ctrlProp390.xml"/><Relationship Id="rId211" Type="http://schemas.openxmlformats.org/officeDocument/2006/relationships/ctrlProp" Target="../ctrlProps/ctrlProp208.xml"/><Relationship Id="rId232" Type="http://schemas.openxmlformats.org/officeDocument/2006/relationships/ctrlProp" Target="../ctrlProps/ctrlProp229.xml"/><Relationship Id="rId253" Type="http://schemas.openxmlformats.org/officeDocument/2006/relationships/ctrlProp" Target="../ctrlProps/ctrlProp250.xml"/><Relationship Id="rId274" Type="http://schemas.openxmlformats.org/officeDocument/2006/relationships/ctrlProp" Target="../ctrlProps/ctrlProp271.xml"/><Relationship Id="rId295" Type="http://schemas.openxmlformats.org/officeDocument/2006/relationships/ctrlProp" Target="../ctrlProps/ctrlProp292.xml"/><Relationship Id="rId309" Type="http://schemas.openxmlformats.org/officeDocument/2006/relationships/ctrlProp" Target="../ctrlProps/ctrlProp306.xml"/><Relationship Id="rId27" Type="http://schemas.openxmlformats.org/officeDocument/2006/relationships/ctrlProp" Target="../ctrlProps/ctrlProp24.xml"/><Relationship Id="rId48" Type="http://schemas.openxmlformats.org/officeDocument/2006/relationships/ctrlProp" Target="../ctrlProps/ctrlProp45.xml"/><Relationship Id="rId69" Type="http://schemas.openxmlformats.org/officeDocument/2006/relationships/ctrlProp" Target="../ctrlProps/ctrlProp66.xml"/><Relationship Id="rId113" Type="http://schemas.openxmlformats.org/officeDocument/2006/relationships/ctrlProp" Target="../ctrlProps/ctrlProp110.xml"/><Relationship Id="rId134" Type="http://schemas.openxmlformats.org/officeDocument/2006/relationships/ctrlProp" Target="../ctrlProps/ctrlProp131.xml"/><Relationship Id="rId320" Type="http://schemas.openxmlformats.org/officeDocument/2006/relationships/ctrlProp" Target="../ctrlProps/ctrlProp317.xml"/><Relationship Id="rId80" Type="http://schemas.openxmlformats.org/officeDocument/2006/relationships/ctrlProp" Target="../ctrlProps/ctrlProp77.xml"/><Relationship Id="rId155" Type="http://schemas.openxmlformats.org/officeDocument/2006/relationships/ctrlProp" Target="../ctrlProps/ctrlProp152.xml"/><Relationship Id="rId176" Type="http://schemas.openxmlformats.org/officeDocument/2006/relationships/ctrlProp" Target="../ctrlProps/ctrlProp173.xml"/><Relationship Id="rId197" Type="http://schemas.openxmlformats.org/officeDocument/2006/relationships/ctrlProp" Target="../ctrlProps/ctrlProp194.xml"/><Relationship Id="rId341" Type="http://schemas.openxmlformats.org/officeDocument/2006/relationships/ctrlProp" Target="../ctrlProps/ctrlProp338.xml"/><Relationship Id="rId362" Type="http://schemas.openxmlformats.org/officeDocument/2006/relationships/ctrlProp" Target="../ctrlProps/ctrlProp359.xml"/><Relationship Id="rId383" Type="http://schemas.openxmlformats.org/officeDocument/2006/relationships/ctrlProp" Target="../ctrlProps/ctrlProp380.xml"/><Relationship Id="rId201" Type="http://schemas.openxmlformats.org/officeDocument/2006/relationships/ctrlProp" Target="../ctrlProps/ctrlProp198.xml"/><Relationship Id="rId222" Type="http://schemas.openxmlformats.org/officeDocument/2006/relationships/ctrlProp" Target="../ctrlProps/ctrlProp219.xml"/><Relationship Id="rId243" Type="http://schemas.openxmlformats.org/officeDocument/2006/relationships/ctrlProp" Target="../ctrlProps/ctrlProp240.xml"/><Relationship Id="rId264" Type="http://schemas.openxmlformats.org/officeDocument/2006/relationships/ctrlProp" Target="../ctrlProps/ctrlProp261.xml"/><Relationship Id="rId285" Type="http://schemas.openxmlformats.org/officeDocument/2006/relationships/ctrlProp" Target="../ctrlProps/ctrlProp282.xml"/><Relationship Id="rId17" Type="http://schemas.openxmlformats.org/officeDocument/2006/relationships/ctrlProp" Target="../ctrlProps/ctrlProp14.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24" Type="http://schemas.openxmlformats.org/officeDocument/2006/relationships/ctrlProp" Target="../ctrlProps/ctrlProp121.xml"/><Relationship Id="rId310" Type="http://schemas.openxmlformats.org/officeDocument/2006/relationships/ctrlProp" Target="../ctrlProps/ctrlProp307.xml"/><Relationship Id="rId70" Type="http://schemas.openxmlformats.org/officeDocument/2006/relationships/ctrlProp" Target="../ctrlProps/ctrlProp67.xml"/><Relationship Id="rId91" Type="http://schemas.openxmlformats.org/officeDocument/2006/relationships/ctrlProp" Target="../ctrlProps/ctrlProp88.xml"/><Relationship Id="rId145" Type="http://schemas.openxmlformats.org/officeDocument/2006/relationships/ctrlProp" Target="../ctrlProps/ctrlProp142.xml"/><Relationship Id="rId166" Type="http://schemas.openxmlformats.org/officeDocument/2006/relationships/ctrlProp" Target="../ctrlProps/ctrlProp163.xml"/><Relationship Id="rId187" Type="http://schemas.openxmlformats.org/officeDocument/2006/relationships/ctrlProp" Target="../ctrlProps/ctrlProp184.xml"/><Relationship Id="rId331" Type="http://schemas.openxmlformats.org/officeDocument/2006/relationships/ctrlProp" Target="../ctrlProps/ctrlProp328.xml"/><Relationship Id="rId352" Type="http://schemas.openxmlformats.org/officeDocument/2006/relationships/ctrlProp" Target="../ctrlProps/ctrlProp349.xml"/><Relationship Id="rId373" Type="http://schemas.openxmlformats.org/officeDocument/2006/relationships/ctrlProp" Target="../ctrlProps/ctrlProp370.xml"/><Relationship Id="rId394" Type="http://schemas.openxmlformats.org/officeDocument/2006/relationships/ctrlProp" Target="../ctrlProps/ctrlProp391.xml"/><Relationship Id="rId1" Type="http://schemas.openxmlformats.org/officeDocument/2006/relationships/printerSettings" Target="../printerSettings/printerSettings1.bin"/><Relationship Id="rId212" Type="http://schemas.openxmlformats.org/officeDocument/2006/relationships/ctrlProp" Target="../ctrlProps/ctrlProp209.xml"/><Relationship Id="rId233" Type="http://schemas.openxmlformats.org/officeDocument/2006/relationships/ctrlProp" Target="../ctrlProps/ctrlProp230.xml"/><Relationship Id="rId254" Type="http://schemas.openxmlformats.org/officeDocument/2006/relationships/ctrlProp" Target="../ctrlProps/ctrlProp251.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275" Type="http://schemas.openxmlformats.org/officeDocument/2006/relationships/ctrlProp" Target="../ctrlProps/ctrlProp272.xml"/><Relationship Id="rId296" Type="http://schemas.openxmlformats.org/officeDocument/2006/relationships/ctrlProp" Target="../ctrlProps/ctrlProp293.xml"/><Relationship Id="rId300" Type="http://schemas.openxmlformats.org/officeDocument/2006/relationships/ctrlProp" Target="../ctrlProps/ctrlProp297.xml"/><Relationship Id="rId60" Type="http://schemas.openxmlformats.org/officeDocument/2006/relationships/ctrlProp" Target="../ctrlProps/ctrlProp57.xml"/><Relationship Id="rId81" Type="http://schemas.openxmlformats.org/officeDocument/2006/relationships/ctrlProp" Target="../ctrlProps/ctrlProp78.xml"/><Relationship Id="rId135" Type="http://schemas.openxmlformats.org/officeDocument/2006/relationships/ctrlProp" Target="../ctrlProps/ctrlProp132.xml"/><Relationship Id="rId156" Type="http://schemas.openxmlformats.org/officeDocument/2006/relationships/ctrlProp" Target="../ctrlProps/ctrlProp153.xml"/><Relationship Id="rId177" Type="http://schemas.openxmlformats.org/officeDocument/2006/relationships/ctrlProp" Target="../ctrlProps/ctrlProp174.xml"/><Relationship Id="rId198" Type="http://schemas.openxmlformats.org/officeDocument/2006/relationships/ctrlProp" Target="../ctrlProps/ctrlProp195.xml"/><Relationship Id="rId321" Type="http://schemas.openxmlformats.org/officeDocument/2006/relationships/ctrlProp" Target="../ctrlProps/ctrlProp318.xml"/><Relationship Id="rId342" Type="http://schemas.openxmlformats.org/officeDocument/2006/relationships/ctrlProp" Target="../ctrlProps/ctrlProp339.xml"/><Relationship Id="rId363" Type="http://schemas.openxmlformats.org/officeDocument/2006/relationships/ctrlProp" Target="../ctrlProps/ctrlProp360.xml"/><Relationship Id="rId384" Type="http://schemas.openxmlformats.org/officeDocument/2006/relationships/ctrlProp" Target="../ctrlProps/ctrlProp381.xml"/><Relationship Id="rId202" Type="http://schemas.openxmlformats.org/officeDocument/2006/relationships/ctrlProp" Target="../ctrlProps/ctrlProp199.xml"/><Relationship Id="rId223" Type="http://schemas.openxmlformats.org/officeDocument/2006/relationships/ctrlProp" Target="../ctrlProps/ctrlProp220.xml"/><Relationship Id="rId244" Type="http://schemas.openxmlformats.org/officeDocument/2006/relationships/ctrlProp" Target="../ctrlProps/ctrlProp241.xml"/><Relationship Id="rId18" Type="http://schemas.openxmlformats.org/officeDocument/2006/relationships/ctrlProp" Target="../ctrlProps/ctrlProp15.xml"/><Relationship Id="rId39" Type="http://schemas.openxmlformats.org/officeDocument/2006/relationships/ctrlProp" Target="../ctrlProps/ctrlProp36.xml"/><Relationship Id="rId265" Type="http://schemas.openxmlformats.org/officeDocument/2006/relationships/ctrlProp" Target="../ctrlProps/ctrlProp262.xml"/><Relationship Id="rId286" Type="http://schemas.openxmlformats.org/officeDocument/2006/relationships/ctrlProp" Target="../ctrlProps/ctrlProp283.xml"/><Relationship Id="rId50" Type="http://schemas.openxmlformats.org/officeDocument/2006/relationships/ctrlProp" Target="../ctrlProps/ctrlProp47.xml"/><Relationship Id="rId104" Type="http://schemas.openxmlformats.org/officeDocument/2006/relationships/ctrlProp" Target="../ctrlProps/ctrlProp101.xml"/><Relationship Id="rId125" Type="http://schemas.openxmlformats.org/officeDocument/2006/relationships/ctrlProp" Target="../ctrlProps/ctrlProp122.xml"/><Relationship Id="rId146" Type="http://schemas.openxmlformats.org/officeDocument/2006/relationships/ctrlProp" Target="../ctrlProps/ctrlProp143.xml"/><Relationship Id="rId167" Type="http://schemas.openxmlformats.org/officeDocument/2006/relationships/ctrlProp" Target="../ctrlProps/ctrlProp164.xml"/><Relationship Id="rId188" Type="http://schemas.openxmlformats.org/officeDocument/2006/relationships/ctrlProp" Target="../ctrlProps/ctrlProp185.xml"/><Relationship Id="rId311" Type="http://schemas.openxmlformats.org/officeDocument/2006/relationships/ctrlProp" Target="../ctrlProps/ctrlProp308.xml"/><Relationship Id="rId332" Type="http://schemas.openxmlformats.org/officeDocument/2006/relationships/ctrlProp" Target="../ctrlProps/ctrlProp329.xml"/><Relationship Id="rId353" Type="http://schemas.openxmlformats.org/officeDocument/2006/relationships/ctrlProp" Target="../ctrlProps/ctrlProp350.xml"/><Relationship Id="rId374" Type="http://schemas.openxmlformats.org/officeDocument/2006/relationships/ctrlProp" Target="../ctrlProps/ctrlProp371.xml"/><Relationship Id="rId395" Type="http://schemas.openxmlformats.org/officeDocument/2006/relationships/ctrlProp" Target="../ctrlProps/ctrlProp392.xml"/><Relationship Id="rId71" Type="http://schemas.openxmlformats.org/officeDocument/2006/relationships/ctrlProp" Target="../ctrlProps/ctrlProp68.xml"/><Relationship Id="rId92" Type="http://schemas.openxmlformats.org/officeDocument/2006/relationships/ctrlProp" Target="../ctrlProps/ctrlProp89.xml"/><Relationship Id="rId213" Type="http://schemas.openxmlformats.org/officeDocument/2006/relationships/ctrlProp" Target="../ctrlProps/ctrlProp210.xml"/><Relationship Id="rId234" Type="http://schemas.openxmlformats.org/officeDocument/2006/relationships/ctrlProp" Target="../ctrlProps/ctrlProp231.xml"/><Relationship Id="rId2" Type="http://schemas.openxmlformats.org/officeDocument/2006/relationships/drawing" Target="../drawings/drawing1.xml"/><Relationship Id="rId29" Type="http://schemas.openxmlformats.org/officeDocument/2006/relationships/ctrlProp" Target="../ctrlProps/ctrlProp26.xml"/><Relationship Id="rId255" Type="http://schemas.openxmlformats.org/officeDocument/2006/relationships/ctrlProp" Target="../ctrlProps/ctrlProp252.xml"/><Relationship Id="rId276" Type="http://schemas.openxmlformats.org/officeDocument/2006/relationships/ctrlProp" Target="../ctrlProps/ctrlProp273.xml"/><Relationship Id="rId297" Type="http://schemas.openxmlformats.org/officeDocument/2006/relationships/ctrlProp" Target="../ctrlProps/ctrlProp294.xml"/><Relationship Id="rId40" Type="http://schemas.openxmlformats.org/officeDocument/2006/relationships/ctrlProp" Target="../ctrlProps/ctrlProp37.xml"/><Relationship Id="rId115" Type="http://schemas.openxmlformats.org/officeDocument/2006/relationships/ctrlProp" Target="../ctrlProps/ctrlProp112.xml"/><Relationship Id="rId136" Type="http://schemas.openxmlformats.org/officeDocument/2006/relationships/ctrlProp" Target="../ctrlProps/ctrlProp133.xml"/><Relationship Id="rId157" Type="http://schemas.openxmlformats.org/officeDocument/2006/relationships/ctrlProp" Target="../ctrlProps/ctrlProp154.xml"/><Relationship Id="rId178" Type="http://schemas.openxmlformats.org/officeDocument/2006/relationships/ctrlProp" Target="../ctrlProps/ctrlProp175.xml"/><Relationship Id="rId301" Type="http://schemas.openxmlformats.org/officeDocument/2006/relationships/ctrlProp" Target="../ctrlProps/ctrlProp298.xml"/><Relationship Id="rId322" Type="http://schemas.openxmlformats.org/officeDocument/2006/relationships/ctrlProp" Target="../ctrlProps/ctrlProp319.xml"/><Relationship Id="rId343" Type="http://schemas.openxmlformats.org/officeDocument/2006/relationships/ctrlProp" Target="../ctrlProps/ctrlProp340.xml"/><Relationship Id="rId364" Type="http://schemas.openxmlformats.org/officeDocument/2006/relationships/ctrlProp" Target="../ctrlProps/ctrlProp361.xml"/><Relationship Id="rId61" Type="http://schemas.openxmlformats.org/officeDocument/2006/relationships/ctrlProp" Target="../ctrlProps/ctrlProp58.xml"/><Relationship Id="rId82" Type="http://schemas.openxmlformats.org/officeDocument/2006/relationships/ctrlProp" Target="../ctrlProps/ctrlProp79.xml"/><Relationship Id="rId199" Type="http://schemas.openxmlformats.org/officeDocument/2006/relationships/ctrlProp" Target="../ctrlProps/ctrlProp196.xml"/><Relationship Id="rId203" Type="http://schemas.openxmlformats.org/officeDocument/2006/relationships/ctrlProp" Target="../ctrlProps/ctrlProp200.xml"/><Relationship Id="rId385" Type="http://schemas.openxmlformats.org/officeDocument/2006/relationships/ctrlProp" Target="../ctrlProps/ctrlProp382.xml"/><Relationship Id="rId19" Type="http://schemas.openxmlformats.org/officeDocument/2006/relationships/ctrlProp" Target="../ctrlProps/ctrlProp16.xml"/><Relationship Id="rId224" Type="http://schemas.openxmlformats.org/officeDocument/2006/relationships/ctrlProp" Target="../ctrlProps/ctrlProp221.xml"/><Relationship Id="rId245" Type="http://schemas.openxmlformats.org/officeDocument/2006/relationships/ctrlProp" Target="../ctrlProps/ctrlProp242.xml"/><Relationship Id="rId266" Type="http://schemas.openxmlformats.org/officeDocument/2006/relationships/ctrlProp" Target="../ctrlProps/ctrlProp263.xml"/><Relationship Id="rId287" Type="http://schemas.openxmlformats.org/officeDocument/2006/relationships/ctrlProp" Target="../ctrlProps/ctrlProp284.xml"/><Relationship Id="rId30" Type="http://schemas.openxmlformats.org/officeDocument/2006/relationships/ctrlProp" Target="../ctrlProps/ctrlProp2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312" Type="http://schemas.openxmlformats.org/officeDocument/2006/relationships/ctrlProp" Target="../ctrlProps/ctrlProp309.xml"/><Relationship Id="rId333" Type="http://schemas.openxmlformats.org/officeDocument/2006/relationships/ctrlProp" Target="../ctrlProps/ctrlProp330.xml"/><Relationship Id="rId354" Type="http://schemas.openxmlformats.org/officeDocument/2006/relationships/ctrlProp" Target="../ctrlProps/ctrlProp351.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189" Type="http://schemas.openxmlformats.org/officeDocument/2006/relationships/ctrlProp" Target="../ctrlProps/ctrlProp186.xml"/><Relationship Id="rId375" Type="http://schemas.openxmlformats.org/officeDocument/2006/relationships/ctrlProp" Target="../ctrlProps/ctrlProp372.xml"/><Relationship Id="rId396" Type="http://schemas.openxmlformats.org/officeDocument/2006/relationships/ctrlProp" Target="../ctrlProps/ctrlProp393.xml"/><Relationship Id="rId3" Type="http://schemas.openxmlformats.org/officeDocument/2006/relationships/vmlDrawing" Target="../drawings/vmlDrawing1.vml"/><Relationship Id="rId214" Type="http://schemas.openxmlformats.org/officeDocument/2006/relationships/ctrlProp" Target="../ctrlProps/ctrlProp211.xml"/><Relationship Id="rId235" Type="http://schemas.openxmlformats.org/officeDocument/2006/relationships/ctrlProp" Target="../ctrlProps/ctrlProp232.xml"/><Relationship Id="rId256" Type="http://schemas.openxmlformats.org/officeDocument/2006/relationships/ctrlProp" Target="../ctrlProps/ctrlProp253.xml"/><Relationship Id="rId277" Type="http://schemas.openxmlformats.org/officeDocument/2006/relationships/ctrlProp" Target="../ctrlProps/ctrlProp274.xml"/><Relationship Id="rId298" Type="http://schemas.openxmlformats.org/officeDocument/2006/relationships/ctrlProp" Target="../ctrlProps/ctrlProp295.xml"/><Relationship Id="rId400" Type="http://schemas.openxmlformats.org/officeDocument/2006/relationships/ctrlProp" Target="../ctrlProps/ctrlProp397.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302" Type="http://schemas.openxmlformats.org/officeDocument/2006/relationships/ctrlProp" Target="../ctrlProps/ctrlProp299.xml"/><Relationship Id="rId323" Type="http://schemas.openxmlformats.org/officeDocument/2006/relationships/ctrlProp" Target="../ctrlProps/ctrlProp320.xml"/><Relationship Id="rId344" Type="http://schemas.openxmlformats.org/officeDocument/2006/relationships/ctrlProp" Target="../ctrlProps/ctrlProp341.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179" Type="http://schemas.openxmlformats.org/officeDocument/2006/relationships/ctrlProp" Target="../ctrlProps/ctrlProp176.xml"/><Relationship Id="rId365" Type="http://schemas.openxmlformats.org/officeDocument/2006/relationships/ctrlProp" Target="../ctrlProps/ctrlProp362.xml"/><Relationship Id="rId386" Type="http://schemas.openxmlformats.org/officeDocument/2006/relationships/ctrlProp" Target="../ctrlProps/ctrlProp383.xml"/><Relationship Id="rId190" Type="http://schemas.openxmlformats.org/officeDocument/2006/relationships/ctrlProp" Target="../ctrlProps/ctrlProp187.xml"/><Relationship Id="rId204" Type="http://schemas.openxmlformats.org/officeDocument/2006/relationships/ctrlProp" Target="../ctrlProps/ctrlProp201.xml"/><Relationship Id="rId225" Type="http://schemas.openxmlformats.org/officeDocument/2006/relationships/ctrlProp" Target="../ctrlProps/ctrlProp222.xml"/><Relationship Id="rId246" Type="http://schemas.openxmlformats.org/officeDocument/2006/relationships/ctrlProp" Target="../ctrlProps/ctrlProp243.xml"/><Relationship Id="rId267" Type="http://schemas.openxmlformats.org/officeDocument/2006/relationships/ctrlProp" Target="../ctrlProps/ctrlProp264.xml"/><Relationship Id="rId288" Type="http://schemas.openxmlformats.org/officeDocument/2006/relationships/ctrlProp" Target="../ctrlProps/ctrlProp285.xml"/><Relationship Id="rId106" Type="http://schemas.openxmlformats.org/officeDocument/2006/relationships/ctrlProp" Target="../ctrlProps/ctrlProp103.xml"/><Relationship Id="rId127" Type="http://schemas.openxmlformats.org/officeDocument/2006/relationships/ctrlProp" Target="../ctrlProps/ctrlProp124.xml"/><Relationship Id="rId313" Type="http://schemas.openxmlformats.org/officeDocument/2006/relationships/ctrlProp" Target="../ctrlProps/ctrlProp310.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94" Type="http://schemas.openxmlformats.org/officeDocument/2006/relationships/ctrlProp" Target="../ctrlProps/ctrlProp91.xml"/><Relationship Id="rId148" Type="http://schemas.openxmlformats.org/officeDocument/2006/relationships/ctrlProp" Target="../ctrlProps/ctrlProp145.xml"/><Relationship Id="rId169" Type="http://schemas.openxmlformats.org/officeDocument/2006/relationships/ctrlProp" Target="../ctrlProps/ctrlProp166.xml"/><Relationship Id="rId334" Type="http://schemas.openxmlformats.org/officeDocument/2006/relationships/ctrlProp" Target="../ctrlProps/ctrlProp331.xml"/><Relationship Id="rId355" Type="http://schemas.openxmlformats.org/officeDocument/2006/relationships/ctrlProp" Target="../ctrlProps/ctrlProp352.xml"/><Relationship Id="rId376" Type="http://schemas.openxmlformats.org/officeDocument/2006/relationships/ctrlProp" Target="../ctrlProps/ctrlProp373.xml"/><Relationship Id="rId397" Type="http://schemas.openxmlformats.org/officeDocument/2006/relationships/ctrlProp" Target="../ctrlProps/ctrlProp394.xml"/><Relationship Id="rId4" Type="http://schemas.openxmlformats.org/officeDocument/2006/relationships/ctrlProp" Target="../ctrlProps/ctrlProp1.xml"/><Relationship Id="rId180" Type="http://schemas.openxmlformats.org/officeDocument/2006/relationships/ctrlProp" Target="../ctrlProps/ctrlProp177.xml"/><Relationship Id="rId215" Type="http://schemas.openxmlformats.org/officeDocument/2006/relationships/ctrlProp" Target="../ctrlProps/ctrlProp212.xml"/><Relationship Id="rId236" Type="http://schemas.openxmlformats.org/officeDocument/2006/relationships/ctrlProp" Target="../ctrlProps/ctrlProp233.xml"/><Relationship Id="rId257" Type="http://schemas.openxmlformats.org/officeDocument/2006/relationships/ctrlProp" Target="../ctrlProps/ctrlProp254.xml"/><Relationship Id="rId278" Type="http://schemas.openxmlformats.org/officeDocument/2006/relationships/ctrlProp" Target="../ctrlProps/ctrlProp275.xml"/><Relationship Id="rId401" Type="http://schemas.openxmlformats.org/officeDocument/2006/relationships/ctrlProp" Target="../ctrlProps/ctrlProp398.xml"/><Relationship Id="rId303" Type="http://schemas.openxmlformats.org/officeDocument/2006/relationships/ctrlProp" Target="../ctrlProps/ctrlProp300.xml"/><Relationship Id="rId42" Type="http://schemas.openxmlformats.org/officeDocument/2006/relationships/ctrlProp" Target="../ctrlProps/ctrlProp39.xml"/><Relationship Id="rId84" Type="http://schemas.openxmlformats.org/officeDocument/2006/relationships/ctrlProp" Target="../ctrlProps/ctrlProp81.xml"/><Relationship Id="rId138" Type="http://schemas.openxmlformats.org/officeDocument/2006/relationships/ctrlProp" Target="../ctrlProps/ctrlProp135.xml"/><Relationship Id="rId345" Type="http://schemas.openxmlformats.org/officeDocument/2006/relationships/ctrlProp" Target="../ctrlProps/ctrlProp342.xml"/><Relationship Id="rId387" Type="http://schemas.openxmlformats.org/officeDocument/2006/relationships/ctrlProp" Target="../ctrlProps/ctrlProp384.xml"/><Relationship Id="rId191" Type="http://schemas.openxmlformats.org/officeDocument/2006/relationships/ctrlProp" Target="../ctrlProps/ctrlProp188.xml"/><Relationship Id="rId205" Type="http://schemas.openxmlformats.org/officeDocument/2006/relationships/ctrlProp" Target="../ctrlProps/ctrlProp202.xml"/><Relationship Id="rId247" Type="http://schemas.openxmlformats.org/officeDocument/2006/relationships/ctrlProp" Target="../ctrlProps/ctrlProp244.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G210"/>
  <sheetViews>
    <sheetView showGridLines="0" tabSelected="1" zoomScale="70" zoomScaleNormal="70" workbookViewId="0">
      <selection activeCell="D70" sqref="D70"/>
    </sheetView>
  </sheetViews>
  <sheetFormatPr defaultRowHeight="31.5" customHeight="1" x14ac:dyDescent="0.15"/>
  <cols>
    <col min="1" max="1" width="3.875" style="12" customWidth="1"/>
    <col min="2" max="2" width="1.875" style="109" customWidth="1"/>
    <col min="3" max="3" width="74" style="7" customWidth="1"/>
    <col min="4" max="5" width="6.5" style="23" customWidth="1"/>
    <col min="6" max="7" width="6.625" style="2" customWidth="1"/>
    <col min="8" max="16384" width="9" style="2"/>
  </cols>
  <sheetData>
    <row r="1" spans="1:5" ht="40.5" customHeight="1" x14ac:dyDescent="0.15">
      <c r="B1" s="119" t="s">
        <v>194</v>
      </c>
    </row>
    <row r="2" spans="1:5" ht="15.75" x14ac:dyDescent="0.15">
      <c r="A2" s="10" t="s">
        <v>39</v>
      </c>
      <c r="B2" s="103"/>
      <c r="C2" s="1"/>
      <c r="D2" s="14"/>
      <c r="E2" s="14"/>
    </row>
    <row r="3" spans="1:5" s="3" customFormat="1" ht="15.75" x14ac:dyDescent="0.15">
      <c r="A3" s="11" t="s">
        <v>40</v>
      </c>
      <c r="B3" s="104"/>
      <c r="C3" s="5"/>
      <c r="D3" s="15"/>
      <c r="E3" s="15"/>
    </row>
    <row r="4" spans="1:5" s="3" customFormat="1" ht="15.75" x14ac:dyDescent="0.15">
      <c r="A4" s="11" t="s">
        <v>0</v>
      </c>
      <c r="B4" s="104"/>
      <c r="C4" s="5"/>
      <c r="D4" s="16" t="s">
        <v>174</v>
      </c>
      <c r="E4" s="16" t="s">
        <v>175</v>
      </c>
    </row>
    <row r="5" spans="1:5" ht="35.25" customHeight="1" x14ac:dyDescent="0.15">
      <c r="B5" s="105" t="s">
        <v>44</v>
      </c>
      <c r="C5" s="8" t="s">
        <v>45</v>
      </c>
      <c r="D5" s="17"/>
      <c r="E5" s="18"/>
    </row>
    <row r="6" spans="1:5" ht="35.25" customHeight="1" x14ac:dyDescent="0.15">
      <c r="B6" s="105" t="s">
        <v>44</v>
      </c>
      <c r="C6" s="8" t="s">
        <v>46</v>
      </c>
      <c r="D6" s="17"/>
      <c r="E6" s="18"/>
    </row>
    <row r="7" spans="1:5" ht="35.25" customHeight="1" x14ac:dyDescent="0.15">
      <c r="B7" s="105" t="s">
        <v>44</v>
      </c>
      <c r="C7" s="8" t="s">
        <v>47</v>
      </c>
      <c r="D7" s="17"/>
      <c r="E7" s="18"/>
    </row>
    <row r="8" spans="1:5" ht="35.25" customHeight="1" x14ac:dyDescent="0.15">
      <c r="B8" s="105" t="s">
        <v>44</v>
      </c>
      <c r="C8" s="8" t="s">
        <v>48</v>
      </c>
      <c r="D8" s="17"/>
      <c r="E8" s="18"/>
    </row>
    <row r="9" spans="1:5" ht="11.1" customHeight="1" x14ac:dyDescent="0.15">
      <c r="B9" s="106"/>
      <c r="C9" s="37"/>
      <c r="D9" s="102"/>
      <c r="E9" s="102"/>
    </row>
    <row r="10" spans="1:5" s="3" customFormat="1" ht="17.25" customHeight="1" x14ac:dyDescent="0.15">
      <c r="A10" s="11" t="s">
        <v>173</v>
      </c>
      <c r="B10" s="104"/>
      <c r="C10" s="5"/>
      <c r="D10" s="15"/>
      <c r="E10" s="15"/>
    </row>
    <row r="11" spans="1:5" s="3" customFormat="1" ht="17.25" customHeight="1" x14ac:dyDescent="0.15">
      <c r="A11" s="11" t="s">
        <v>1</v>
      </c>
      <c r="B11" s="104"/>
      <c r="C11" s="5"/>
      <c r="D11" s="16" t="s">
        <v>174</v>
      </c>
      <c r="E11" s="16" t="s">
        <v>175</v>
      </c>
    </row>
    <row r="12" spans="1:5" ht="35.25" customHeight="1" x14ac:dyDescent="0.15">
      <c r="B12" s="107" t="s">
        <v>44</v>
      </c>
      <c r="C12" s="9" t="s">
        <v>49</v>
      </c>
      <c r="D12" s="19"/>
      <c r="E12" s="20"/>
    </row>
    <row r="13" spans="1:5" ht="27" customHeight="1" x14ac:dyDescent="0.15">
      <c r="B13" s="107" t="s">
        <v>44</v>
      </c>
      <c r="C13" s="9" t="s">
        <v>50</v>
      </c>
      <c r="D13" s="19"/>
      <c r="E13" s="20"/>
    </row>
    <row r="14" spans="1:5" ht="27" customHeight="1" x14ac:dyDescent="0.15">
      <c r="B14" s="107" t="s">
        <v>44</v>
      </c>
      <c r="C14" s="9" t="s">
        <v>51</v>
      </c>
      <c r="D14" s="19"/>
      <c r="E14" s="20"/>
    </row>
    <row r="15" spans="1:5" s="3" customFormat="1" ht="27" customHeight="1" x14ac:dyDescent="0.15">
      <c r="A15" s="11"/>
      <c r="B15" s="108" t="s">
        <v>44</v>
      </c>
      <c r="C15" s="13" t="s">
        <v>52</v>
      </c>
      <c r="D15" s="21"/>
      <c r="E15" s="22"/>
    </row>
    <row r="16" spans="1:5" s="3" customFormat="1" ht="27" customHeight="1" x14ac:dyDescent="0.15">
      <c r="A16" s="11"/>
      <c r="B16" s="108" t="s">
        <v>44</v>
      </c>
      <c r="C16" s="13" t="s">
        <v>53</v>
      </c>
      <c r="D16" s="21"/>
      <c r="E16" s="22"/>
    </row>
    <row r="17" spans="1:5" ht="11.1" customHeight="1" x14ac:dyDescent="0.15">
      <c r="B17" s="106"/>
      <c r="C17" s="37"/>
      <c r="D17" s="102"/>
      <c r="E17" s="102"/>
    </row>
    <row r="18" spans="1:5" s="3" customFormat="1" ht="15.75" x14ac:dyDescent="0.15">
      <c r="A18" s="11" t="s">
        <v>2</v>
      </c>
      <c r="B18" s="104"/>
      <c r="C18" s="5"/>
      <c r="D18" s="16" t="s">
        <v>174</v>
      </c>
      <c r="E18" s="16" t="s">
        <v>175</v>
      </c>
    </row>
    <row r="19" spans="1:5" s="3" customFormat="1" ht="35.25" customHeight="1" x14ac:dyDescent="0.15">
      <c r="A19" s="11"/>
      <c r="B19" s="108" t="s">
        <v>44</v>
      </c>
      <c r="C19" s="13" t="s">
        <v>54</v>
      </c>
      <c r="D19" s="21"/>
      <c r="E19" s="22"/>
    </row>
    <row r="20" spans="1:5" s="3" customFormat="1" ht="27" customHeight="1" x14ac:dyDescent="0.15">
      <c r="A20" s="11"/>
      <c r="B20" s="108" t="s">
        <v>44</v>
      </c>
      <c r="C20" s="13" t="s">
        <v>55</v>
      </c>
      <c r="D20" s="21"/>
      <c r="E20" s="22"/>
    </row>
    <row r="21" spans="1:5" s="3" customFormat="1" ht="27" customHeight="1" x14ac:dyDescent="0.15">
      <c r="A21" s="11"/>
      <c r="B21" s="108" t="s">
        <v>44</v>
      </c>
      <c r="C21" s="13" t="s">
        <v>56</v>
      </c>
      <c r="D21" s="21"/>
      <c r="E21" s="22"/>
    </row>
    <row r="22" spans="1:5" ht="11.1" customHeight="1" x14ac:dyDescent="0.15">
      <c r="B22" s="106"/>
      <c r="C22" s="37"/>
      <c r="D22" s="102"/>
      <c r="E22" s="102"/>
    </row>
    <row r="23" spans="1:5" s="3" customFormat="1" ht="15.75" x14ac:dyDescent="0.15">
      <c r="A23" s="11" t="s">
        <v>3</v>
      </c>
      <c r="B23" s="104"/>
      <c r="C23" s="5"/>
      <c r="D23" s="16" t="s">
        <v>174</v>
      </c>
      <c r="E23" s="16" t="s">
        <v>175</v>
      </c>
    </row>
    <row r="24" spans="1:5" s="3" customFormat="1" ht="27" customHeight="1" x14ac:dyDescent="0.15">
      <c r="A24" s="11"/>
      <c r="B24" s="108" t="s">
        <v>44</v>
      </c>
      <c r="C24" s="13" t="s">
        <v>57</v>
      </c>
      <c r="D24" s="21"/>
      <c r="E24" s="22"/>
    </row>
    <row r="25" spans="1:5" s="3" customFormat="1" ht="27" customHeight="1" x14ac:dyDescent="0.15">
      <c r="A25" s="11"/>
      <c r="B25" s="108" t="s">
        <v>44</v>
      </c>
      <c r="C25" s="13" t="s">
        <v>58</v>
      </c>
      <c r="D25" s="21"/>
      <c r="E25" s="22"/>
    </row>
    <row r="26" spans="1:5" s="3" customFormat="1" ht="27" customHeight="1" x14ac:dyDescent="0.15">
      <c r="A26" s="11"/>
      <c r="B26" s="108" t="s">
        <v>44</v>
      </c>
      <c r="C26" s="13" t="s">
        <v>59</v>
      </c>
      <c r="D26" s="21"/>
      <c r="E26" s="22"/>
    </row>
    <row r="27" spans="1:5" ht="11.1" customHeight="1" x14ac:dyDescent="0.15">
      <c r="B27" s="106"/>
      <c r="C27" s="37"/>
      <c r="D27" s="102"/>
      <c r="E27" s="102"/>
    </row>
    <row r="28" spans="1:5" s="3" customFormat="1" ht="15.75" x14ac:dyDescent="0.15">
      <c r="A28" s="11" t="s">
        <v>4</v>
      </c>
      <c r="B28" s="104"/>
      <c r="C28" s="5"/>
      <c r="D28" s="16" t="s">
        <v>174</v>
      </c>
      <c r="E28" s="16" t="s">
        <v>175</v>
      </c>
    </row>
    <row r="29" spans="1:5" s="3" customFormat="1" ht="56.25" customHeight="1" x14ac:dyDescent="0.15">
      <c r="A29" s="11"/>
      <c r="B29" s="108" t="s">
        <v>44</v>
      </c>
      <c r="C29" s="13" t="s">
        <v>60</v>
      </c>
      <c r="D29" s="21"/>
      <c r="E29" s="22"/>
    </row>
    <row r="30" spans="1:5" s="3" customFormat="1" ht="35.25" customHeight="1" x14ac:dyDescent="0.15">
      <c r="A30" s="11"/>
      <c r="B30" s="108" t="s">
        <v>44</v>
      </c>
      <c r="C30" s="13" t="s">
        <v>61</v>
      </c>
      <c r="D30" s="21"/>
      <c r="E30" s="22"/>
    </row>
    <row r="31" spans="1:5" ht="11.1" customHeight="1" x14ac:dyDescent="0.15">
      <c r="B31" s="106"/>
      <c r="C31" s="37"/>
      <c r="D31" s="102"/>
      <c r="E31" s="102"/>
    </row>
    <row r="32" spans="1:5" s="3" customFormat="1" ht="15.75" x14ac:dyDescent="0.15">
      <c r="A32" s="11" t="s">
        <v>5</v>
      </c>
      <c r="B32" s="104"/>
      <c r="C32" s="5"/>
      <c r="D32" s="16" t="s">
        <v>174</v>
      </c>
      <c r="E32" s="16" t="s">
        <v>175</v>
      </c>
    </row>
    <row r="33" spans="1:6" s="3" customFormat="1" ht="35.25" customHeight="1" x14ac:dyDescent="0.15">
      <c r="A33" s="11"/>
      <c r="B33" s="108" t="s">
        <v>44</v>
      </c>
      <c r="C33" s="13" t="s">
        <v>62</v>
      </c>
      <c r="D33" s="21"/>
      <c r="E33" s="22"/>
    </row>
    <row r="34" spans="1:6" s="3" customFormat="1" ht="27" customHeight="1" x14ac:dyDescent="0.15">
      <c r="A34" s="11"/>
      <c r="B34" s="108" t="s">
        <v>44</v>
      </c>
      <c r="C34" s="13" t="s">
        <v>63</v>
      </c>
      <c r="D34" s="21"/>
      <c r="E34" s="22"/>
    </row>
    <row r="35" spans="1:6" s="3" customFormat="1" ht="35.25" customHeight="1" x14ac:dyDescent="0.15">
      <c r="A35" s="11"/>
      <c r="B35" s="108" t="s">
        <v>44</v>
      </c>
      <c r="C35" s="13" t="s">
        <v>64</v>
      </c>
      <c r="D35" s="21"/>
      <c r="E35" s="22"/>
    </row>
    <row r="36" spans="1:6" ht="11.1" customHeight="1" x14ac:dyDescent="0.15"/>
    <row r="37" spans="1:6" ht="15.75" x14ac:dyDescent="0.15">
      <c r="A37" s="10" t="s">
        <v>6</v>
      </c>
      <c r="B37" s="103"/>
      <c r="C37" s="1"/>
      <c r="D37" s="14"/>
      <c r="E37" s="14"/>
      <c r="F37" s="14"/>
    </row>
    <row r="38" spans="1:6" ht="15.75" x14ac:dyDescent="0.15">
      <c r="A38" s="12" t="s">
        <v>7</v>
      </c>
      <c r="D38" s="16" t="s">
        <v>174</v>
      </c>
      <c r="E38" s="16" t="s">
        <v>175</v>
      </c>
      <c r="F38" s="123"/>
    </row>
    <row r="39" spans="1:6" ht="35.25" customHeight="1" x14ac:dyDescent="0.15">
      <c r="B39" s="107" t="s">
        <v>44</v>
      </c>
      <c r="C39" s="9" t="s">
        <v>65</v>
      </c>
      <c r="D39" s="19"/>
      <c r="E39" s="122"/>
      <c r="F39" s="124"/>
    </row>
    <row r="40" spans="1:6" ht="35.25" customHeight="1" x14ac:dyDescent="0.15">
      <c r="B40" s="107" t="s">
        <v>44</v>
      </c>
      <c r="C40" s="9" t="s">
        <v>66</v>
      </c>
      <c r="D40" s="19"/>
      <c r="E40" s="122"/>
      <c r="F40" s="124"/>
    </row>
    <row r="41" spans="1:6" ht="11.1" customHeight="1" x14ac:dyDescent="0.15">
      <c r="B41" s="106"/>
      <c r="C41" s="37"/>
      <c r="D41" s="102"/>
      <c r="E41" s="102"/>
      <c r="F41" s="102"/>
    </row>
    <row r="42" spans="1:6" ht="15.75" x14ac:dyDescent="0.15">
      <c r="A42" s="12" t="s">
        <v>8</v>
      </c>
      <c r="F42" s="23"/>
    </row>
    <row r="43" spans="1:6" ht="15.75" x14ac:dyDescent="0.15">
      <c r="A43" s="12" t="s">
        <v>9</v>
      </c>
      <c r="D43" s="16" t="s">
        <v>174</v>
      </c>
      <c r="E43" s="16" t="s">
        <v>175</v>
      </c>
      <c r="F43" s="123"/>
    </row>
    <row r="44" spans="1:6" ht="27" customHeight="1" x14ac:dyDescent="0.15">
      <c r="B44" s="107" t="s">
        <v>44</v>
      </c>
      <c r="C44" s="9" t="s">
        <v>67</v>
      </c>
      <c r="D44" s="19"/>
      <c r="E44" s="122"/>
      <c r="F44" s="124"/>
    </row>
    <row r="45" spans="1:6" ht="24.95" customHeight="1" x14ac:dyDescent="0.15">
      <c r="B45" s="107" t="s">
        <v>44</v>
      </c>
      <c r="C45" s="9" t="s">
        <v>68</v>
      </c>
      <c r="D45" s="19"/>
      <c r="E45" s="122"/>
      <c r="F45" s="124"/>
    </row>
    <row r="46" spans="1:6" ht="11.1" customHeight="1" x14ac:dyDescent="0.15">
      <c r="B46" s="106"/>
      <c r="C46" s="37"/>
      <c r="D46" s="102"/>
      <c r="E46" s="102"/>
      <c r="F46" s="102"/>
    </row>
    <row r="47" spans="1:6" ht="15.75" x14ac:dyDescent="0.15">
      <c r="A47" s="12" t="s">
        <v>10</v>
      </c>
      <c r="D47" s="16" t="s">
        <v>174</v>
      </c>
      <c r="E47" s="16" t="s">
        <v>175</v>
      </c>
      <c r="F47" s="123"/>
    </row>
    <row r="48" spans="1:6" ht="24.95" customHeight="1" x14ac:dyDescent="0.15">
      <c r="B48" s="107" t="s">
        <v>44</v>
      </c>
      <c r="C48" s="9" t="s">
        <v>69</v>
      </c>
      <c r="D48" s="19"/>
      <c r="E48" s="122"/>
      <c r="F48" s="124"/>
    </row>
    <row r="49" spans="1:6" ht="24.95" customHeight="1" x14ac:dyDescent="0.15">
      <c r="B49" s="107" t="s">
        <v>44</v>
      </c>
      <c r="C49" s="9" t="s">
        <v>70</v>
      </c>
      <c r="D49" s="19"/>
      <c r="E49" s="122"/>
      <c r="F49" s="124"/>
    </row>
    <row r="50" spans="1:6" ht="24.95" customHeight="1" x14ac:dyDescent="0.15">
      <c r="B50" s="107" t="s">
        <v>44</v>
      </c>
      <c r="C50" s="9" t="s">
        <v>71</v>
      </c>
      <c r="D50" s="19"/>
      <c r="E50" s="122"/>
      <c r="F50" s="124"/>
    </row>
    <row r="51" spans="1:6" ht="35.25" customHeight="1" x14ac:dyDescent="0.15">
      <c r="B51" s="107" t="s">
        <v>44</v>
      </c>
      <c r="C51" s="9" t="s">
        <v>72</v>
      </c>
      <c r="D51" s="19"/>
      <c r="E51" s="122"/>
      <c r="F51" s="124"/>
    </row>
    <row r="52" spans="1:6" ht="35.25" customHeight="1" x14ac:dyDescent="0.15">
      <c r="B52" s="107" t="s">
        <v>44</v>
      </c>
      <c r="C52" s="9" t="s">
        <v>73</v>
      </c>
      <c r="D52" s="19"/>
      <c r="E52" s="122"/>
      <c r="F52" s="124"/>
    </row>
    <row r="53" spans="1:6" ht="27" customHeight="1" x14ac:dyDescent="0.15">
      <c r="B53" s="107" t="s">
        <v>44</v>
      </c>
      <c r="C53" s="9" t="s">
        <v>74</v>
      </c>
      <c r="D53" s="19"/>
      <c r="E53" s="122"/>
      <c r="F53" s="124"/>
    </row>
    <row r="54" spans="1:6" ht="15.75" x14ac:dyDescent="0.15">
      <c r="A54" s="12" t="s">
        <v>11</v>
      </c>
      <c r="D54" s="16" t="s">
        <v>174</v>
      </c>
      <c r="E54" s="16" t="s">
        <v>175</v>
      </c>
      <c r="F54" s="110" t="s">
        <v>184</v>
      </c>
    </row>
    <row r="55" spans="1:6" ht="25.5" customHeight="1" x14ac:dyDescent="0.15">
      <c r="B55" s="107" t="s">
        <v>44</v>
      </c>
      <c r="C55" s="9" t="s">
        <v>75</v>
      </c>
      <c r="D55" s="19"/>
      <c r="E55" s="19"/>
      <c r="F55" s="20"/>
    </row>
    <row r="56" spans="1:6" ht="25.5" customHeight="1" x14ac:dyDescent="0.15">
      <c r="B56" s="107" t="s">
        <v>44</v>
      </c>
      <c r="C56" s="9" t="s">
        <v>76</v>
      </c>
      <c r="D56" s="19"/>
      <c r="E56" s="19"/>
      <c r="F56" s="20"/>
    </row>
    <row r="57" spans="1:6" ht="25.5" customHeight="1" x14ac:dyDescent="0.15">
      <c r="B57" s="107" t="s">
        <v>44</v>
      </c>
      <c r="C57" s="9" t="s">
        <v>77</v>
      </c>
      <c r="D57" s="19"/>
      <c r="E57" s="19"/>
      <c r="F57" s="20"/>
    </row>
    <row r="58" spans="1:6" ht="11.1" customHeight="1" x14ac:dyDescent="0.15">
      <c r="B58" s="106"/>
      <c r="C58" s="37"/>
      <c r="D58" s="102"/>
      <c r="E58" s="102"/>
      <c r="F58" s="102"/>
    </row>
    <row r="59" spans="1:6" ht="15.75" x14ac:dyDescent="0.15">
      <c r="A59" s="12" t="s">
        <v>12</v>
      </c>
      <c r="F59" s="23"/>
    </row>
    <row r="60" spans="1:6" ht="15.75" x14ac:dyDescent="0.15">
      <c r="A60" s="12" t="s">
        <v>13</v>
      </c>
      <c r="F60" s="23"/>
    </row>
    <row r="61" spans="1:6" ht="15.75" x14ac:dyDescent="0.15">
      <c r="A61" s="12" t="s">
        <v>11</v>
      </c>
      <c r="D61" s="16" t="s">
        <v>174</v>
      </c>
      <c r="E61" s="16" t="s">
        <v>175</v>
      </c>
      <c r="F61" s="110" t="s">
        <v>184</v>
      </c>
    </row>
    <row r="62" spans="1:6" ht="57" customHeight="1" x14ac:dyDescent="0.15">
      <c r="B62" s="107" t="s">
        <v>44</v>
      </c>
      <c r="C62" s="9" t="s">
        <v>78</v>
      </c>
      <c r="D62" s="19"/>
      <c r="E62" s="19"/>
      <c r="F62" s="20"/>
    </row>
    <row r="63" spans="1:6" ht="24.95" customHeight="1" x14ac:dyDescent="0.15">
      <c r="B63" s="107" t="s">
        <v>44</v>
      </c>
      <c r="C63" s="9" t="s">
        <v>79</v>
      </c>
      <c r="D63" s="19"/>
      <c r="E63" s="19"/>
      <c r="F63" s="20"/>
    </row>
    <row r="64" spans="1:6" ht="15.75" x14ac:dyDescent="0.15">
      <c r="A64" s="12" t="s">
        <v>14</v>
      </c>
      <c r="D64" s="16" t="s">
        <v>174</v>
      </c>
      <c r="E64" s="16" t="s">
        <v>175</v>
      </c>
      <c r="F64" s="110" t="s">
        <v>184</v>
      </c>
    </row>
    <row r="65" spans="1:6" ht="35.25" customHeight="1" x14ac:dyDescent="0.15">
      <c r="B65" s="107" t="s">
        <v>44</v>
      </c>
      <c r="C65" s="9" t="s">
        <v>80</v>
      </c>
      <c r="D65" s="19"/>
      <c r="E65" s="19"/>
      <c r="F65" s="20"/>
    </row>
    <row r="66" spans="1:6" ht="11.1" customHeight="1" x14ac:dyDescent="0.15">
      <c r="B66" s="106"/>
      <c r="C66" s="37"/>
      <c r="D66" s="102"/>
      <c r="E66" s="102"/>
      <c r="F66" s="102"/>
    </row>
    <row r="67" spans="1:6" ht="15.75" x14ac:dyDescent="0.15">
      <c r="A67" s="12" t="s">
        <v>15</v>
      </c>
      <c r="F67" s="23"/>
    </row>
    <row r="68" spans="1:6" ht="15.75" x14ac:dyDescent="0.15">
      <c r="A68" s="12" t="s">
        <v>11</v>
      </c>
      <c r="D68" s="16" t="s">
        <v>174</v>
      </c>
      <c r="E68" s="16" t="s">
        <v>175</v>
      </c>
      <c r="F68" s="110" t="s">
        <v>184</v>
      </c>
    </row>
    <row r="69" spans="1:6" ht="35.25" customHeight="1" x14ac:dyDescent="0.15">
      <c r="B69" s="107" t="s">
        <v>44</v>
      </c>
      <c r="C69" s="9" t="s">
        <v>81</v>
      </c>
      <c r="D69" s="19"/>
      <c r="E69" s="19"/>
      <c r="F69" s="20"/>
    </row>
    <row r="70" spans="1:6" ht="35.25" customHeight="1" x14ac:dyDescent="0.15">
      <c r="B70" s="107" t="s">
        <v>44</v>
      </c>
      <c r="C70" s="9" t="s">
        <v>82</v>
      </c>
      <c r="D70" s="19"/>
      <c r="E70" s="19"/>
      <c r="F70" s="20"/>
    </row>
    <row r="71" spans="1:6" ht="35.25" customHeight="1" x14ac:dyDescent="0.15">
      <c r="B71" s="107" t="s">
        <v>44</v>
      </c>
      <c r="C71" s="9" t="s">
        <v>83</v>
      </c>
      <c r="D71" s="19"/>
      <c r="E71" s="19"/>
      <c r="F71" s="20"/>
    </row>
    <row r="72" spans="1:6" ht="35.25" customHeight="1" x14ac:dyDescent="0.15">
      <c r="B72" s="107" t="s">
        <v>44</v>
      </c>
      <c r="C72" s="9" t="s">
        <v>84</v>
      </c>
      <c r="D72" s="19"/>
      <c r="E72" s="19"/>
      <c r="F72" s="20"/>
    </row>
    <row r="73" spans="1:6" ht="11.1" customHeight="1" x14ac:dyDescent="0.15">
      <c r="B73" s="106"/>
      <c r="C73" s="37"/>
      <c r="D73" s="102"/>
      <c r="E73" s="102"/>
      <c r="F73" s="102"/>
    </row>
    <row r="74" spans="1:6" ht="15.75" x14ac:dyDescent="0.15">
      <c r="A74" s="12" t="s">
        <v>16</v>
      </c>
      <c r="F74" s="23"/>
    </row>
    <row r="75" spans="1:6" ht="15.75" x14ac:dyDescent="0.15">
      <c r="A75" s="12" t="s">
        <v>17</v>
      </c>
      <c r="D75" s="16" t="s">
        <v>174</v>
      </c>
      <c r="E75" s="16" t="s">
        <v>175</v>
      </c>
      <c r="F75" s="123"/>
    </row>
    <row r="76" spans="1:6" ht="55.5" customHeight="1" x14ac:dyDescent="0.15">
      <c r="B76" s="107" t="s">
        <v>44</v>
      </c>
      <c r="C76" s="9" t="s">
        <v>85</v>
      </c>
      <c r="D76" s="19"/>
      <c r="E76" s="122"/>
      <c r="F76" s="124"/>
    </row>
    <row r="77" spans="1:6" ht="24.95" customHeight="1" x14ac:dyDescent="0.15">
      <c r="B77" s="107" t="s">
        <v>44</v>
      </c>
      <c r="C77" s="9" t="s">
        <v>86</v>
      </c>
      <c r="D77" s="19"/>
      <c r="E77" s="122"/>
      <c r="F77" s="124"/>
    </row>
    <row r="78" spans="1:6" ht="24.95" customHeight="1" x14ac:dyDescent="0.15">
      <c r="B78" s="107" t="s">
        <v>44</v>
      </c>
      <c r="C78" s="9" t="s">
        <v>87</v>
      </c>
      <c r="D78" s="19"/>
      <c r="E78" s="122"/>
      <c r="F78" s="124"/>
    </row>
    <row r="79" spans="1:6" ht="35.25" customHeight="1" x14ac:dyDescent="0.15">
      <c r="B79" s="107" t="s">
        <v>44</v>
      </c>
      <c r="C79" s="9" t="s">
        <v>88</v>
      </c>
      <c r="D79" s="19"/>
      <c r="E79" s="122"/>
      <c r="F79" s="124"/>
    </row>
    <row r="80" spans="1:6" ht="35.25" customHeight="1" x14ac:dyDescent="0.15">
      <c r="B80" s="107" t="s">
        <v>44</v>
      </c>
      <c r="C80" s="9" t="s">
        <v>89</v>
      </c>
      <c r="D80" s="19"/>
      <c r="E80" s="122"/>
      <c r="F80" s="124"/>
    </row>
    <row r="81" spans="1:6" ht="12.75" customHeight="1" x14ac:dyDescent="0.15">
      <c r="B81" s="106"/>
      <c r="C81" s="37"/>
      <c r="D81" s="102"/>
      <c r="E81" s="102"/>
      <c r="F81" s="102"/>
    </row>
    <row r="82" spans="1:6" ht="15.75" x14ac:dyDescent="0.15">
      <c r="A82" s="12" t="s">
        <v>18</v>
      </c>
      <c r="D82" s="16" t="s">
        <v>174</v>
      </c>
      <c r="E82" s="16" t="s">
        <v>175</v>
      </c>
      <c r="F82" s="110"/>
    </row>
    <row r="83" spans="1:6" ht="35.25" customHeight="1" x14ac:dyDescent="0.15">
      <c r="B83" s="107" t="s">
        <v>44</v>
      </c>
      <c r="C83" s="9" t="s">
        <v>90</v>
      </c>
      <c r="D83" s="19"/>
      <c r="E83" s="122"/>
      <c r="F83" s="102"/>
    </row>
    <row r="84" spans="1:6" ht="56.25" customHeight="1" x14ac:dyDescent="0.15">
      <c r="B84" s="107" t="s">
        <v>44</v>
      </c>
      <c r="C84" s="9" t="s">
        <v>91</v>
      </c>
      <c r="D84" s="19"/>
      <c r="E84" s="122"/>
      <c r="F84" s="102"/>
    </row>
    <row r="85" spans="1:6" ht="31.5" customHeight="1" x14ac:dyDescent="0.15">
      <c r="B85" s="107" t="s">
        <v>44</v>
      </c>
      <c r="C85" s="9" t="s">
        <v>92</v>
      </c>
      <c r="D85" s="19"/>
      <c r="E85" s="122"/>
      <c r="F85" s="102"/>
    </row>
    <row r="86" spans="1:6" ht="15.75" x14ac:dyDescent="0.15">
      <c r="A86" s="12" t="s">
        <v>11</v>
      </c>
      <c r="D86" s="16" t="s">
        <v>174</v>
      </c>
      <c r="E86" s="16" t="s">
        <v>175</v>
      </c>
      <c r="F86" s="110" t="s">
        <v>184</v>
      </c>
    </row>
    <row r="87" spans="1:6" ht="35.25" customHeight="1" x14ac:dyDescent="0.15">
      <c r="B87" s="107" t="s">
        <v>44</v>
      </c>
      <c r="C87" s="9" t="s">
        <v>93</v>
      </c>
      <c r="D87" s="19"/>
      <c r="E87" s="19"/>
      <c r="F87" s="20"/>
    </row>
    <row r="88" spans="1:6" ht="31.5" customHeight="1" x14ac:dyDescent="0.15">
      <c r="B88" s="107" t="s">
        <v>44</v>
      </c>
      <c r="C88" s="9" t="s">
        <v>94</v>
      </c>
      <c r="D88" s="19"/>
      <c r="E88" s="19"/>
      <c r="F88" s="20"/>
    </row>
    <row r="89" spans="1:6" ht="12.75" customHeight="1" x14ac:dyDescent="0.15">
      <c r="B89" s="106"/>
      <c r="C89" s="37"/>
      <c r="D89" s="102"/>
      <c r="E89" s="102"/>
      <c r="F89" s="102"/>
    </row>
    <row r="90" spans="1:6" ht="15.75" x14ac:dyDescent="0.15">
      <c r="A90" s="12" t="s">
        <v>19</v>
      </c>
      <c r="D90" s="16" t="s">
        <v>174</v>
      </c>
      <c r="E90" s="16" t="s">
        <v>175</v>
      </c>
      <c r="F90" s="110"/>
    </row>
    <row r="91" spans="1:6" ht="35.25" customHeight="1" x14ac:dyDescent="0.15">
      <c r="B91" s="107" t="s">
        <v>44</v>
      </c>
      <c r="C91" s="9" t="s">
        <v>95</v>
      </c>
      <c r="D91" s="19"/>
      <c r="E91" s="122"/>
      <c r="F91" s="102"/>
    </row>
    <row r="92" spans="1:6" ht="35.25" customHeight="1" x14ac:dyDescent="0.15">
      <c r="B92" s="107" t="s">
        <v>44</v>
      </c>
      <c r="C92" s="9" t="s">
        <v>96</v>
      </c>
      <c r="D92" s="19"/>
      <c r="E92" s="122"/>
      <c r="F92" s="102"/>
    </row>
    <row r="93" spans="1:6" ht="35.25" customHeight="1" x14ac:dyDescent="0.15">
      <c r="B93" s="107" t="s">
        <v>44</v>
      </c>
      <c r="C93" s="9" t="s">
        <v>97</v>
      </c>
      <c r="D93" s="19"/>
      <c r="E93" s="122"/>
      <c r="F93" s="102"/>
    </row>
    <row r="94" spans="1:6" ht="56.25" customHeight="1" x14ac:dyDescent="0.15">
      <c r="B94" s="107" t="s">
        <v>44</v>
      </c>
      <c r="C94" s="9" t="s">
        <v>98</v>
      </c>
      <c r="D94" s="19"/>
      <c r="E94" s="122"/>
      <c r="F94" s="102"/>
    </row>
    <row r="95" spans="1:6" ht="12.75" customHeight="1" x14ac:dyDescent="0.15">
      <c r="B95" s="106"/>
      <c r="C95" s="37"/>
      <c r="D95" s="102"/>
      <c r="E95" s="102"/>
      <c r="F95" s="102"/>
    </row>
    <row r="96" spans="1:6" ht="15.75" x14ac:dyDescent="0.15">
      <c r="A96" s="12" t="s">
        <v>20</v>
      </c>
      <c r="F96" s="102"/>
    </row>
    <row r="97" spans="1:6" ht="15.75" x14ac:dyDescent="0.15">
      <c r="A97" s="12" t="s">
        <v>21</v>
      </c>
      <c r="D97" s="16" t="s">
        <v>174</v>
      </c>
      <c r="E97" s="16" t="s">
        <v>175</v>
      </c>
      <c r="F97" s="123"/>
    </row>
    <row r="98" spans="1:6" ht="35.25" customHeight="1" x14ac:dyDescent="0.15">
      <c r="B98" s="107" t="s">
        <v>44</v>
      </c>
      <c r="C98" s="9" t="s">
        <v>99</v>
      </c>
      <c r="D98" s="19"/>
      <c r="E98" s="122"/>
      <c r="F98" s="102"/>
    </row>
    <row r="99" spans="1:6" ht="31.5" customHeight="1" x14ac:dyDescent="0.15">
      <c r="B99" s="107" t="s">
        <v>44</v>
      </c>
      <c r="C99" s="9" t="s">
        <v>100</v>
      </c>
      <c r="D99" s="19"/>
      <c r="E99" s="122"/>
      <c r="F99" s="102"/>
    </row>
    <row r="100" spans="1:6" ht="35.25" customHeight="1" x14ac:dyDescent="0.15">
      <c r="B100" s="107" t="s">
        <v>44</v>
      </c>
      <c r="C100" s="9" t="s">
        <v>101</v>
      </c>
      <c r="D100" s="19"/>
      <c r="E100" s="122"/>
      <c r="F100" s="102"/>
    </row>
    <row r="101" spans="1:6" ht="31.5" customHeight="1" x14ac:dyDescent="0.15">
      <c r="B101" s="107" t="s">
        <v>44</v>
      </c>
      <c r="C101" s="9" t="s">
        <v>102</v>
      </c>
      <c r="D101" s="19"/>
      <c r="E101" s="122"/>
      <c r="F101" s="102"/>
    </row>
    <row r="102" spans="1:6" ht="12.75" customHeight="1" x14ac:dyDescent="0.15">
      <c r="B102" s="106"/>
      <c r="C102" s="37"/>
      <c r="D102" s="102"/>
      <c r="E102" s="102"/>
      <c r="F102" s="102"/>
    </row>
    <row r="103" spans="1:6" ht="15.75" x14ac:dyDescent="0.15">
      <c r="A103" s="12" t="s">
        <v>22</v>
      </c>
      <c r="D103" s="16" t="s">
        <v>174</v>
      </c>
      <c r="E103" s="16" t="s">
        <v>175</v>
      </c>
      <c r="F103" s="110"/>
    </row>
    <row r="104" spans="1:6" ht="24.95" customHeight="1" x14ac:dyDescent="0.15">
      <c r="B104" s="107" t="s">
        <v>44</v>
      </c>
      <c r="C104" s="9" t="s">
        <v>103</v>
      </c>
      <c r="D104" s="19"/>
      <c r="E104" s="122"/>
      <c r="F104" s="102"/>
    </row>
    <row r="105" spans="1:6" ht="36" customHeight="1" x14ac:dyDescent="0.15">
      <c r="B105" s="107" t="s">
        <v>44</v>
      </c>
      <c r="C105" s="9" t="s">
        <v>104</v>
      </c>
      <c r="D105" s="19"/>
      <c r="E105" s="122"/>
      <c r="F105" s="102"/>
    </row>
    <row r="106" spans="1:6" ht="36" customHeight="1" x14ac:dyDescent="0.15">
      <c r="B106" s="107" t="s">
        <v>44</v>
      </c>
      <c r="C106" s="9" t="s">
        <v>105</v>
      </c>
      <c r="D106" s="19"/>
      <c r="E106" s="122"/>
      <c r="F106" s="102"/>
    </row>
    <row r="107" spans="1:6" ht="54.95" customHeight="1" x14ac:dyDescent="0.15">
      <c r="B107" s="107" t="s">
        <v>44</v>
      </c>
      <c r="C107" s="9" t="s">
        <v>106</v>
      </c>
      <c r="D107" s="19"/>
      <c r="E107" s="122"/>
      <c r="F107" s="102"/>
    </row>
    <row r="108" spans="1:6" ht="54.95" customHeight="1" x14ac:dyDescent="0.15">
      <c r="B108" s="107" t="s">
        <v>44</v>
      </c>
      <c r="C108" s="9" t="s">
        <v>107</v>
      </c>
      <c r="D108" s="19"/>
      <c r="E108" s="122"/>
      <c r="F108" s="102"/>
    </row>
    <row r="109" spans="1:6" ht="12.75" customHeight="1" x14ac:dyDescent="0.15">
      <c r="B109" s="106"/>
      <c r="C109" s="37"/>
      <c r="D109" s="102"/>
      <c r="E109" s="102"/>
      <c r="F109" s="102"/>
    </row>
    <row r="110" spans="1:6" ht="15.75" x14ac:dyDescent="0.15">
      <c r="A110" s="12" t="s">
        <v>23</v>
      </c>
      <c r="D110" s="16" t="s">
        <v>174</v>
      </c>
      <c r="E110" s="16" t="s">
        <v>175</v>
      </c>
      <c r="F110" s="123"/>
    </row>
    <row r="111" spans="1:6" ht="36" customHeight="1" x14ac:dyDescent="0.15">
      <c r="B111" s="107" t="s">
        <v>44</v>
      </c>
      <c r="C111" s="9" t="s">
        <v>108</v>
      </c>
      <c r="D111" s="19"/>
      <c r="E111" s="122"/>
      <c r="F111" s="102"/>
    </row>
    <row r="112" spans="1:6" ht="24.95" customHeight="1" x14ac:dyDescent="0.15">
      <c r="B112" s="107" t="s">
        <v>44</v>
      </c>
      <c r="C112" s="9" t="s">
        <v>109</v>
      </c>
      <c r="D112" s="19"/>
      <c r="E112" s="122"/>
      <c r="F112" s="102"/>
    </row>
    <row r="113" spans="1:6" ht="12.75" customHeight="1" x14ac:dyDescent="0.15">
      <c r="B113" s="106"/>
      <c r="C113" s="37"/>
      <c r="D113" s="102"/>
      <c r="E113" s="102"/>
      <c r="F113" s="102"/>
    </row>
    <row r="114" spans="1:6" ht="15.75" x14ac:dyDescent="0.15">
      <c r="A114" s="12" t="s">
        <v>24</v>
      </c>
      <c r="D114" s="16" t="s">
        <v>174</v>
      </c>
      <c r="E114" s="16" t="s">
        <v>175</v>
      </c>
      <c r="F114" s="123"/>
    </row>
    <row r="115" spans="1:6" ht="35.25" customHeight="1" x14ac:dyDescent="0.15">
      <c r="B115" s="107" t="s">
        <v>44</v>
      </c>
      <c r="C115" s="9" t="s">
        <v>110</v>
      </c>
      <c r="D115" s="19"/>
      <c r="E115" s="122"/>
      <c r="F115" s="102"/>
    </row>
    <row r="116" spans="1:6" ht="36" customHeight="1" x14ac:dyDescent="0.15">
      <c r="B116" s="107" t="s">
        <v>44</v>
      </c>
      <c r="C116" s="9" t="s">
        <v>111</v>
      </c>
      <c r="D116" s="19"/>
      <c r="E116" s="122"/>
      <c r="F116" s="102"/>
    </row>
    <row r="117" spans="1:6" ht="24.95" customHeight="1" x14ac:dyDescent="0.15">
      <c r="B117" s="107" t="s">
        <v>44</v>
      </c>
      <c r="C117" s="9" t="s">
        <v>112</v>
      </c>
      <c r="D117" s="19"/>
      <c r="E117" s="122"/>
      <c r="F117" s="102"/>
    </row>
    <row r="118" spans="1:6" ht="36" customHeight="1" x14ac:dyDescent="0.15">
      <c r="B118" s="107" t="s">
        <v>44</v>
      </c>
      <c r="C118" s="9" t="s">
        <v>113</v>
      </c>
      <c r="D118" s="19"/>
      <c r="E118" s="122"/>
      <c r="F118" s="102"/>
    </row>
    <row r="119" spans="1:6" ht="12.75" customHeight="1" x14ac:dyDescent="0.15">
      <c r="B119" s="106"/>
      <c r="C119" s="37"/>
      <c r="D119" s="102"/>
      <c r="E119" s="102"/>
      <c r="F119" s="102"/>
    </row>
    <row r="120" spans="1:6" ht="15.75" x14ac:dyDescent="0.15">
      <c r="A120" s="12" t="s">
        <v>25</v>
      </c>
      <c r="F120" s="102"/>
    </row>
    <row r="121" spans="1:6" ht="15.75" x14ac:dyDescent="0.15">
      <c r="A121" s="12" t="s">
        <v>26</v>
      </c>
      <c r="D121" s="16" t="s">
        <v>174</v>
      </c>
      <c r="E121" s="16" t="s">
        <v>175</v>
      </c>
      <c r="F121" s="123"/>
    </row>
    <row r="122" spans="1:6" ht="36" customHeight="1" x14ac:dyDescent="0.15">
      <c r="B122" s="107" t="s">
        <v>44</v>
      </c>
      <c r="C122" s="9" t="s">
        <v>114</v>
      </c>
      <c r="D122" s="19"/>
      <c r="E122" s="122"/>
      <c r="F122" s="102"/>
    </row>
    <row r="123" spans="1:6" ht="36" customHeight="1" x14ac:dyDescent="0.15">
      <c r="B123" s="107" t="s">
        <v>44</v>
      </c>
      <c r="C123" s="9" t="s">
        <v>115</v>
      </c>
      <c r="D123" s="19"/>
      <c r="E123" s="122"/>
      <c r="F123" s="102"/>
    </row>
    <row r="124" spans="1:6" ht="24.95" customHeight="1" x14ac:dyDescent="0.15">
      <c r="B124" s="107" t="s">
        <v>44</v>
      </c>
      <c r="C124" s="9" t="s">
        <v>116</v>
      </c>
      <c r="D124" s="19"/>
      <c r="E124" s="122"/>
      <c r="F124" s="102"/>
    </row>
    <row r="125" spans="1:6" ht="35.25" customHeight="1" x14ac:dyDescent="0.15">
      <c r="B125" s="107" t="s">
        <v>44</v>
      </c>
      <c r="C125" s="9" t="s">
        <v>117</v>
      </c>
      <c r="D125" s="19"/>
      <c r="E125" s="122"/>
      <c r="F125" s="102"/>
    </row>
    <row r="126" spans="1:6" ht="12.75" customHeight="1" x14ac:dyDescent="0.15">
      <c r="B126" s="106"/>
      <c r="C126" s="37"/>
      <c r="D126" s="102"/>
      <c r="E126" s="102"/>
      <c r="F126" s="102"/>
    </row>
    <row r="127" spans="1:6" ht="15.75" x14ac:dyDescent="0.15">
      <c r="A127" s="12" t="s">
        <v>27</v>
      </c>
      <c r="D127" s="16" t="s">
        <v>174</v>
      </c>
      <c r="E127" s="16" t="s">
        <v>175</v>
      </c>
      <c r="F127" s="110"/>
    </row>
    <row r="128" spans="1:6" ht="31.5" customHeight="1" x14ac:dyDescent="0.15">
      <c r="B128" s="107" t="s">
        <v>44</v>
      </c>
      <c r="C128" s="9" t="s">
        <v>118</v>
      </c>
      <c r="D128" s="19"/>
      <c r="E128" s="122"/>
      <c r="F128" s="102"/>
    </row>
    <row r="129" spans="1:6" ht="36" customHeight="1" x14ac:dyDescent="0.15">
      <c r="B129" s="107" t="s">
        <v>44</v>
      </c>
      <c r="C129" s="9" t="s">
        <v>119</v>
      </c>
      <c r="D129" s="19"/>
      <c r="E129" s="122"/>
      <c r="F129" s="102"/>
    </row>
    <row r="130" spans="1:6" ht="36" customHeight="1" x14ac:dyDescent="0.15">
      <c r="B130" s="107" t="s">
        <v>44</v>
      </c>
      <c r="C130" s="9" t="s">
        <v>120</v>
      </c>
      <c r="D130" s="19"/>
      <c r="E130" s="122"/>
      <c r="F130" s="102"/>
    </row>
    <row r="131" spans="1:6" ht="36" customHeight="1" x14ac:dyDescent="0.15">
      <c r="B131" s="107" t="s">
        <v>44</v>
      </c>
      <c r="C131" s="9" t="s">
        <v>121</v>
      </c>
      <c r="D131" s="19"/>
      <c r="E131" s="122"/>
      <c r="F131" s="102"/>
    </row>
    <row r="132" spans="1:6" ht="36" customHeight="1" x14ac:dyDescent="0.15">
      <c r="B132" s="107" t="s">
        <v>44</v>
      </c>
      <c r="C132" s="9" t="s">
        <v>122</v>
      </c>
      <c r="D132" s="19"/>
      <c r="E132" s="122"/>
      <c r="F132" s="102"/>
    </row>
    <row r="133" spans="1:6" ht="12.75" customHeight="1" x14ac:dyDescent="0.15">
      <c r="B133" s="106"/>
      <c r="C133" s="37"/>
      <c r="D133" s="102"/>
      <c r="E133" s="102"/>
      <c r="F133" s="102"/>
    </row>
    <row r="134" spans="1:6" ht="15.75" x14ac:dyDescent="0.15">
      <c r="A134" s="12" t="s">
        <v>28</v>
      </c>
      <c r="D134" s="16" t="s">
        <v>174</v>
      </c>
      <c r="E134" s="16" t="s">
        <v>175</v>
      </c>
      <c r="F134" s="123"/>
    </row>
    <row r="135" spans="1:6" ht="35.25" customHeight="1" x14ac:dyDescent="0.15">
      <c r="B135" s="107" t="s">
        <v>44</v>
      </c>
      <c r="C135" s="9" t="s">
        <v>123</v>
      </c>
      <c r="D135" s="19"/>
      <c r="E135" s="122"/>
      <c r="F135" s="102"/>
    </row>
    <row r="136" spans="1:6" ht="35.25" customHeight="1" x14ac:dyDescent="0.15">
      <c r="B136" s="107" t="s">
        <v>44</v>
      </c>
      <c r="C136" s="9" t="s">
        <v>124</v>
      </c>
      <c r="D136" s="19"/>
      <c r="E136" s="122"/>
      <c r="F136" s="102"/>
    </row>
    <row r="137" spans="1:6" ht="35.25" customHeight="1" x14ac:dyDescent="0.15">
      <c r="B137" s="107" t="s">
        <v>44</v>
      </c>
      <c r="C137" s="9" t="s">
        <v>125</v>
      </c>
      <c r="D137" s="19"/>
      <c r="E137" s="122"/>
      <c r="F137" s="102"/>
    </row>
    <row r="138" spans="1:6" ht="24.95" customHeight="1" x14ac:dyDescent="0.15">
      <c r="B138" s="107" t="s">
        <v>44</v>
      </c>
      <c r="C138" s="9" t="s">
        <v>126</v>
      </c>
      <c r="D138" s="19"/>
      <c r="E138" s="122"/>
      <c r="F138" s="102"/>
    </row>
    <row r="139" spans="1:6" ht="12.75" customHeight="1" x14ac:dyDescent="0.15">
      <c r="B139" s="106"/>
      <c r="C139" s="37"/>
      <c r="D139" s="102"/>
      <c r="E139" s="102"/>
      <c r="F139" s="102"/>
    </row>
    <row r="140" spans="1:6" ht="15.75" x14ac:dyDescent="0.15">
      <c r="A140" s="12" t="s">
        <v>29</v>
      </c>
      <c r="F140" s="102"/>
    </row>
    <row r="141" spans="1:6" ht="15.75" x14ac:dyDescent="0.15">
      <c r="A141" s="12" t="s">
        <v>30</v>
      </c>
      <c r="D141" s="16" t="s">
        <v>174</v>
      </c>
      <c r="E141" s="16" t="s">
        <v>175</v>
      </c>
      <c r="F141" s="123"/>
    </row>
    <row r="142" spans="1:6" ht="24.95" customHeight="1" x14ac:dyDescent="0.15">
      <c r="B142" s="107" t="s">
        <v>44</v>
      </c>
      <c r="C142" s="9" t="s">
        <v>127</v>
      </c>
      <c r="D142" s="19"/>
      <c r="E142" s="122"/>
      <c r="F142" s="102"/>
    </row>
    <row r="143" spans="1:6" ht="24.95" customHeight="1" x14ac:dyDescent="0.15">
      <c r="B143" s="107" t="s">
        <v>44</v>
      </c>
      <c r="C143" s="9" t="s">
        <v>128</v>
      </c>
      <c r="D143" s="19"/>
      <c r="E143" s="122"/>
      <c r="F143" s="102"/>
    </row>
    <row r="144" spans="1:6" ht="31.5" customHeight="1" x14ac:dyDescent="0.15">
      <c r="B144" s="107" t="s">
        <v>44</v>
      </c>
      <c r="C144" s="9" t="s">
        <v>129</v>
      </c>
      <c r="D144" s="19"/>
      <c r="E144" s="122"/>
      <c r="F144" s="102"/>
    </row>
    <row r="145" spans="1:6" ht="31.5" customHeight="1" x14ac:dyDescent="0.15">
      <c r="B145" s="107" t="s">
        <v>44</v>
      </c>
      <c r="C145" s="9" t="s">
        <v>130</v>
      </c>
      <c r="D145" s="19"/>
      <c r="E145" s="122"/>
      <c r="F145" s="102"/>
    </row>
    <row r="146" spans="1:6" ht="35.25" customHeight="1" x14ac:dyDescent="0.15">
      <c r="B146" s="107" t="s">
        <v>44</v>
      </c>
      <c r="C146" s="9" t="s">
        <v>131</v>
      </c>
      <c r="D146" s="19"/>
      <c r="E146" s="122"/>
      <c r="F146" s="102"/>
    </row>
    <row r="147" spans="1:6" ht="31.5" customHeight="1" x14ac:dyDescent="0.15">
      <c r="B147" s="107" t="s">
        <v>44</v>
      </c>
      <c r="C147" s="9" t="s">
        <v>132</v>
      </c>
      <c r="D147" s="19"/>
      <c r="E147" s="122"/>
      <c r="F147" s="102"/>
    </row>
    <row r="148" spans="1:6" ht="12.75" customHeight="1" x14ac:dyDescent="0.15">
      <c r="B148" s="106"/>
      <c r="C148" s="37"/>
      <c r="D148" s="102"/>
      <c r="E148" s="102"/>
      <c r="F148" s="102"/>
    </row>
    <row r="149" spans="1:6" ht="15.75" x14ac:dyDescent="0.15">
      <c r="A149" s="12" t="s">
        <v>31</v>
      </c>
      <c r="D149" s="16" t="s">
        <v>174</v>
      </c>
      <c r="E149" s="16" t="s">
        <v>175</v>
      </c>
      <c r="F149" s="110"/>
    </row>
    <row r="150" spans="1:6" ht="31.5" customHeight="1" x14ac:dyDescent="0.15">
      <c r="B150" s="107" t="s">
        <v>44</v>
      </c>
      <c r="C150" s="9" t="s">
        <v>133</v>
      </c>
      <c r="D150" s="19"/>
      <c r="E150" s="122"/>
      <c r="F150" s="102"/>
    </row>
    <row r="151" spans="1:6" ht="35.25" customHeight="1" x14ac:dyDescent="0.15">
      <c r="B151" s="107" t="s">
        <v>44</v>
      </c>
      <c r="C151" s="9" t="s">
        <v>134</v>
      </c>
      <c r="D151" s="19"/>
      <c r="E151" s="122"/>
      <c r="F151" s="102"/>
    </row>
    <row r="152" spans="1:6" ht="35.25" customHeight="1" x14ac:dyDescent="0.15">
      <c r="B152" s="107" t="s">
        <v>44</v>
      </c>
      <c r="C152" s="9" t="s">
        <v>135</v>
      </c>
      <c r="D152" s="19"/>
      <c r="E152" s="122"/>
      <c r="F152" s="102"/>
    </row>
    <row r="153" spans="1:6" ht="35.25" customHeight="1" x14ac:dyDescent="0.15">
      <c r="B153" s="107" t="s">
        <v>44</v>
      </c>
      <c r="C153" s="9" t="s">
        <v>136</v>
      </c>
      <c r="D153" s="19"/>
      <c r="E153" s="122"/>
      <c r="F153" s="102"/>
    </row>
    <row r="154" spans="1:6" ht="35.25" customHeight="1" x14ac:dyDescent="0.15">
      <c r="B154" s="107" t="s">
        <v>44</v>
      </c>
      <c r="C154" s="9" t="s">
        <v>137</v>
      </c>
      <c r="D154" s="19"/>
      <c r="E154" s="122"/>
      <c r="F154" s="102"/>
    </row>
    <row r="155" spans="1:6" ht="35.25" customHeight="1" x14ac:dyDescent="0.15">
      <c r="B155" s="107" t="s">
        <v>44</v>
      </c>
      <c r="C155" s="9" t="s">
        <v>138</v>
      </c>
      <c r="D155" s="19"/>
      <c r="E155" s="122"/>
      <c r="F155" s="102"/>
    </row>
    <row r="156" spans="1:6" ht="31.5" customHeight="1" x14ac:dyDescent="0.15">
      <c r="B156" s="107" t="s">
        <v>44</v>
      </c>
      <c r="C156" s="9" t="s">
        <v>139</v>
      </c>
      <c r="D156" s="19"/>
      <c r="E156" s="122"/>
      <c r="F156" s="102"/>
    </row>
    <row r="157" spans="1:6" ht="15.75" x14ac:dyDescent="0.15">
      <c r="A157" s="12" t="s">
        <v>11</v>
      </c>
      <c r="D157" s="16" t="s">
        <v>174</v>
      </c>
      <c r="E157" s="16" t="s">
        <v>175</v>
      </c>
      <c r="F157" s="110" t="s">
        <v>184</v>
      </c>
    </row>
    <row r="158" spans="1:6" ht="24.95" customHeight="1" x14ac:dyDescent="0.15">
      <c r="B158" s="107" t="s">
        <v>44</v>
      </c>
      <c r="C158" s="9" t="s">
        <v>140</v>
      </c>
      <c r="D158" s="19"/>
      <c r="E158" s="19"/>
      <c r="F158" s="20"/>
    </row>
    <row r="159" spans="1:6" ht="35.25" customHeight="1" x14ac:dyDescent="0.15">
      <c r="B159" s="107" t="s">
        <v>44</v>
      </c>
      <c r="C159" s="9" t="s">
        <v>141</v>
      </c>
      <c r="D159" s="19"/>
      <c r="E159" s="19"/>
      <c r="F159" s="20"/>
    </row>
    <row r="160" spans="1:6" ht="12.75" customHeight="1" x14ac:dyDescent="0.15">
      <c r="B160" s="106"/>
      <c r="C160" s="37"/>
      <c r="D160" s="102"/>
      <c r="E160" s="102"/>
      <c r="F160" s="102"/>
    </row>
    <row r="161" spans="1:7" ht="15.75" x14ac:dyDescent="0.15">
      <c r="A161" s="12" t="s">
        <v>32</v>
      </c>
      <c r="D161" s="16" t="s">
        <v>174</v>
      </c>
      <c r="E161" s="16" t="s">
        <v>175</v>
      </c>
      <c r="F161" s="110"/>
    </row>
    <row r="162" spans="1:7" ht="35.25" customHeight="1" x14ac:dyDescent="0.15">
      <c r="B162" s="107" t="s">
        <v>44</v>
      </c>
      <c r="C162" s="9" t="s">
        <v>142</v>
      </c>
      <c r="D162" s="19"/>
      <c r="E162" s="121"/>
      <c r="F162" s="120"/>
      <c r="G162" s="26"/>
    </row>
    <row r="163" spans="1:7" ht="35.25" customHeight="1" x14ac:dyDescent="0.15">
      <c r="B163" s="107" t="s">
        <v>44</v>
      </c>
      <c r="C163" s="9" t="s">
        <v>143</v>
      </c>
      <c r="D163" s="19"/>
      <c r="E163" s="121"/>
      <c r="F163" s="120"/>
      <c r="G163" s="26"/>
    </row>
    <row r="164" spans="1:7" ht="35.25" customHeight="1" x14ac:dyDescent="0.15">
      <c r="B164" s="107" t="s">
        <v>44</v>
      </c>
      <c r="C164" s="9" t="s">
        <v>144</v>
      </c>
      <c r="D164" s="19"/>
      <c r="E164" s="121"/>
      <c r="F164" s="120"/>
      <c r="G164" s="26"/>
    </row>
    <row r="165" spans="1:7" ht="35.25" customHeight="1" x14ac:dyDescent="0.15">
      <c r="B165" s="107" t="s">
        <v>44</v>
      </c>
      <c r="C165" s="9" t="s">
        <v>145</v>
      </c>
      <c r="D165" s="19"/>
      <c r="E165" s="121"/>
      <c r="F165" s="120"/>
      <c r="G165" s="26"/>
    </row>
    <row r="166" spans="1:7" ht="35.25" customHeight="1" x14ac:dyDescent="0.15">
      <c r="B166" s="107" t="s">
        <v>44</v>
      </c>
      <c r="C166" s="9" t="s">
        <v>146</v>
      </c>
      <c r="D166" s="19"/>
      <c r="E166" s="121"/>
      <c r="F166" s="120"/>
      <c r="G166" s="26"/>
    </row>
    <row r="167" spans="1:7" ht="15.75" x14ac:dyDescent="0.15">
      <c r="A167" s="12" t="s">
        <v>11</v>
      </c>
      <c r="D167" s="16" t="s">
        <v>174</v>
      </c>
      <c r="E167" s="16" t="s">
        <v>175</v>
      </c>
      <c r="F167" s="110" t="s">
        <v>184</v>
      </c>
    </row>
    <row r="168" spans="1:7" ht="35.25" customHeight="1" x14ac:dyDescent="0.15">
      <c r="B168" s="107" t="s">
        <v>44</v>
      </c>
      <c r="C168" s="9" t="s">
        <v>147</v>
      </c>
      <c r="D168" s="19"/>
      <c r="E168" s="19"/>
      <c r="F168" s="20"/>
    </row>
    <row r="169" spans="1:7" ht="12.75" customHeight="1" x14ac:dyDescent="0.15">
      <c r="B169" s="106"/>
      <c r="C169" s="37"/>
      <c r="D169" s="102"/>
      <c r="E169" s="102"/>
      <c r="F169" s="102"/>
    </row>
    <row r="170" spans="1:7" ht="15.75" x14ac:dyDescent="0.15">
      <c r="A170" s="12" t="s">
        <v>33</v>
      </c>
      <c r="F170" s="23"/>
    </row>
    <row r="171" spans="1:7" ht="15.75" x14ac:dyDescent="0.15">
      <c r="A171" s="12" t="s">
        <v>34</v>
      </c>
      <c r="D171" s="16" t="s">
        <v>174</v>
      </c>
      <c r="E171" s="16" t="s">
        <v>175</v>
      </c>
      <c r="F171" s="110"/>
    </row>
    <row r="172" spans="1:7" ht="35.25" customHeight="1" x14ac:dyDescent="0.15">
      <c r="B172" s="107" t="s">
        <v>44</v>
      </c>
      <c r="C172" s="9" t="s">
        <v>148</v>
      </c>
      <c r="D172" s="19"/>
      <c r="E172" s="122"/>
      <c r="F172" s="102"/>
    </row>
    <row r="173" spans="1:7" ht="35.25" customHeight="1" x14ac:dyDescent="0.15">
      <c r="B173" s="107" t="s">
        <v>44</v>
      </c>
      <c r="C173" s="9" t="s">
        <v>149</v>
      </c>
      <c r="D173" s="19"/>
      <c r="E173" s="122"/>
      <c r="F173" s="102"/>
    </row>
    <row r="174" spans="1:7" ht="35.25" customHeight="1" x14ac:dyDescent="0.15">
      <c r="B174" s="107" t="s">
        <v>44</v>
      </c>
      <c r="C174" s="9" t="s">
        <v>150</v>
      </c>
      <c r="D174" s="19"/>
      <c r="E174" s="122"/>
      <c r="F174" s="102"/>
    </row>
    <row r="175" spans="1:7" ht="35.25" customHeight="1" x14ac:dyDescent="0.15">
      <c r="B175" s="107" t="s">
        <v>44</v>
      </c>
      <c r="C175" s="9" t="s">
        <v>151</v>
      </c>
      <c r="D175" s="19"/>
      <c r="E175" s="122"/>
      <c r="F175" s="102"/>
    </row>
    <row r="176" spans="1:7" ht="35.25" customHeight="1" x14ac:dyDescent="0.15">
      <c r="B176" s="107" t="s">
        <v>44</v>
      </c>
      <c r="C176" s="9" t="s">
        <v>152</v>
      </c>
      <c r="D176" s="19"/>
      <c r="E176" s="122"/>
      <c r="F176" s="102"/>
    </row>
    <row r="177" spans="1:7" ht="35.25" customHeight="1" x14ac:dyDescent="0.15">
      <c r="B177" s="107" t="s">
        <v>44</v>
      </c>
      <c r="C177" s="9" t="s">
        <v>153</v>
      </c>
      <c r="D177" s="19"/>
      <c r="E177" s="122"/>
      <c r="F177" s="102"/>
    </row>
    <row r="178" spans="1:7" ht="35.25" customHeight="1" x14ac:dyDescent="0.15">
      <c r="B178" s="107" t="s">
        <v>44</v>
      </c>
      <c r="C178" s="9" t="s">
        <v>154</v>
      </c>
      <c r="D178" s="19"/>
      <c r="E178" s="122"/>
      <c r="F178" s="102"/>
    </row>
    <row r="179" spans="1:7" ht="12.75" customHeight="1" x14ac:dyDescent="0.15">
      <c r="B179" s="106"/>
      <c r="C179" s="37"/>
      <c r="D179" s="102"/>
      <c r="E179" s="102"/>
      <c r="F179" s="102"/>
    </row>
    <row r="180" spans="1:7" ht="15.75" x14ac:dyDescent="0.15">
      <c r="A180" s="12" t="s">
        <v>35</v>
      </c>
      <c r="D180" s="16" t="s">
        <v>174</v>
      </c>
      <c r="E180" s="16" t="s">
        <v>175</v>
      </c>
      <c r="F180" s="123"/>
    </row>
    <row r="181" spans="1:7" ht="35.25" customHeight="1" x14ac:dyDescent="0.15">
      <c r="B181" s="107" t="s">
        <v>44</v>
      </c>
      <c r="C181" s="9" t="s">
        <v>155</v>
      </c>
      <c r="D181" s="19"/>
      <c r="E181" s="122"/>
      <c r="F181" s="102"/>
    </row>
    <row r="182" spans="1:7" ht="35.25" customHeight="1" x14ac:dyDescent="0.15">
      <c r="B182" s="107" t="s">
        <v>44</v>
      </c>
      <c r="C182" s="9" t="s">
        <v>156</v>
      </c>
      <c r="D182" s="19"/>
      <c r="E182" s="122"/>
      <c r="F182" s="102"/>
    </row>
    <row r="183" spans="1:7" ht="12.75" customHeight="1" x14ac:dyDescent="0.15">
      <c r="B183" s="106"/>
      <c r="C183" s="37"/>
      <c r="D183" s="102"/>
      <c r="E183" s="102"/>
      <c r="F183" s="102"/>
    </row>
    <row r="184" spans="1:7" ht="15.75" x14ac:dyDescent="0.15">
      <c r="A184" s="12" t="s">
        <v>36</v>
      </c>
      <c r="D184" s="16" t="s">
        <v>174</v>
      </c>
      <c r="E184" s="16" t="s">
        <v>175</v>
      </c>
      <c r="F184" s="123"/>
    </row>
    <row r="185" spans="1:7" ht="35.25" customHeight="1" x14ac:dyDescent="0.15">
      <c r="B185" s="107" t="s">
        <v>44</v>
      </c>
      <c r="C185" s="9" t="s">
        <v>157</v>
      </c>
      <c r="D185" s="19"/>
      <c r="E185" s="122"/>
      <c r="F185" s="124"/>
    </row>
    <row r="186" spans="1:7" ht="31.5" customHeight="1" x14ac:dyDescent="0.15">
      <c r="B186" s="107" t="s">
        <v>44</v>
      </c>
      <c r="C186" s="9" t="s">
        <v>158</v>
      </c>
      <c r="D186" s="19"/>
      <c r="E186" s="122"/>
      <c r="F186" s="124"/>
      <c r="G186" s="26"/>
    </row>
    <row r="187" spans="1:7" ht="31.5" customHeight="1" x14ac:dyDescent="0.15">
      <c r="B187" s="107" t="s">
        <v>44</v>
      </c>
      <c r="C187" s="9" t="s">
        <v>159</v>
      </c>
      <c r="D187" s="19"/>
      <c r="E187" s="122"/>
      <c r="F187" s="124"/>
    </row>
    <row r="188" spans="1:7" ht="12.75" customHeight="1" x14ac:dyDescent="0.15">
      <c r="B188" s="106"/>
      <c r="C188" s="37"/>
      <c r="D188" s="102"/>
      <c r="E188" s="102"/>
      <c r="F188" s="102"/>
    </row>
    <row r="189" spans="1:7" ht="15.75" x14ac:dyDescent="0.15">
      <c r="A189" s="12" t="s">
        <v>37</v>
      </c>
      <c r="F189" s="23"/>
    </row>
    <row r="190" spans="1:7" ht="15.75" x14ac:dyDescent="0.15">
      <c r="A190" s="12" t="s">
        <v>38</v>
      </c>
      <c r="D190" s="16" t="s">
        <v>174</v>
      </c>
      <c r="E190" s="16" t="s">
        <v>175</v>
      </c>
      <c r="F190" s="123"/>
      <c r="G190" s="26"/>
    </row>
    <row r="191" spans="1:7" ht="35.25" customHeight="1" x14ac:dyDescent="0.15">
      <c r="B191" s="107" t="s">
        <v>44</v>
      </c>
      <c r="C191" s="9" t="s">
        <v>160</v>
      </c>
      <c r="D191" s="19"/>
      <c r="E191" s="122"/>
      <c r="F191" s="124"/>
    </row>
    <row r="192" spans="1:7" ht="31.5" customHeight="1" x14ac:dyDescent="0.15">
      <c r="B192" s="107" t="s">
        <v>44</v>
      </c>
      <c r="C192" s="9" t="s">
        <v>161</v>
      </c>
      <c r="D192" s="19"/>
      <c r="E192" s="122"/>
      <c r="F192" s="124"/>
    </row>
    <row r="193" spans="1:6" ht="54.95" customHeight="1" x14ac:dyDescent="0.15">
      <c r="B193" s="107" t="s">
        <v>44</v>
      </c>
      <c r="C193" s="9" t="s">
        <v>162</v>
      </c>
      <c r="D193" s="19"/>
      <c r="E193" s="122"/>
      <c r="F193" s="102"/>
    </row>
    <row r="194" spans="1:6" ht="35.25" customHeight="1" x14ac:dyDescent="0.15">
      <c r="B194" s="107" t="s">
        <v>44</v>
      </c>
      <c r="C194" s="9" t="s">
        <v>163</v>
      </c>
      <c r="D194" s="19"/>
      <c r="E194" s="122"/>
      <c r="F194" s="102"/>
    </row>
    <row r="195" spans="1:6" ht="31.5" customHeight="1" x14ac:dyDescent="0.15">
      <c r="B195" s="107" t="s">
        <v>44</v>
      </c>
      <c r="C195" s="9" t="s">
        <v>164</v>
      </c>
      <c r="D195" s="19"/>
      <c r="E195" s="122"/>
      <c r="F195" s="102"/>
    </row>
    <row r="196" spans="1:6" ht="31.5" customHeight="1" x14ac:dyDescent="0.15">
      <c r="B196" s="107" t="s">
        <v>44</v>
      </c>
      <c r="C196" s="9" t="s">
        <v>165</v>
      </c>
      <c r="D196" s="19"/>
      <c r="E196" s="122"/>
      <c r="F196" s="102"/>
    </row>
    <row r="197" spans="1:6" ht="31.5" customHeight="1" x14ac:dyDescent="0.15">
      <c r="B197" s="107" t="s">
        <v>44</v>
      </c>
      <c r="C197" s="9" t="s">
        <v>166</v>
      </c>
      <c r="D197" s="19"/>
      <c r="E197" s="122"/>
      <c r="F197" s="102"/>
    </row>
    <row r="198" spans="1:6" ht="12.75" customHeight="1" x14ac:dyDescent="0.15">
      <c r="B198" s="106"/>
      <c r="C198" s="37"/>
      <c r="D198" s="102"/>
      <c r="E198" s="102"/>
      <c r="F198" s="102"/>
    </row>
    <row r="199" spans="1:6" ht="15.75" x14ac:dyDescent="0.15">
      <c r="A199" s="12" t="s">
        <v>41</v>
      </c>
      <c r="D199" s="16" t="s">
        <v>174</v>
      </c>
      <c r="E199" s="16" t="s">
        <v>175</v>
      </c>
      <c r="F199" s="123"/>
    </row>
    <row r="200" spans="1:6" ht="35.25" customHeight="1" x14ac:dyDescent="0.15">
      <c r="B200" s="107" t="s">
        <v>44</v>
      </c>
      <c r="C200" s="9" t="s">
        <v>167</v>
      </c>
      <c r="D200" s="19"/>
      <c r="E200" s="122"/>
      <c r="F200" s="102"/>
    </row>
    <row r="201" spans="1:6" ht="31.5" customHeight="1" x14ac:dyDescent="0.15">
      <c r="B201" s="107" t="s">
        <v>44</v>
      </c>
      <c r="C201" s="9" t="s">
        <v>168</v>
      </c>
      <c r="D201" s="19"/>
      <c r="E201" s="122"/>
      <c r="F201" s="102"/>
    </row>
    <row r="202" spans="1:6" ht="12.75" customHeight="1" x14ac:dyDescent="0.15">
      <c r="B202" s="106"/>
      <c r="C202" s="37"/>
      <c r="D202" s="102"/>
      <c r="E202" s="102"/>
      <c r="F202" s="102"/>
    </row>
    <row r="203" spans="1:6" ht="15.75" x14ac:dyDescent="0.15">
      <c r="A203" s="12" t="s">
        <v>42</v>
      </c>
      <c r="D203" s="16" t="s">
        <v>174</v>
      </c>
      <c r="E203" s="16" t="s">
        <v>175</v>
      </c>
      <c r="F203" s="123"/>
    </row>
    <row r="204" spans="1:6" ht="35.25" customHeight="1" x14ac:dyDescent="0.15">
      <c r="B204" s="107" t="s">
        <v>44</v>
      </c>
      <c r="C204" s="9" t="s">
        <v>169</v>
      </c>
      <c r="D204" s="19"/>
      <c r="E204" s="122"/>
      <c r="F204" s="102"/>
    </row>
    <row r="205" spans="1:6" ht="31.5" customHeight="1" x14ac:dyDescent="0.15">
      <c r="B205" s="107" t="s">
        <v>44</v>
      </c>
      <c r="C205" s="9" t="s">
        <v>170</v>
      </c>
      <c r="D205" s="19"/>
      <c r="E205" s="122"/>
      <c r="F205" s="102"/>
    </row>
    <row r="206" spans="1:6" ht="12.75" customHeight="1" x14ac:dyDescent="0.15">
      <c r="B206" s="106"/>
      <c r="C206" s="37"/>
      <c r="D206" s="102"/>
      <c r="E206" s="102"/>
      <c r="F206" s="102"/>
    </row>
    <row r="207" spans="1:6" ht="15.75" x14ac:dyDescent="0.15">
      <c r="A207" s="12" t="s">
        <v>43</v>
      </c>
      <c r="D207" s="16" t="s">
        <v>174</v>
      </c>
      <c r="E207" s="16" t="s">
        <v>175</v>
      </c>
      <c r="F207" s="123"/>
    </row>
    <row r="208" spans="1:6" ht="35.25" customHeight="1" x14ac:dyDescent="0.15">
      <c r="B208" s="107" t="s">
        <v>44</v>
      </c>
      <c r="C208" s="9" t="s">
        <v>171</v>
      </c>
      <c r="D208" s="19"/>
      <c r="E208" s="122"/>
      <c r="F208" s="102"/>
    </row>
    <row r="209" spans="2:6" ht="31.5" customHeight="1" x14ac:dyDescent="0.15">
      <c r="B209" s="107" t="s">
        <v>44</v>
      </c>
      <c r="C209" s="9" t="s">
        <v>172</v>
      </c>
      <c r="D209" s="19"/>
      <c r="E209" s="122"/>
      <c r="F209" s="102"/>
    </row>
    <row r="210" spans="2:6" ht="31.5" customHeight="1" x14ac:dyDescent="0.15">
      <c r="F210" s="102"/>
    </row>
  </sheetData>
  <phoneticPr fontId="1"/>
  <conditionalFormatting sqref="D38:F38">
    <cfRule type="duplicateValues" dxfId="30" priority="31"/>
  </conditionalFormatting>
  <conditionalFormatting sqref="D43:F43">
    <cfRule type="duplicateValues" dxfId="29" priority="30"/>
  </conditionalFormatting>
  <conditionalFormatting sqref="D47:F47">
    <cfRule type="duplicateValues" dxfId="28" priority="29"/>
  </conditionalFormatting>
  <conditionalFormatting sqref="D54:F54">
    <cfRule type="duplicateValues" dxfId="27" priority="28"/>
  </conditionalFormatting>
  <conditionalFormatting sqref="D61:F61">
    <cfRule type="duplicateValues" dxfId="26" priority="27"/>
  </conditionalFormatting>
  <conditionalFormatting sqref="D64:F64">
    <cfRule type="duplicateValues" dxfId="25" priority="26"/>
  </conditionalFormatting>
  <conditionalFormatting sqref="D68:F68">
    <cfRule type="duplicateValues" dxfId="24" priority="25"/>
  </conditionalFormatting>
  <conditionalFormatting sqref="D75:F75">
    <cfRule type="duplicateValues" dxfId="23" priority="24"/>
  </conditionalFormatting>
  <conditionalFormatting sqref="D82:F82">
    <cfRule type="duplicateValues" dxfId="22" priority="23"/>
  </conditionalFormatting>
  <conditionalFormatting sqref="D86:E86">
    <cfRule type="duplicateValues" dxfId="21" priority="22"/>
  </conditionalFormatting>
  <conditionalFormatting sqref="D90:F90">
    <cfRule type="duplicateValues" dxfId="20" priority="21"/>
  </conditionalFormatting>
  <conditionalFormatting sqref="D97:F97">
    <cfRule type="duplicateValues" dxfId="19" priority="20"/>
  </conditionalFormatting>
  <conditionalFormatting sqref="D103:F103">
    <cfRule type="duplicateValues" dxfId="18" priority="19"/>
  </conditionalFormatting>
  <conditionalFormatting sqref="D110:F110">
    <cfRule type="duplicateValues" dxfId="17" priority="18"/>
  </conditionalFormatting>
  <conditionalFormatting sqref="D114:F114">
    <cfRule type="duplicateValues" dxfId="16" priority="17"/>
  </conditionalFormatting>
  <conditionalFormatting sqref="D121:F121">
    <cfRule type="duplicateValues" dxfId="15" priority="16"/>
  </conditionalFormatting>
  <conditionalFormatting sqref="D127:F127">
    <cfRule type="duplicateValues" dxfId="14" priority="15"/>
  </conditionalFormatting>
  <conditionalFormatting sqref="D134:F134">
    <cfRule type="duplicateValues" dxfId="13" priority="14"/>
  </conditionalFormatting>
  <conditionalFormatting sqref="D141:F141">
    <cfRule type="duplicateValues" dxfId="12" priority="13"/>
  </conditionalFormatting>
  <conditionalFormatting sqref="D149:F149">
    <cfRule type="duplicateValues" dxfId="11" priority="12"/>
  </conditionalFormatting>
  <conditionalFormatting sqref="D157:F157">
    <cfRule type="duplicateValues" dxfId="10" priority="11"/>
  </conditionalFormatting>
  <conditionalFormatting sqref="D161:F161">
    <cfRule type="duplicateValues" dxfId="9" priority="10"/>
  </conditionalFormatting>
  <conditionalFormatting sqref="D167:F167">
    <cfRule type="duplicateValues" dxfId="8" priority="9"/>
  </conditionalFormatting>
  <conditionalFormatting sqref="D171:F171">
    <cfRule type="duplicateValues" dxfId="7" priority="8"/>
  </conditionalFormatting>
  <conditionalFormatting sqref="D180:F180">
    <cfRule type="duplicateValues" dxfId="6" priority="7"/>
  </conditionalFormatting>
  <conditionalFormatting sqref="D184:F184">
    <cfRule type="duplicateValues" dxfId="5" priority="6"/>
  </conditionalFormatting>
  <conditionalFormatting sqref="D190:F190">
    <cfRule type="duplicateValues" dxfId="4" priority="5"/>
  </conditionalFormatting>
  <conditionalFormatting sqref="D199:F199">
    <cfRule type="duplicateValues" dxfId="3" priority="4"/>
  </conditionalFormatting>
  <conditionalFormatting sqref="D203:F203">
    <cfRule type="duplicateValues" dxfId="2" priority="3"/>
  </conditionalFormatting>
  <conditionalFormatting sqref="D207:F207">
    <cfRule type="duplicateValues" dxfId="1" priority="2"/>
  </conditionalFormatting>
  <conditionalFormatting sqref="F86">
    <cfRule type="duplicateValues" dxfId="0" priority="1"/>
  </conditionalFormatting>
  <pageMargins left="0.70866141732283472" right="0.70866141732283472" top="0.6692913385826772" bottom="0.55118110236220474" header="0.31496062992125984" footer="0.31496062992125984"/>
  <pageSetup paperSize="9" scale="96" fitToHeight="0" orientation="portrait" r:id="rId1"/>
  <rowBreaks count="4" manualBreakCount="4">
    <brk id="72" max="4" man="1"/>
    <brk id="102" max="16383" man="1"/>
    <brk id="160" max="16383" man="1"/>
    <brk id="188"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Option Button 1">
              <controlPr defaultSize="0" autoFill="0" autoLine="0" autoPict="0">
                <anchor moveWithCells="1">
                  <from>
                    <xdr:col>3</xdr:col>
                    <xdr:colOff>133350</xdr:colOff>
                    <xdr:row>4</xdr:row>
                    <xdr:rowOff>76200</xdr:rowOff>
                  </from>
                  <to>
                    <xdr:col>3</xdr:col>
                    <xdr:colOff>342900</xdr:colOff>
                    <xdr:row>4</xdr:row>
                    <xdr:rowOff>295275</xdr:rowOff>
                  </to>
                </anchor>
              </controlPr>
            </control>
          </mc:Choice>
        </mc:AlternateContent>
        <mc:AlternateContent xmlns:mc="http://schemas.openxmlformats.org/markup-compatibility/2006">
          <mc:Choice Requires="x14">
            <control shapeId="1026" r:id="rId5" name="Option Button 2">
              <controlPr defaultSize="0" autoFill="0" autoLine="0" autoPict="0">
                <anchor moveWithCells="1">
                  <from>
                    <xdr:col>4</xdr:col>
                    <xdr:colOff>85725</xdr:colOff>
                    <xdr:row>4</xdr:row>
                    <xdr:rowOff>76200</xdr:rowOff>
                  </from>
                  <to>
                    <xdr:col>4</xdr:col>
                    <xdr:colOff>304800</xdr:colOff>
                    <xdr:row>4</xdr:row>
                    <xdr:rowOff>295275</xdr:rowOff>
                  </to>
                </anchor>
              </controlPr>
            </control>
          </mc:Choice>
        </mc:AlternateContent>
        <mc:AlternateContent xmlns:mc="http://schemas.openxmlformats.org/markup-compatibility/2006">
          <mc:Choice Requires="x14">
            <control shapeId="1027" r:id="rId6" name="Group Box 3">
              <controlPr defaultSize="0" print="0" autoFill="0" autoPict="0">
                <anchor moveWithCells="1">
                  <from>
                    <xdr:col>3</xdr:col>
                    <xdr:colOff>28575</xdr:colOff>
                    <xdr:row>4</xdr:row>
                    <xdr:rowOff>47625</xdr:rowOff>
                  </from>
                  <to>
                    <xdr:col>4</xdr:col>
                    <xdr:colOff>323850</xdr:colOff>
                    <xdr:row>4</xdr:row>
                    <xdr:rowOff>333375</xdr:rowOff>
                  </to>
                </anchor>
              </controlPr>
            </control>
          </mc:Choice>
        </mc:AlternateContent>
        <mc:AlternateContent xmlns:mc="http://schemas.openxmlformats.org/markup-compatibility/2006">
          <mc:Choice Requires="x14">
            <control shapeId="1046" r:id="rId7" name="Option Button 22">
              <controlPr defaultSize="0" autoFill="0" autoLine="0" autoPict="0">
                <anchor moveWithCells="1">
                  <from>
                    <xdr:col>3</xdr:col>
                    <xdr:colOff>133350</xdr:colOff>
                    <xdr:row>5</xdr:row>
                    <xdr:rowOff>76200</xdr:rowOff>
                  </from>
                  <to>
                    <xdr:col>3</xdr:col>
                    <xdr:colOff>342900</xdr:colOff>
                    <xdr:row>5</xdr:row>
                    <xdr:rowOff>295275</xdr:rowOff>
                  </to>
                </anchor>
              </controlPr>
            </control>
          </mc:Choice>
        </mc:AlternateContent>
        <mc:AlternateContent xmlns:mc="http://schemas.openxmlformats.org/markup-compatibility/2006">
          <mc:Choice Requires="x14">
            <control shapeId="1047" r:id="rId8" name="Option Button 23">
              <controlPr defaultSize="0" autoFill="0" autoLine="0" autoPict="0">
                <anchor moveWithCells="1">
                  <from>
                    <xdr:col>4</xdr:col>
                    <xdr:colOff>85725</xdr:colOff>
                    <xdr:row>5</xdr:row>
                    <xdr:rowOff>76200</xdr:rowOff>
                  </from>
                  <to>
                    <xdr:col>4</xdr:col>
                    <xdr:colOff>304800</xdr:colOff>
                    <xdr:row>5</xdr:row>
                    <xdr:rowOff>295275</xdr:rowOff>
                  </to>
                </anchor>
              </controlPr>
            </control>
          </mc:Choice>
        </mc:AlternateContent>
        <mc:AlternateContent xmlns:mc="http://schemas.openxmlformats.org/markup-compatibility/2006">
          <mc:Choice Requires="x14">
            <control shapeId="1048" r:id="rId9" name="Group Box 24">
              <controlPr defaultSize="0" print="0" autoFill="0" autoPict="0">
                <anchor moveWithCells="1">
                  <from>
                    <xdr:col>3</xdr:col>
                    <xdr:colOff>28575</xdr:colOff>
                    <xdr:row>5</xdr:row>
                    <xdr:rowOff>47625</xdr:rowOff>
                  </from>
                  <to>
                    <xdr:col>4</xdr:col>
                    <xdr:colOff>323850</xdr:colOff>
                    <xdr:row>5</xdr:row>
                    <xdr:rowOff>333375</xdr:rowOff>
                  </to>
                </anchor>
              </controlPr>
            </control>
          </mc:Choice>
        </mc:AlternateContent>
        <mc:AlternateContent xmlns:mc="http://schemas.openxmlformats.org/markup-compatibility/2006">
          <mc:Choice Requires="x14">
            <control shapeId="1049" r:id="rId10" name="Option Button 25">
              <controlPr defaultSize="0" autoFill="0" autoLine="0" autoPict="0">
                <anchor moveWithCells="1">
                  <from>
                    <xdr:col>3</xdr:col>
                    <xdr:colOff>133350</xdr:colOff>
                    <xdr:row>6</xdr:row>
                    <xdr:rowOff>76200</xdr:rowOff>
                  </from>
                  <to>
                    <xdr:col>3</xdr:col>
                    <xdr:colOff>342900</xdr:colOff>
                    <xdr:row>6</xdr:row>
                    <xdr:rowOff>295275</xdr:rowOff>
                  </to>
                </anchor>
              </controlPr>
            </control>
          </mc:Choice>
        </mc:AlternateContent>
        <mc:AlternateContent xmlns:mc="http://schemas.openxmlformats.org/markup-compatibility/2006">
          <mc:Choice Requires="x14">
            <control shapeId="1050" r:id="rId11" name="Option Button 26">
              <controlPr defaultSize="0" autoFill="0" autoLine="0" autoPict="0">
                <anchor moveWithCells="1">
                  <from>
                    <xdr:col>4</xdr:col>
                    <xdr:colOff>85725</xdr:colOff>
                    <xdr:row>6</xdr:row>
                    <xdr:rowOff>76200</xdr:rowOff>
                  </from>
                  <to>
                    <xdr:col>4</xdr:col>
                    <xdr:colOff>304800</xdr:colOff>
                    <xdr:row>6</xdr:row>
                    <xdr:rowOff>295275</xdr:rowOff>
                  </to>
                </anchor>
              </controlPr>
            </control>
          </mc:Choice>
        </mc:AlternateContent>
        <mc:AlternateContent xmlns:mc="http://schemas.openxmlformats.org/markup-compatibility/2006">
          <mc:Choice Requires="x14">
            <control shapeId="1051" r:id="rId12" name="Group Box 27">
              <controlPr defaultSize="0" print="0" autoFill="0" autoPict="0">
                <anchor moveWithCells="1">
                  <from>
                    <xdr:col>3</xdr:col>
                    <xdr:colOff>28575</xdr:colOff>
                    <xdr:row>6</xdr:row>
                    <xdr:rowOff>47625</xdr:rowOff>
                  </from>
                  <to>
                    <xdr:col>4</xdr:col>
                    <xdr:colOff>323850</xdr:colOff>
                    <xdr:row>6</xdr:row>
                    <xdr:rowOff>333375</xdr:rowOff>
                  </to>
                </anchor>
              </controlPr>
            </control>
          </mc:Choice>
        </mc:AlternateContent>
        <mc:AlternateContent xmlns:mc="http://schemas.openxmlformats.org/markup-compatibility/2006">
          <mc:Choice Requires="x14">
            <control shapeId="1052" r:id="rId13" name="Option Button 28">
              <controlPr defaultSize="0" autoFill="0" autoLine="0" autoPict="0">
                <anchor moveWithCells="1">
                  <from>
                    <xdr:col>3</xdr:col>
                    <xdr:colOff>133350</xdr:colOff>
                    <xdr:row>7</xdr:row>
                    <xdr:rowOff>76200</xdr:rowOff>
                  </from>
                  <to>
                    <xdr:col>3</xdr:col>
                    <xdr:colOff>342900</xdr:colOff>
                    <xdr:row>7</xdr:row>
                    <xdr:rowOff>295275</xdr:rowOff>
                  </to>
                </anchor>
              </controlPr>
            </control>
          </mc:Choice>
        </mc:AlternateContent>
        <mc:AlternateContent xmlns:mc="http://schemas.openxmlformats.org/markup-compatibility/2006">
          <mc:Choice Requires="x14">
            <control shapeId="1053" r:id="rId14" name="Option Button 29">
              <controlPr defaultSize="0" autoFill="0" autoLine="0" autoPict="0">
                <anchor moveWithCells="1">
                  <from>
                    <xdr:col>4</xdr:col>
                    <xdr:colOff>85725</xdr:colOff>
                    <xdr:row>7</xdr:row>
                    <xdr:rowOff>76200</xdr:rowOff>
                  </from>
                  <to>
                    <xdr:col>4</xdr:col>
                    <xdr:colOff>304800</xdr:colOff>
                    <xdr:row>7</xdr:row>
                    <xdr:rowOff>295275</xdr:rowOff>
                  </to>
                </anchor>
              </controlPr>
            </control>
          </mc:Choice>
        </mc:AlternateContent>
        <mc:AlternateContent xmlns:mc="http://schemas.openxmlformats.org/markup-compatibility/2006">
          <mc:Choice Requires="x14">
            <control shapeId="1054" r:id="rId15" name="Group Box 30">
              <controlPr defaultSize="0" print="0" autoFill="0" autoPict="0">
                <anchor moveWithCells="1">
                  <from>
                    <xdr:col>3</xdr:col>
                    <xdr:colOff>28575</xdr:colOff>
                    <xdr:row>7</xdr:row>
                    <xdr:rowOff>47625</xdr:rowOff>
                  </from>
                  <to>
                    <xdr:col>4</xdr:col>
                    <xdr:colOff>323850</xdr:colOff>
                    <xdr:row>7</xdr:row>
                    <xdr:rowOff>333375</xdr:rowOff>
                  </to>
                </anchor>
              </controlPr>
            </control>
          </mc:Choice>
        </mc:AlternateContent>
        <mc:AlternateContent xmlns:mc="http://schemas.openxmlformats.org/markup-compatibility/2006">
          <mc:Choice Requires="x14">
            <control shapeId="1079" r:id="rId16" name="Option Button 55">
              <controlPr defaultSize="0" autoFill="0" autoLine="0" autoPict="0">
                <anchor moveWithCells="1">
                  <from>
                    <xdr:col>3</xdr:col>
                    <xdr:colOff>133350</xdr:colOff>
                    <xdr:row>11</xdr:row>
                    <xdr:rowOff>76200</xdr:rowOff>
                  </from>
                  <to>
                    <xdr:col>3</xdr:col>
                    <xdr:colOff>342900</xdr:colOff>
                    <xdr:row>11</xdr:row>
                    <xdr:rowOff>295275</xdr:rowOff>
                  </to>
                </anchor>
              </controlPr>
            </control>
          </mc:Choice>
        </mc:AlternateContent>
        <mc:AlternateContent xmlns:mc="http://schemas.openxmlformats.org/markup-compatibility/2006">
          <mc:Choice Requires="x14">
            <control shapeId="1080" r:id="rId17" name="Option Button 56">
              <controlPr defaultSize="0" autoFill="0" autoLine="0" autoPict="0">
                <anchor moveWithCells="1">
                  <from>
                    <xdr:col>4</xdr:col>
                    <xdr:colOff>85725</xdr:colOff>
                    <xdr:row>11</xdr:row>
                    <xdr:rowOff>76200</xdr:rowOff>
                  </from>
                  <to>
                    <xdr:col>4</xdr:col>
                    <xdr:colOff>304800</xdr:colOff>
                    <xdr:row>11</xdr:row>
                    <xdr:rowOff>295275</xdr:rowOff>
                  </to>
                </anchor>
              </controlPr>
            </control>
          </mc:Choice>
        </mc:AlternateContent>
        <mc:AlternateContent xmlns:mc="http://schemas.openxmlformats.org/markup-compatibility/2006">
          <mc:Choice Requires="x14">
            <control shapeId="1081" r:id="rId18" name="Group Box 57">
              <controlPr defaultSize="0" print="0" autoFill="0" autoPict="0">
                <anchor moveWithCells="1">
                  <from>
                    <xdr:col>3</xdr:col>
                    <xdr:colOff>28575</xdr:colOff>
                    <xdr:row>11</xdr:row>
                    <xdr:rowOff>47625</xdr:rowOff>
                  </from>
                  <to>
                    <xdr:col>4</xdr:col>
                    <xdr:colOff>323850</xdr:colOff>
                    <xdr:row>11</xdr:row>
                    <xdr:rowOff>333375</xdr:rowOff>
                  </to>
                </anchor>
              </controlPr>
            </control>
          </mc:Choice>
        </mc:AlternateContent>
        <mc:AlternateContent xmlns:mc="http://schemas.openxmlformats.org/markup-compatibility/2006">
          <mc:Choice Requires="x14">
            <control shapeId="1082" r:id="rId19" name="Option Button 58">
              <controlPr defaultSize="0" autoFill="0" autoLine="0" autoPict="0">
                <anchor moveWithCells="1">
                  <from>
                    <xdr:col>3</xdr:col>
                    <xdr:colOff>133350</xdr:colOff>
                    <xdr:row>12</xdr:row>
                    <xdr:rowOff>76200</xdr:rowOff>
                  </from>
                  <to>
                    <xdr:col>3</xdr:col>
                    <xdr:colOff>342900</xdr:colOff>
                    <xdr:row>12</xdr:row>
                    <xdr:rowOff>295275</xdr:rowOff>
                  </to>
                </anchor>
              </controlPr>
            </control>
          </mc:Choice>
        </mc:AlternateContent>
        <mc:AlternateContent xmlns:mc="http://schemas.openxmlformats.org/markup-compatibility/2006">
          <mc:Choice Requires="x14">
            <control shapeId="1083" r:id="rId20" name="Option Button 59">
              <controlPr defaultSize="0" autoFill="0" autoLine="0" autoPict="0">
                <anchor moveWithCells="1">
                  <from>
                    <xdr:col>4</xdr:col>
                    <xdr:colOff>85725</xdr:colOff>
                    <xdr:row>12</xdr:row>
                    <xdr:rowOff>76200</xdr:rowOff>
                  </from>
                  <to>
                    <xdr:col>4</xdr:col>
                    <xdr:colOff>304800</xdr:colOff>
                    <xdr:row>12</xdr:row>
                    <xdr:rowOff>295275</xdr:rowOff>
                  </to>
                </anchor>
              </controlPr>
            </control>
          </mc:Choice>
        </mc:AlternateContent>
        <mc:AlternateContent xmlns:mc="http://schemas.openxmlformats.org/markup-compatibility/2006">
          <mc:Choice Requires="x14">
            <control shapeId="1084" r:id="rId21" name="Group Box 60">
              <controlPr defaultSize="0" print="0" autoFill="0" autoPict="0">
                <anchor moveWithCells="1">
                  <from>
                    <xdr:col>3</xdr:col>
                    <xdr:colOff>28575</xdr:colOff>
                    <xdr:row>12</xdr:row>
                    <xdr:rowOff>47625</xdr:rowOff>
                  </from>
                  <to>
                    <xdr:col>4</xdr:col>
                    <xdr:colOff>323850</xdr:colOff>
                    <xdr:row>12</xdr:row>
                    <xdr:rowOff>333375</xdr:rowOff>
                  </to>
                </anchor>
              </controlPr>
            </control>
          </mc:Choice>
        </mc:AlternateContent>
        <mc:AlternateContent xmlns:mc="http://schemas.openxmlformats.org/markup-compatibility/2006">
          <mc:Choice Requires="x14">
            <control shapeId="1085" r:id="rId22" name="Option Button 61">
              <controlPr defaultSize="0" autoFill="0" autoLine="0" autoPict="0">
                <anchor moveWithCells="1">
                  <from>
                    <xdr:col>3</xdr:col>
                    <xdr:colOff>133350</xdr:colOff>
                    <xdr:row>13</xdr:row>
                    <xdr:rowOff>76200</xdr:rowOff>
                  </from>
                  <to>
                    <xdr:col>3</xdr:col>
                    <xdr:colOff>342900</xdr:colOff>
                    <xdr:row>13</xdr:row>
                    <xdr:rowOff>295275</xdr:rowOff>
                  </to>
                </anchor>
              </controlPr>
            </control>
          </mc:Choice>
        </mc:AlternateContent>
        <mc:AlternateContent xmlns:mc="http://schemas.openxmlformats.org/markup-compatibility/2006">
          <mc:Choice Requires="x14">
            <control shapeId="1086" r:id="rId23" name="Option Button 62">
              <controlPr defaultSize="0" autoFill="0" autoLine="0" autoPict="0">
                <anchor moveWithCells="1">
                  <from>
                    <xdr:col>4</xdr:col>
                    <xdr:colOff>85725</xdr:colOff>
                    <xdr:row>13</xdr:row>
                    <xdr:rowOff>76200</xdr:rowOff>
                  </from>
                  <to>
                    <xdr:col>4</xdr:col>
                    <xdr:colOff>304800</xdr:colOff>
                    <xdr:row>13</xdr:row>
                    <xdr:rowOff>295275</xdr:rowOff>
                  </to>
                </anchor>
              </controlPr>
            </control>
          </mc:Choice>
        </mc:AlternateContent>
        <mc:AlternateContent xmlns:mc="http://schemas.openxmlformats.org/markup-compatibility/2006">
          <mc:Choice Requires="x14">
            <control shapeId="1087" r:id="rId24" name="Group Box 63">
              <controlPr defaultSize="0" print="0" autoFill="0" autoPict="0">
                <anchor moveWithCells="1">
                  <from>
                    <xdr:col>3</xdr:col>
                    <xdr:colOff>28575</xdr:colOff>
                    <xdr:row>13</xdr:row>
                    <xdr:rowOff>47625</xdr:rowOff>
                  </from>
                  <to>
                    <xdr:col>4</xdr:col>
                    <xdr:colOff>323850</xdr:colOff>
                    <xdr:row>13</xdr:row>
                    <xdr:rowOff>333375</xdr:rowOff>
                  </to>
                </anchor>
              </controlPr>
            </control>
          </mc:Choice>
        </mc:AlternateContent>
        <mc:AlternateContent xmlns:mc="http://schemas.openxmlformats.org/markup-compatibility/2006">
          <mc:Choice Requires="x14">
            <control shapeId="1088" r:id="rId25" name="Option Button 64">
              <controlPr defaultSize="0" autoFill="0" autoLine="0" autoPict="0">
                <anchor moveWithCells="1">
                  <from>
                    <xdr:col>3</xdr:col>
                    <xdr:colOff>133350</xdr:colOff>
                    <xdr:row>14</xdr:row>
                    <xdr:rowOff>76200</xdr:rowOff>
                  </from>
                  <to>
                    <xdr:col>3</xdr:col>
                    <xdr:colOff>342900</xdr:colOff>
                    <xdr:row>14</xdr:row>
                    <xdr:rowOff>295275</xdr:rowOff>
                  </to>
                </anchor>
              </controlPr>
            </control>
          </mc:Choice>
        </mc:AlternateContent>
        <mc:AlternateContent xmlns:mc="http://schemas.openxmlformats.org/markup-compatibility/2006">
          <mc:Choice Requires="x14">
            <control shapeId="1089" r:id="rId26" name="Option Button 65">
              <controlPr defaultSize="0" autoFill="0" autoLine="0" autoPict="0">
                <anchor moveWithCells="1">
                  <from>
                    <xdr:col>4</xdr:col>
                    <xdr:colOff>85725</xdr:colOff>
                    <xdr:row>14</xdr:row>
                    <xdr:rowOff>76200</xdr:rowOff>
                  </from>
                  <to>
                    <xdr:col>4</xdr:col>
                    <xdr:colOff>304800</xdr:colOff>
                    <xdr:row>14</xdr:row>
                    <xdr:rowOff>295275</xdr:rowOff>
                  </to>
                </anchor>
              </controlPr>
            </control>
          </mc:Choice>
        </mc:AlternateContent>
        <mc:AlternateContent xmlns:mc="http://schemas.openxmlformats.org/markup-compatibility/2006">
          <mc:Choice Requires="x14">
            <control shapeId="1090" r:id="rId27" name="Group Box 66">
              <controlPr defaultSize="0" print="0" autoFill="0" autoPict="0">
                <anchor moveWithCells="1">
                  <from>
                    <xdr:col>3</xdr:col>
                    <xdr:colOff>28575</xdr:colOff>
                    <xdr:row>14</xdr:row>
                    <xdr:rowOff>47625</xdr:rowOff>
                  </from>
                  <to>
                    <xdr:col>4</xdr:col>
                    <xdr:colOff>323850</xdr:colOff>
                    <xdr:row>14</xdr:row>
                    <xdr:rowOff>333375</xdr:rowOff>
                  </to>
                </anchor>
              </controlPr>
            </control>
          </mc:Choice>
        </mc:AlternateContent>
        <mc:AlternateContent xmlns:mc="http://schemas.openxmlformats.org/markup-compatibility/2006">
          <mc:Choice Requires="x14">
            <control shapeId="1091" r:id="rId28" name="Option Button 67">
              <controlPr defaultSize="0" autoFill="0" autoLine="0" autoPict="0">
                <anchor moveWithCells="1">
                  <from>
                    <xdr:col>3</xdr:col>
                    <xdr:colOff>133350</xdr:colOff>
                    <xdr:row>15</xdr:row>
                    <xdr:rowOff>76200</xdr:rowOff>
                  </from>
                  <to>
                    <xdr:col>3</xdr:col>
                    <xdr:colOff>342900</xdr:colOff>
                    <xdr:row>15</xdr:row>
                    <xdr:rowOff>295275</xdr:rowOff>
                  </to>
                </anchor>
              </controlPr>
            </control>
          </mc:Choice>
        </mc:AlternateContent>
        <mc:AlternateContent xmlns:mc="http://schemas.openxmlformats.org/markup-compatibility/2006">
          <mc:Choice Requires="x14">
            <control shapeId="1092" r:id="rId29" name="Option Button 68">
              <controlPr defaultSize="0" autoFill="0" autoLine="0" autoPict="0">
                <anchor moveWithCells="1">
                  <from>
                    <xdr:col>4</xdr:col>
                    <xdr:colOff>85725</xdr:colOff>
                    <xdr:row>15</xdr:row>
                    <xdr:rowOff>76200</xdr:rowOff>
                  </from>
                  <to>
                    <xdr:col>4</xdr:col>
                    <xdr:colOff>304800</xdr:colOff>
                    <xdr:row>15</xdr:row>
                    <xdr:rowOff>295275</xdr:rowOff>
                  </to>
                </anchor>
              </controlPr>
            </control>
          </mc:Choice>
        </mc:AlternateContent>
        <mc:AlternateContent xmlns:mc="http://schemas.openxmlformats.org/markup-compatibility/2006">
          <mc:Choice Requires="x14">
            <control shapeId="1093" r:id="rId30" name="Group Box 69">
              <controlPr defaultSize="0" print="0" autoFill="0" autoPict="0">
                <anchor moveWithCells="1">
                  <from>
                    <xdr:col>3</xdr:col>
                    <xdr:colOff>28575</xdr:colOff>
                    <xdr:row>15</xdr:row>
                    <xdr:rowOff>47625</xdr:rowOff>
                  </from>
                  <to>
                    <xdr:col>4</xdr:col>
                    <xdr:colOff>323850</xdr:colOff>
                    <xdr:row>15</xdr:row>
                    <xdr:rowOff>333375</xdr:rowOff>
                  </to>
                </anchor>
              </controlPr>
            </control>
          </mc:Choice>
        </mc:AlternateContent>
        <mc:AlternateContent xmlns:mc="http://schemas.openxmlformats.org/markup-compatibility/2006">
          <mc:Choice Requires="x14">
            <control shapeId="1096" r:id="rId31" name="Option Button 72">
              <controlPr defaultSize="0" autoFill="0" autoLine="0" autoPict="0">
                <anchor moveWithCells="1">
                  <from>
                    <xdr:col>3</xdr:col>
                    <xdr:colOff>133350</xdr:colOff>
                    <xdr:row>18</xdr:row>
                    <xdr:rowOff>76200</xdr:rowOff>
                  </from>
                  <to>
                    <xdr:col>3</xdr:col>
                    <xdr:colOff>342900</xdr:colOff>
                    <xdr:row>18</xdr:row>
                    <xdr:rowOff>295275</xdr:rowOff>
                  </to>
                </anchor>
              </controlPr>
            </control>
          </mc:Choice>
        </mc:AlternateContent>
        <mc:AlternateContent xmlns:mc="http://schemas.openxmlformats.org/markup-compatibility/2006">
          <mc:Choice Requires="x14">
            <control shapeId="1097" r:id="rId32" name="Option Button 73">
              <controlPr defaultSize="0" autoFill="0" autoLine="0" autoPict="0">
                <anchor moveWithCells="1">
                  <from>
                    <xdr:col>4</xdr:col>
                    <xdr:colOff>85725</xdr:colOff>
                    <xdr:row>18</xdr:row>
                    <xdr:rowOff>76200</xdr:rowOff>
                  </from>
                  <to>
                    <xdr:col>4</xdr:col>
                    <xdr:colOff>304800</xdr:colOff>
                    <xdr:row>18</xdr:row>
                    <xdr:rowOff>295275</xdr:rowOff>
                  </to>
                </anchor>
              </controlPr>
            </control>
          </mc:Choice>
        </mc:AlternateContent>
        <mc:AlternateContent xmlns:mc="http://schemas.openxmlformats.org/markup-compatibility/2006">
          <mc:Choice Requires="x14">
            <control shapeId="1098" r:id="rId33" name="Group Box 74">
              <controlPr defaultSize="0" print="0" autoFill="0" autoPict="0">
                <anchor moveWithCells="1">
                  <from>
                    <xdr:col>3</xdr:col>
                    <xdr:colOff>28575</xdr:colOff>
                    <xdr:row>18</xdr:row>
                    <xdr:rowOff>47625</xdr:rowOff>
                  </from>
                  <to>
                    <xdr:col>4</xdr:col>
                    <xdr:colOff>323850</xdr:colOff>
                    <xdr:row>18</xdr:row>
                    <xdr:rowOff>333375</xdr:rowOff>
                  </to>
                </anchor>
              </controlPr>
            </control>
          </mc:Choice>
        </mc:AlternateContent>
        <mc:AlternateContent xmlns:mc="http://schemas.openxmlformats.org/markup-compatibility/2006">
          <mc:Choice Requires="x14">
            <control shapeId="1099" r:id="rId34" name="Option Button 75">
              <controlPr defaultSize="0" autoFill="0" autoLine="0" autoPict="0">
                <anchor moveWithCells="1">
                  <from>
                    <xdr:col>3</xdr:col>
                    <xdr:colOff>133350</xdr:colOff>
                    <xdr:row>19</xdr:row>
                    <xdr:rowOff>76200</xdr:rowOff>
                  </from>
                  <to>
                    <xdr:col>3</xdr:col>
                    <xdr:colOff>342900</xdr:colOff>
                    <xdr:row>19</xdr:row>
                    <xdr:rowOff>295275</xdr:rowOff>
                  </to>
                </anchor>
              </controlPr>
            </control>
          </mc:Choice>
        </mc:AlternateContent>
        <mc:AlternateContent xmlns:mc="http://schemas.openxmlformats.org/markup-compatibility/2006">
          <mc:Choice Requires="x14">
            <control shapeId="1100" r:id="rId35" name="Option Button 76">
              <controlPr defaultSize="0" autoFill="0" autoLine="0" autoPict="0">
                <anchor moveWithCells="1">
                  <from>
                    <xdr:col>4</xdr:col>
                    <xdr:colOff>85725</xdr:colOff>
                    <xdr:row>19</xdr:row>
                    <xdr:rowOff>76200</xdr:rowOff>
                  </from>
                  <to>
                    <xdr:col>4</xdr:col>
                    <xdr:colOff>304800</xdr:colOff>
                    <xdr:row>19</xdr:row>
                    <xdr:rowOff>295275</xdr:rowOff>
                  </to>
                </anchor>
              </controlPr>
            </control>
          </mc:Choice>
        </mc:AlternateContent>
        <mc:AlternateContent xmlns:mc="http://schemas.openxmlformats.org/markup-compatibility/2006">
          <mc:Choice Requires="x14">
            <control shapeId="1101" r:id="rId36" name="Group Box 77">
              <controlPr defaultSize="0" print="0" autoFill="0" autoPict="0">
                <anchor moveWithCells="1">
                  <from>
                    <xdr:col>3</xdr:col>
                    <xdr:colOff>28575</xdr:colOff>
                    <xdr:row>19</xdr:row>
                    <xdr:rowOff>47625</xdr:rowOff>
                  </from>
                  <to>
                    <xdr:col>4</xdr:col>
                    <xdr:colOff>323850</xdr:colOff>
                    <xdr:row>19</xdr:row>
                    <xdr:rowOff>333375</xdr:rowOff>
                  </to>
                </anchor>
              </controlPr>
            </control>
          </mc:Choice>
        </mc:AlternateContent>
        <mc:AlternateContent xmlns:mc="http://schemas.openxmlformats.org/markup-compatibility/2006">
          <mc:Choice Requires="x14">
            <control shapeId="1102" r:id="rId37" name="Option Button 78">
              <controlPr defaultSize="0" autoFill="0" autoLine="0" autoPict="0">
                <anchor moveWithCells="1">
                  <from>
                    <xdr:col>3</xdr:col>
                    <xdr:colOff>133350</xdr:colOff>
                    <xdr:row>20</xdr:row>
                    <xdr:rowOff>76200</xdr:rowOff>
                  </from>
                  <to>
                    <xdr:col>3</xdr:col>
                    <xdr:colOff>342900</xdr:colOff>
                    <xdr:row>20</xdr:row>
                    <xdr:rowOff>295275</xdr:rowOff>
                  </to>
                </anchor>
              </controlPr>
            </control>
          </mc:Choice>
        </mc:AlternateContent>
        <mc:AlternateContent xmlns:mc="http://schemas.openxmlformats.org/markup-compatibility/2006">
          <mc:Choice Requires="x14">
            <control shapeId="1103" r:id="rId38" name="Option Button 79">
              <controlPr defaultSize="0" autoFill="0" autoLine="0" autoPict="0">
                <anchor moveWithCells="1">
                  <from>
                    <xdr:col>4</xdr:col>
                    <xdr:colOff>85725</xdr:colOff>
                    <xdr:row>20</xdr:row>
                    <xdr:rowOff>76200</xdr:rowOff>
                  </from>
                  <to>
                    <xdr:col>4</xdr:col>
                    <xdr:colOff>304800</xdr:colOff>
                    <xdr:row>20</xdr:row>
                    <xdr:rowOff>295275</xdr:rowOff>
                  </to>
                </anchor>
              </controlPr>
            </control>
          </mc:Choice>
        </mc:AlternateContent>
        <mc:AlternateContent xmlns:mc="http://schemas.openxmlformats.org/markup-compatibility/2006">
          <mc:Choice Requires="x14">
            <control shapeId="1104" r:id="rId39" name="Group Box 80">
              <controlPr defaultSize="0" print="0" autoFill="0" autoPict="0">
                <anchor moveWithCells="1">
                  <from>
                    <xdr:col>3</xdr:col>
                    <xdr:colOff>28575</xdr:colOff>
                    <xdr:row>20</xdr:row>
                    <xdr:rowOff>47625</xdr:rowOff>
                  </from>
                  <to>
                    <xdr:col>4</xdr:col>
                    <xdr:colOff>323850</xdr:colOff>
                    <xdr:row>20</xdr:row>
                    <xdr:rowOff>333375</xdr:rowOff>
                  </to>
                </anchor>
              </controlPr>
            </control>
          </mc:Choice>
        </mc:AlternateContent>
        <mc:AlternateContent xmlns:mc="http://schemas.openxmlformats.org/markup-compatibility/2006">
          <mc:Choice Requires="x14">
            <control shapeId="1105" r:id="rId40" name="Option Button 81">
              <controlPr defaultSize="0" autoFill="0" autoLine="0" autoPict="0">
                <anchor moveWithCells="1">
                  <from>
                    <xdr:col>3</xdr:col>
                    <xdr:colOff>133350</xdr:colOff>
                    <xdr:row>23</xdr:row>
                    <xdr:rowOff>76200</xdr:rowOff>
                  </from>
                  <to>
                    <xdr:col>3</xdr:col>
                    <xdr:colOff>342900</xdr:colOff>
                    <xdr:row>23</xdr:row>
                    <xdr:rowOff>295275</xdr:rowOff>
                  </to>
                </anchor>
              </controlPr>
            </control>
          </mc:Choice>
        </mc:AlternateContent>
        <mc:AlternateContent xmlns:mc="http://schemas.openxmlformats.org/markup-compatibility/2006">
          <mc:Choice Requires="x14">
            <control shapeId="1106" r:id="rId41" name="Option Button 82">
              <controlPr defaultSize="0" autoFill="0" autoLine="0" autoPict="0">
                <anchor moveWithCells="1">
                  <from>
                    <xdr:col>4</xdr:col>
                    <xdr:colOff>85725</xdr:colOff>
                    <xdr:row>23</xdr:row>
                    <xdr:rowOff>76200</xdr:rowOff>
                  </from>
                  <to>
                    <xdr:col>4</xdr:col>
                    <xdr:colOff>304800</xdr:colOff>
                    <xdr:row>23</xdr:row>
                    <xdr:rowOff>295275</xdr:rowOff>
                  </to>
                </anchor>
              </controlPr>
            </control>
          </mc:Choice>
        </mc:AlternateContent>
        <mc:AlternateContent xmlns:mc="http://schemas.openxmlformats.org/markup-compatibility/2006">
          <mc:Choice Requires="x14">
            <control shapeId="1107" r:id="rId42" name="Group Box 83">
              <controlPr defaultSize="0" print="0" autoFill="0" autoPict="0">
                <anchor moveWithCells="1">
                  <from>
                    <xdr:col>3</xdr:col>
                    <xdr:colOff>28575</xdr:colOff>
                    <xdr:row>23</xdr:row>
                    <xdr:rowOff>47625</xdr:rowOff>
                  </from>
                  <to>
                    <xdr:col>4</xdr:col>
                    <xdr:colOff>323850</xdr:colOff>
                    <xdr:row>23</xdr:row>
                    <xdr:rowOff>333375</xdr:rowOff>
                  </to>
                </anchor>
              </controlPr>
            </control>
          </mc:Choice>
        </mc:AlternateContent>
        <mc:AlternateContent xmlns:mc="http://schemas.openxmlformats.org/markup-compatibility/2006">
          <mc:Choice Requires="x14">
            <control shapeId="1108" r:id="rId43" name="Option Button 84">
              <controlPr defaultSize="0" autoFill="0" autoLine="0" autoPict="0">
                <anchor moveWithCells="1">
                  <from>
                    <xdr:col>3</xdr:col>
                    <xdr:colOff>133350</xdr:colOff>
                    <xdr:row>24</xdr:row>
                    <xdr:rowOff>76200</xdr:rowOff>
                  </from>
                  <to>
                    <xdr:col>3</xdr:col>
                    <xdr:colOff>342900</xdr:colOff>
                    <xdr:row>24</xdr:row>
                    <xdr:rowOff>295275</xdr:rowOff>
                  </to>
                </anchor>
              </controlPr>
            </control>
          </mc:Choice>
        </mc:AlternateContent>
        <mc:AlternateContent xmlns:mc="http://schemas.openxmlformats.org/markup-compatibility/2006">
          <mc:Choice Requires="x14">
            <control shapeId="1109" r:id="rId44" name="Option Button 85">
              <controlPr defaultSize="0" autoFill="0" autoLine="0" autoPict="0">
                <anchor moveWithCells="1">
                  <from>
                    <xdr:col>4</xdr:col>
                    <xdr:colOff>85725</xdr:colOff>
                    <xdr:row>24</xdr:row>
                    <xdr:rowOff>76200</xdr:rowOff>
                  </from>
                  <to>
                    <xdr:col>4</xdr:col>
                    <xdr:colOff>304800</xdr:colOff>
                    <xdr:row>24</xdr:row>
                    <xdr:rowOff>295275</xdr:rowOff>
                  </to>
                </anchor>
              </controlPr>
            </control>
          </mc:Choice>
        </mc:AlternateContent>
        <mc:AlternateContent xmlns:mc="http://schemas.openxmlformats.org/markup-compatibility/2006">
          <mc:Choice Requires="x14">
            <control shapeId="1110" r:id="rId45" name="Group Box 86">
              <controlPr defaultSize="0" print="0" autoFill="0" autoPict="0">
                <anchor moveWithCells="1">
                  <from>
                    <xdr:col>3</xdr:col>
                    <xdr:colOff>28575</xdr:colOff>
                    <xdr:row>24</xdr:row>
                    <xdr:rowOff>47625</xdr:rowOff>
                  </from>
                  <to>
                    <xdr:col>4</xdr:col>
                    <xdr:colOff>323850</xdr:colOff>
                    <xdr:row>24</xdr:row>
                    <xdr:rowOff>333375</xdr:rowOff>
                  </to>
                </anchor>
              </controlPr>
            </control>
          </mc:Choice>
        </mc:AlternateContent>
        <mc:AlternateContent xmlns:mc="http://schemas.openxmlformats.org/markup-compatibility/2006">
          <mc:Choice Requires="x14">
            <control shapeId="1111" r:id="rId46" name="Option Button 87">
              <controlPr defaultSize="0" autoFill="0" autoLine="0" autoPict="0">
                <anchor moveWithCells="1">
                  <from>
                    <xdr:col>3</xdr:col>
                    <xdr:colOff>133350</xdr:colOff>
                    <xdr:row>25</xdr:row>
                    <xdr:rowOff>76200</xdr:rowOff>
                  </from>
                  <to>
                    <xdr:col>3</xdr:col>
                    <xdr:colOff>342900</xdr:colOff>
                    <xdr:row>25</xdr:row>
                    <xdr:rowOff>295275</xdr:rowOff>
                  </to>
                </anchor>
              </controlPr>
            </control>
          </mc:Choice>
        </mc:AlternateContent>
        <mc:AlternateContent xmlns:mc="http://schemas.openxmlformats.org/markup-compatibility/2006">
          <mc:Choice Requires="x14">
            <control shapeId="1112" r:id="rId47" name="Option Button 88">
              <controlPr defaultSize="0" autoFill="0" autoLine="0" autoPict="0">
                <anchor moveWithCells="1">
                  <from>
                    <xdr:col>4</xdr:col>
                    <xdr:colOff>85725</xdr:colOff>
                    <xdr:row>25</xdr:row>
                    <xdr:rowOff>76200</xdr:rowOff>
                  </from>
                  <to>
                    <xdr:col>4</xdr:col>
                    <xdr:colOff>304800</xdr:colOff>
                    <xdr:row>25</xdr:row>
                    <xdr:rowOff>295275</xdr:rowOff>
                  </to>
                </anchor>
              </controlPr>
            </control>
          </mc:Choice>
        </mc:AlternateContent>
        <mc:AlternateContent xmlns:mc="http://schemas.openxmlformats.org/markup-compatibility/2006">
          <mc:Choice Requires="x14">
            <control shapeId="1113" r:id="rId48" name="Group Box 89">
              <controlPr defaultSize="0" print="0" autoFill="0" autoPict="0">
                <anchor moveWithCells="1">
                  <from>
                    <xdr:col>3</xdr:col>
                    <xdr:colOff>28575</xdr:colOff>
                    <xdr:row>25</xdr:row>
                    <xdr:rowOff>47625</xdr:rowOff>
                  </from>
                  <to>
                    <xdr:col>4</xdr:col>
                    <xdr:colOff>323850</xdr:colOff>
                    <xdr:row>25</xdr:row>
                    <xdr:rowOff>333375</xdr:rowOff>
                  </to>
                </anchor>
              </controlPr>
            </control>
          </mc:Choice>
        </mc:AlternateContent>
        <mc:AlternateContent xmlns:mc="http://schemas.openxmlformats.org/markup-compatibility/2006">
          <mc:Choice Requires="x14">
            <control shapeId="1114" r:id="rId49" name="Option Button 90">
              <controlPr defaultSize="0" autoFill="0" autoLine="0" autoPict="0">
                <anchor moveWithCells="1">
                  <from>
                    <xdr:col>3</xdr:col>
                    <xdr:colOff>133350</xdr:colOff>
                    <xdr:row>28</xdr:row>
                    <xdr:rowOff>76200</xdr:rowOff>
                  </from>
                  <to>
                    <xdr:col>3</xdr:col>
                    <xdr:colOff>342900</xdr:colOff>
                    <xdr:row>28</xdr:row>
                    <xdr:rowOff>295275</xdr:rowOff>
                  </to>
                </anchor>
              </controlPr>
            </control>
          </mc:Choice>
        </mc:AlternateContent>
        <mc:AlternateContent xmlns:mc="http://schemas.openxmlformats.org/markup-compatibility/2006">
          <mc:Choice Requires="x14">
            <control shapeId="1115" r:id="rId50" name="Option Button 91">
              <controlPr defaultSize="0" autoFill="0" autoLine="0" autoPict="0">
                <anchor moveWithCells="1">
                  <from>
                    <xdr:col>4</xdr:col>
                    <xdr:colOff>85725</xdr:colOff>
                    <xdr:row>28</xdr:row>
                    <xdr:rowOff>76200</xdr:rowOff>
                  </from>
                  <to>
                    <xdr:col>4</xdr:col>
                    <xdr:colOff>304800</xdr:colOff>
                    <xdr:row>28</xdr:row>
                    <xdr:rowOff>295275</xdr:rowOff>
                  </to>
                </anchor>
              </controlPr>
            </control>
          </mc:Choice>
        </mc:AlternateContent>
        <mc:AlternateContent xmlns:mc="http://schemas.openxmlformats.org/markup-compatibility/2006">
          <mc:Choice Requires="x14">
            <control shapeId="1116" r:id="rId51" name="Group Box 92">
              <controlPr defaultSize="0" print="0" autoFill="0" autoPict="0">
                <anchor moveWithCells="1">
                  <from>
                    <xdr:col>3</xdr:col>
                    <xdr:colOff>28575</xdr:colOff>
                    <xdr:row>28</xdr:row>
                    <xdr:rowOff>47625</xdr:rowOff>
                  </from>
                  <to>
                    <xdr:col>4</xdr:col>
                    <xdr:colOff>323850</xdr:colOff>
                    <xdr:row>28</xdr:row>
                    <xdr:rowOff>333375</xdr:rowOff>
                  </to>
                </anchor>
              </controlPr>
            </control>
          </mc:Choice>
        </mc:AlternateContent>
        <mc:AlternateContent xmlns:mc="http://schemas.openxmlformats.org/markup-compatibility/2006">
          <mc:Choice Requires="x14">
            <control shapeId="1117" r:id="rId52" name="Option Button 93">
              <controlPr defaultSize="0" autoFill="0" autoLine="0" autoPict="0">
                <anchor moveWithCells="1">
                  <from>
                    <xdr:col>3</xdr:col>
                    <xdr:colOff>133350</xdr:colOff>
                    <xdr:row>29</xdr:row>
                    <xdr:rowOff>76200</xdr:rowOff>
                  </from>
                  <to>
                    <xdr:col>3</xdr:col>
                    <xdr:colOff>342900</xdr:colOff>
                    <xdr:row>29</xdr:row>
                    <xdr:rowOff>295275</xdr:rowOff>
                  </to>
                </anchor>
              </controlPr>
            </control>
          </mc:Choice>
        </mc:AlternateContent>
        <mc:AlternateContent xmlns:mc="http://schemas.openxmlformats.org/markup-compatibility/2006">
          <mc:Choice Requires="x14">
            <control shapeId="1118" r:id="rId53" name="Option Button 94">
              <controlPr defaultSize="0" autoFill="0" autoLine="0" autoPict="0">
                <anchor moveWithCells="1">
                  <from>
                    <xdr:col>4</xdr:col>
                    <xdr:colOff>85725</xdr:colOff>
                    <xdr:row>29</xdr:row>
                    <xdr:rowOff>76200</xdr:rowOff>
                  </from>
                  <to>
                    <xdr:col>4</xdr:col>
                    <xdr:colOff>304800</xdr:colOff>
                    <xdr:row>29</xdr:row>
                    <xdr:rowOff>295275</xdr:rowOff>
                  </to>
                </anchor>
              </controlPr>
            </control>
          </mc:Choice>
        </mc:AlternateContent>
        <mc:AlternateContent xmlns:mc="http://schemas.openxmlformats.org/markup-compatibility/2006">
          <mc:Choice Requires="x14">
            <control shapeId="1119" r:id="rId54" name="Group Box 95">
              <controlPr defaultSize="0" print="0" autoFill="0" autoPict="0">
                <anchor moveWithCells="1">
                  <from>
                    <xdr:col>3</xdr:col>
                    <xdr:colOff>28575</xdr:colOff>
                    <xdr:row>29</xdr:row>
                    <xdr:rowOff>47625</xdr:rowOff>
                  </from>
                  <to>
                    <xdr:col>4</xdr:col>
                    <xdr:colOff>323850</xdr:colOff>
                    <xdr:row>29</xdr:row>
                    <xdr:rowOff>333375</xdr:rowOff>
                  </to>
                </anchor>
              </controlPr>
            </control>
          </mc:Choice>
        </mc:AlternateContent>
        <mc:AlternateContent xmlns:mc="http://schemas.openxmlformats.org/markup-compatibility/2006">
          <mc:Choice Requires="x14">
            <control shapeId="1123" r:id="rId55" name="Option Button 99">
              <controlPr defaultSize="0" autoFill="0" autoLine="0" autoPict="0">
                <anchor moveWithCells="1">
                  <from>
                    <xdr:col>3</xdr:col>
                    <xdr:colOff>133350</xdr:colOff>
                    <xdr:row>32</xdr:row>
                    <xdr:rowOff>76200</xdr:rowOff>
                  </from>
                  <to>
                    <xdr:col>3</xdr:col>
                    <xdr:colOff>342900</xdr:colOff>
                    <xdr:row>32</xdr:row>
                    <xdr:rowOff>295275</xdr:rowOff>
                  </to>
                </anchor>
              </controlPr>
            </control>
          </mc:Choice>
        </mc:AlternateContent>
        <mc:AlternateContent xmlns:mc="http://schemas.openxmlformats.org/markup-compatibility/2006">
          <mc:Choice Requires="x14">
            <control shapeId="1124" r:id="rId56" name="Option Button 100">
              <controlPr defaultSize="0" autoFill="0" autoLine="0" autoPict="0">
                <anchor moveWithCells="1">
                  <from>
                    <xdr:col>4</xdr:col>
                    <xdr:colOff>85725</xdr:colOff>
                    <xdr:row>32</xdr:row>
                    <xdr:rowOff>76200</xdr:rowOff>
                  </from>
                  <to>
                    <xdr:col>4</xdr:col>
                    <xdr:colOff>304800</xdr:colOff>
                    <xdr:row>32</xdr:row>
                    <xdr:rowOff>295275</xdr:rowOff>
                  </to>
                </anchor>
              </controlPr>
            </control>
          </mc:Choice>
        </mc:AlternateContent>
        <mc:AlternateContent xmlns:mc="http://schemas.openxmlformats.org/markup-compatibility/2006">
          <mc:Choice Requires="x14">
            <control shapeId="1125" r:id="rId57" name="Group Box 101">
              <controlPr defaultSize="0" print="0" autoFill="0" autoPict="0">
                <anchor moveWithCells="1">
                  <from>
                    <xdr:col>3</xdr:col>
                    <xdr:colOff>28575</xdr:colOff>
                    <xdr:row>32</xdr:row>
                    <xdr:rowOff>47625</xdr:rowOff>
                  </from>
                  <to>
                    <xdr:col>4</xdr:col>
                    <xdr:colOff>323850</xdr:colOff>
                    <xdr:row>32</xdr:row>
                    <xdr:rowOff>333375</xdr:rowOff>
                  </to>
                </anchor>
              </controlPr>
            </control>
          </mc:Choice>
        </mc:AlternateContent>
        <mc:AlternateContent xmlns:mc="http://schemas.openxmlformats.org/markup-compatibility/2006">
          <mc:Choice Requires="x14">
            <control shapeId="1126" r:id="rId58" name="Option Button 102">
              <controlPr defaultSize="0" autoFill="0" autoLine="0" autoPict="0">
                <anchor moveWithCells="1">
                  <from>
                    <xdr:col>3</xdr:col>
                    <xdr:colOff>133350</xdr:colOff>
                    <xdr:row>33</xdr:row>
                    <xdr:rowOff>76200</xdr:rowOff>
                  </from>
                  <to>
                    <xdr:col>3</xdr:col>
                    <xdr:colOff>342900</xdr:colOff>
                    <xdr:row>33</xdr:row>
                    <xdr:rowOff>295275</xdr:rowOff>
                  </to>
                </anchor>
              </controlPr>
            </control>
          </mc:Choice>
        </mc:AlternateContent>
        <mc:AlternateContent xmlns:mc="http://schemas.openxmlformats.org/markup-compatibility/2006">
          <mc:Choice Requires="x14">
            <control shapeId="1127" r:id="rId59" name="Option Button 103">
              <controlPr defaultSize="0" autoFill="0" autoLine="0" autoPict="0">
                <anchor moveWithCells="1">
                  <from>
                    <xdr:col>4</xdr:col>
                    <xdr:colOff>85725</xdr:colOff>
                    <xdr:row>33</xdr:row>
                    <xdr:rowOff>76200</xdr:rowOff>
                  </from>
                  <to>
                    <xdr:col>4</xdr:col>
                    <xdr:colOff>304800</xdr:colOff>
                    <xdr:row>33</xdr:row>
                    <xdr:rowOff>295275</xdr:rowOff>
                  </to>
                </anchor>
              </controlPr>
            </control>
          </mc:Choice>
        </mc:AlternateContent>
        <mc:AlternateContent xmlns:mc="http://schemas.openxmlformats.org/markup-compatibility/2006">
          <mc:Choice Requires="x14">
            <control shapeId="1128" r:id="rId60" name="Group Box 104">
              <controlPr defaultSize="0" print="0" autoFill="0" autoPict="0">
                <anchor moveWithCells="1">
                  <from>
                    <xdr:col>3</xdr:col>
                    <xdr:colOff>28575</xdr:colOff>
                    <xdr:row>33</xdr:row>
                    <xdr:rowOff>47625</xdr:rowOff>
                  </from>
                  <to>
                    <xdr:col>4</xdr:col>
                    <xdr:colOff>323850</xdr:colOff>
                    <xdr:row>33</xdr:row>
                    <xdr:rowOff>333375</xdr:rowOff>
                  </to>
                </anchor>
              </controlPr>
            </control>
          </mc:Choice>
        </mc:AlternateContent>
        <mc:AlternateContent xmlns:mc="http://schemas.openxmlformats.org/markup-compatibility/2006">
          <mc:Choice Requires="x14">
            <control shapeId="1129" r:id="rId61" name="Option Button 105">
              <controlPr defaultSize="0" autoFill="0" autoLine="0" autoPict="0">
                <anchor moveWithCells="1">
                  <from>
                    <xdr:col>3</xdr:col>
                    <xdr:colOff>133350</xdr:colOff>
                    <xdr:row>34</xdr:row>
                    <xdr:rowOff>76200</xdr:rowOff>
                  </from>
                  <to>
                    <xdr:col>3</xdr:col>
                    <xdr:colOff>342900</xdr:colOff>
                    <xdr:row>34</xdr:row>
                    <xdr:rowOff>295275</xdr:rowOff>
                  </to>
                </anchor>
              </controlPr>
            </control>
          </mc:Choice>
        </mc:AlternateContent>
        <mc:AlternateContent xmlns:mc="http://schemas.openxmlformats.org/markup-compatibility/2006">
          <mc:Choice Requires="x14">
            <control shapeId="1130" r:id="rId62" name="Option Button 106">
              <controlPr defaultSize="0" autoFill="0" autoLine="0" autoPict="0">
                <anchor moveWithCells="1">
                  <from>
                    <xdr:col>4</xdr:col>
                    <xdr:colOff>85725</xdr:colOff>
                    <xdr:row>34</xdr:row>
                    <xdr:rowOff>76200</xdr:rowOff>
                  </from>
                  <to>
                    <xdr:col>4</xdr:col>
                    <xdr:colOff>304800</xdr:colOff>
                    <xdr:row>34</xdr:row>
                    <xdr:rowOff>295275</xdr:rowOff>
                  </to>
                </anchor>
              </controlPr>
            </control>
          </mc:Choice>
        </mc:AlternateContent>
        <mc:AlternateContent xmlns:mc="http://schemas.openxmlformats.org/markup-compatibility/2006">
          <mc:Choice Requires="x14">
            <control shapeId="1131" r:id="rId63" name="Group Box 107">
              <controlPr defaultSize="0" print="0" autoFill="0" autoPict="0">
                <anchor moveWithCells="1">
                  <from>
                    <xdr:col>3</xdr:col>
                    <xdr:colOff>28575</xdr:colOff>
                    <xdr:row>34</xdr:row>
                    <xdr:rowOff>47625</xdr:rowOff>
                  </from>
                  <to>
                    <xdr:col>4</xdr:col>
                    <xdr:colOff>323850</xdr:colOff>
                    <xdr:row>34</xdr:row>
                    <xdr:rowOff>333375</xdr:rowOff>
                  </to>
                </anchor>
              </controlPr>
            </control>
          </mc:Choice>
        </mc:AlternateContent>
        <mc:AlternateContent xmlns:mc="http://schemas.openxmlformats.org/markup-compatibility/2006">
          <mc:Choice Requires="x14">
            <control shapeId="1132" r:id="rId64" name="Option Button 108">
              <controlPr defaultSize="0" autoFill="0" autoLine="0" autoPict="0">
                <anchor moveWithCells="1">
                  <from>
                    <xdr:col>3</xdr:col>
                    <xdr:colOff>133350</xdr:colOff>
                    <xdr:row>38</xdr:row>
                    <xdr:rowOff>76200</xdr:rowOff>
                  </from>
                  <to>
                    <xdr:col>3</xdr:col>
                    <xdr:colOff>342900</xdr:colOff>
                    <xdr:row>38</xdr:row>
                    <xdr:rowOff>295275</xdr:rowOff>
                  </to>
                </anchor>
              </controlPr>
            </control>
          </mc:Choice>
        </mc:AlternateContent>
        <mc:AlternateContent xmlns:mc="http://schemas.openxmlformats.org/markup-compatibility/2006">
          <mc:Choice Requires="x14">
            <control shapeId="1133" r:id="rId65" name="Option Button 109">
              <controlPr defaultSize="0" autoFill="0" autoLine="0" autoPict="0">
                <anchor moveWithCells="1">
                  <from>
                    <xdr:col>4</xdr:col>
                    <xdr:colOff>123825</xdr:colOff>
                    <xdr:row>38</xdr:row>
                    <xdr:rowOff>76200</xdr:rowOff>
                  </from>
                  <to>
                    <xdr:col>4</xdr:col>
                    <xdr:colOff>352425</xdr:colOff>
                    <xdr:row>38</xdr:row>
                    <xdr:rowOff>295275</xdr:rowOff>
                  </to>
                </anchor>
              </controlPr>
            </control>
          </mc:Choice>
        </mc:AlternateContent>
        <mc:AlternateContent xmlns:mc="http://schemas.openxmlformats.org/markup-compatibility/2006">
          <mc:Choice Requires="x14">
            <control shapeId="1134" r:id="rId66" name="Group Box 110">
              <controlPr defaultSize="0" print="0" autoFill="0" autoPict="0">
                <anchor moveWithCells="1">
                  <from>
                    <xdr:col>3</xdr:col>
                    <xdr:colOff>28575</xdr:colOff>
                    <xdr:row>38</xdr:row>
                    <xdr:rowOff>47625</xdr:rowOff>
                  </from>
                  <to>
                    <xdr:col>5</xdr:col>
                    <xdr:colOff>466725</xdr:colOff>
                    <xdr:row>38</xdr:row>
                    <xdr:rowOff>333375</xdr:rowOff>
                  </to>
                </anchor>
              </controlPr>
            </control>
          </mc:Choice>
        </mc:AlternateContent>
        <mc:AlternateContent xmlns:mc="http://schemas.openxmlformats.org/markup-compatibility/2006">
          <mc:Choice Requires="x14">
            <control shapeId="1135" r:id="rId67" name="Option Button 111">
              <controlPr defaultSize="0" autoFill="0" autoLine="0" autoPict="0">
                <anchor moveWithCells="1">
                  <from>
                    <xdr:col>3</xdr:col>
                    <xdr:colOff>133350</xdr:colOff>
                    <xdr:row>39</xdr:row>
                    <xdr:rowOff>85725</xdr:rowOff>
                  </from>
                  <to>
                    <xdr:col>3</xdr:col>
                    <xdr:colOff>342900</xdr:colOff>
                    <xdr:row>39</xdr:row>
                    <xdr:rowOff>304800</xdr:rowOff>
                  </to>
                </anchor>
              </controlPr>
            </control>
          </mc:Choice>
        </mc:AlternateContent>
        <mc:AlternateContent xmlns:mc="http://schemas.openxmlformats.org/markup-compatibility/2006">
          <mc:Choice Requires="x14">
            <control shapeId="1136" r:id="rId68" name="Option Button 112">
              <controlPr defaultSize="0" autoFill="0" autoLine="0" autoPict="0">
                <anchor moveWithCells="1">
                  <from>
                    <xdr:col>4</xdr:col>
                    <xdr:colOff>123825</xdr:colOff>
                    <xdr:row>39</xdr:row>
                    <xdr:rowOff>85725</xdr:rowOff>
                  </from>
                  <to>
                    <xdr:col>4</xdr:col>
                    <xdr:colOff>352425</xdr:colOff>
                    <xdr:row>39</xdr:row>
                    <xdr:rowOff>304800</xdr:rowOff>
                  </to>
                </anchor>
              </controlPr>
            </control>
          </mc:Choice>
        </mc:AlternateContent>
        <mc:AlternateContent xmlns:mc="http://schemas.openxmlformats.org/markup-compatibility/2006">
          <mc:Choice Requires="x14">
            <control shapeId="1138" r:id="rId69" name="Option Button 114">
              <controlPr defaultSize="0" autoFill="0" autoLine="0" autoPict="0">
                <anchor moveWithCells="1">
                  <from>
                    <xdr:col>3</xdr:col>
                    <xdr:colOff>133350</xdr:colOff>
                    <xdr:row>43</xdr:row>
                    <xdr:rowOff>85725</xdr:rowOff>
                  </from>
                  <to>
                    <xdr:col>3</xdr:col>
                    <xdr:colOff>342900</xdr:colOff>
                    <xdr:row>43</xdr:row>
                    <xdr:rowOff>304800</xdr:rowOff>
                  </to>
                </anchor>
              </controlPr>
            </control>
          </mc:Choice>
        </mc:AlternateContent>
        <mc:AlternateContent xmlns:mc="http://schemas.openxmlformats.org/markup-compatibility/2006">
          <mc:Choice Requires="x14">
            <control shapeId="1139" r:id="rId70" name="Option Button 115">
              <controlPr defaultSize="0" autoFill="0" autoLine="0" autoPict="0">
                <anchor moveWithCells="1">
                  <from>
                    <xdr:col>4</xdr:col>
                    <xdr:colOff>123825</xdr:colOff>
                    <xdr:row>43</xdr:row>
                    <xdr:rowOff>85725</xdr:rowOff>
                  </from>
                  <to>
                    <xdr:col>4</xdr:col>
                    <xdr:colOff>352425</xdr:colOff>
                    <xdr:row>43</xdr:row>
                    <xdr:rowOff>304800</xdr:rowOff>
                  </to>
                </anchor>
              </controlPr>
            </control>
          </mc:Choice>
        </mc:AlternateContent>
        <mc:AlternateContent xmlns:mc="http://schemas.openxmlformats.org/markup-compatibility/2006">
          <mc:Choice Requires="x14">
            <control shapeId="1141" r:id="rId71" name="Option Button 117">
              <controlPr defaultSize="0" autoFill="0" autoLine="0" autoPict="0">
                <anchor moveWithCells="1">
                  <from>
                    <xdr:col>3</xdr:col>
                    <xdr:colOff>133350</xdr:colOff>
                    <xdr:row>44</xdr:row>
                    <xdr:rowOff>85725</xdr:rowOff>
                  </from>
                  <to>
                    <xdr:col>3</xdr:col>
                    <xdr:colOff>342900</xdr:colOff>
                    <xdr:row>44</xdr:row>
                    <xdr:rowOff>304800</xdr:rowOff>
                  </to>
                </anchor>
              </controlPr>
            </control>
          </mc:Choice>
        </mc:AlternateContent>
        <mc:AlternateContent xmlns:mc="http://schemas.openxmlformats.org/markup-compatibility/2006">
          <mc:Choice Requires="x14">
            <control shapeId="1142" r:id="rId72" name="Option Button 118">
              <controlPr defaultSize="0" autoFill="0" autoLine="0" autoPict="0">
                <anchor moveWithCells="1">
                  <from>
                    <xdr:col>4</xdr:col>
                    <xdr:colOff>123825</xdr:colOff>
                    <xdr:row>44</xdr:row>
                    <xdr:rowOff>85725</xdr:rowOff>
                  </from>
                  <to>
                    <xdr:col>4</xdr:col>
                    <xdr:colOff>352425</xdr:colOff>
                    <xdr:row>44</xdr:row>
                    <xdr:rowOff>304800</xdr:rowOff>
                  </to>
                </anchor>
              </controlPr>
            </control>
          </mc:Choice>
        </mc:AlternateContent>
        <mc:AlternateContent xmlns:mc="http://schemas.openxmlformats.org/markup-compatibility/2006">
          <mc:Choice Requires="x14">
            <control shapeId="1144" r:id="rId73" name="Option Button 120">
              <controlPr defaultSize="0" autoFill="0" autoLine="0" autoPict="0">
                <anchor moveWithCells="1">
                  <from>
                    <xdr:col>3</xdr:col>
                    <xdr:colOff>133350</xdr:colOff>
                    <xdr:row>47</xdr:row>
                    <xdr:rowOff>85725</xdr:rowOff>
                  </from>
                  <to>
                    <xdr:col>3</xdr:col>
                    <xdr:colOff>342900</xdr:colOff>
                    <xdr:row>47</xdr:row>
                    <xdr:rowOff>304800</xdr:rowOff>
                  </to>
                </anchor>
              </controlPr>
            </control>
          </mc:Choice>
        </mc:AlternateContent>
        <mc:AlternateContent xmlns:mc="http://schemas.openxmlformats.org/markup-compatibility/2006">
          <mc:Choice Requires="x14">
            <control shapeId="1145" r:id="rId74" name="Option Button 121">
              <controlPr defaultSize="0" autoFill="0" autoLine="0" autoPict="0">
                <anchor moveWithCells="1">
                  <from>
                    <xdr:col>4</xdr:col>
                    <xdr:colOff>123825</xdr:colOff>
                    <xdr:row>47</xdr:row>
                    <xdr:rowOff>85725</xdr:rowOff>
                  </from>
                  <to>
                    <xdr:col>4</xdr:col>
                    <xdr:colOff>352425</xdr:colOff>
                    <xdr:row>47</xdr:row>
                    <xdr:rowOff>304800</xdr:rowOff>
                  </to>
                </anchor>
              </controlPr>
            </control>
          </mc:Choice>
        </mc:AlternateContent>
        <mc:AlternateContent xmlns:mc="http://schemas.openxmlformats.org/markup-compatibility/2006">
          <mc:Choice Requires="x14">
            <control shapeId="1147" r:id="rId75" name="Option Button 123">
              <controlPr defaultSize="0" autoFill="0" autoLine="0" autoPict="0">
                <anchor moveWithCells="1">
                  <from>
                    <xdr:col>3</xdr:col>
                    <xdr:colOff>133350</xdr:colOff>
                    <xdr:row>48</xdr:row>
                    <xdr:rowOff>85725</xdr:rowOff>
                  </from>
                  <to>
                    <xdr:col>3</xdr:col>
                    <xdr:colOff>342900</xdr:colOff>
                    <xdr:row>48</xdr:row>
                    <xdr:rowOff>304800</xdr:rowOff>
                  </to>
                </anchor>
              </controlPr>
            </control>
          </mc:Choice>
        </mc:AlternateContent>
        <mc:AlternateContent xmlns:mc="http://schemas.openxmlformats.org/markup-compatibility/2006">
          <mc:Choice Requires="x14">
            <control shapeId="1148" r:id="rId76" name="Option Button 124">
              <controlPr defaultSize="0" autoFill="0" autoLine="0" autoPict="0">
                <anchor moveWithCells="1">
                  <from>
                    <xdr:col>4</xdr:col>
                    <xdr:colOff>123825</xdr:colOff>
                    <xdr:row>48</xdr:row>
                    <xdr:rowOff>85725</xdr:rowOff>
                  </from>
                  <to>
                    <xdr:col>4</xdr:col>
                    <xdr:colOff>352425</xdr:colOff>
                    <xdr:row>48</xdr:row>
                    <xdr:rowOff>304800</xdr:rowOff>
                  </to>
                </anchor>
              </controlPr>
            </control>
          </mc:Choice>
        </mc:AlternateContent>
        <mc:AlternateContent xmlns:mc="http://schemas.openxmlformats.org/markup-compatibility/2006">
          <mc:Choice Requires="x14">
            <control shapeId="1150" r:id="rId77" name="Option Button 126">
              <controlPr defaultSize="0" autoFill="0" autoLine="0" autoPict="0">
                <anchor moveWithCells="1">
                  <from>
                    <xdr:col>3</xdr:col>
                    <xdr:colOff>133350</xdr:colOff>
                    <xdr:row>49</xdr:row>
                    <xdr:rowOff>85725</xdr:rowOff>
                  </from>
                  <to>
                    <xdr:col>3</xdr:col>
                    <xdr:colOff>342900</xdr:colOff>
                    <xdr:row>49</xdr:row>
                    <xdr:rowOff>304800</xdr:rowOff>
                  </to>
                </anchor>
              </controlPr>
            </control>
          </mc:Choice>
        </mc:AlternateContent>
        <mc:AlternateContent xmlns:mc="http://schemas.openxmlformats.org/markup-compatibility/2006">
          <mc:Choice Requires="x14">
            <control shapeId="1151" r:id="rId78" name="Option Button 127">
              <controlPr defaultSize="0" autoFill="0" autoLine="0" autoPict="0">
                <anchor moveWithCells="1">
                  <from>
                    <xdr:col>4</xdr:col>
                    <xdr:colOff>123825</xdr:colOff>
                    <xdr:row>49</xdr:row>
                    <xdr:rowOff>85725</xdr:rowOff>
                  </from>
                  <to>
                    <xdr:col>4</xdr:col>
                    <xdr:colOff>352425</xdr:colOff>
                    <xdr:row>49</xdr:row>
                    <xdr:rowOff>304800</xdr:rowOff>
                  </to>
                </anchor>
              </controlPr>
            </control>
          </mc:Choice>
        </mc:AlternateContent>
        <mc:AlternateContent xmlns:mc="http://schemas.openxmlformats.org/markup-compatibility/2006">
          <mc:Choice Requires="x14">
            <control shapeId="1153" r:id="rId79" name="Option Button 129">
              <controlPr defaultSize="0" autoFill="0" autoLine="0" autoPict="0">
                <anchor moveWithCells="1">
                  <from>
                    <xdr:col>3</xdr:col>
                    <xdr:colOff>133350</xdr:colOff>
                    <xdr:row>50</xdr:row>
                    <xdr:rowOff>85725</xdr:rowOff>
                  </from>
                  <to>
                    <xdr:col>3</xdr:col>
                    <xdr:colOff>342900</xdr:colOff>
                    <xdr:row>50</xdr:row>
                    <xdr:rowOff>304800</xdr:rowOff>
                  </to>
                </anchor>
              </controlPr>
            </control>
          </mc:Choice>
        </mc:AlternateContent>
        <mc:AlternateContent xmlns:mc="http://schemas.openxmlformats.org/markup-compatibility/2006">
          <mc:Choice Requires="x14">
            <control shapeId="1154" r:id="rId80" name="Option Button 130">
              <controlPr defaultSize="0" autoFill="0" autoLine="0" autoPict="0">
                <anchor moveWithCells="1">
                  <from>
                    <xdr:col>4</xdr:col>
                    <xdr:colOff>123825</xdr:colOff>
                    <xdr:row>50</xdr:row>
                    <xdr:rowOff>85725</xdr:rowOff>
                  </from>
                  <to>
                    <xdr:col>4</xdr:col>
                    <xdr:colOff>352425</xdr:colOff>
                    <xdr:row>50</xdr:row>
                    <xdr:rowOff>304800</xdr:rowOff>
                  </to>
                </anchor>
              </controlPr>
            </control>
          </mc:Choice>
        </mc:AlternateContent>
        <mc:AlternateContent xmlns:mc="http://schemas.openxmlformats.org/markup-compatibility/2006">
          <mc:Choice Requires="x14">
            <control shapeId="1156" r:id="rId81" name="Option Button 132">
              <controlPr defaultSize="0" autoFill="0" autoLine="0" autoPict="0">
                <anchor moveWithCells="1">
                  <from>
                    <xdr:col>3</xdr:col>
                    <xdr:colOff>133350</xdr:colOff>
                    <xdr:row>51</xdr:row>
                    <xdr:rowOff>85725</xdr:rowOff>
                  </from>
                  <to>
                    <xdr:col>3</xdr:col>
                    <xdr:colOff>342900</xdr:colOff>
                    <xdr:row>51</xdr:row>
                    <xdr:rowOff>304800</xdr:rowOff>
                  </to>
                </anchor>
              </controlPr>
            </control>
          </mc:Choice>
        </mc:AlternateContent>
        <mc:AlternateContent xmlns:mc="http://schemas.openxmlformats.org/markup-compatibility/2006">
          <mc:Choice Requires="x14">
            <control shapeId="1157" r:id="rId82" name="Option Button 133">
              <controlPr defaultSize="0" autoFill="0" autoLine="0" autoPict="0">
                <anchor moveWithCells="1">
                  <from>
                    <xdr:col>4</xdr:col>
                    <xdr:colOff>123825</xdr:colOff>
                    <xdr:row>51</xdr:row>
                    <xdr:rowOff>85725</xdr:rowOff>
                  </from>
                  <to>
                    <xdr:col>4</xdr:col>
                    <xdr:colOff>352425</xdr:colOff>
                    <xdr:row>51</xdr:row>
                    <xdr:rowOff>304800</xdr:rowOff>
                  </to>
                </anchor>
              </controlPr>
            </control>
          </mc:Choice>
        </mc:AlternateContent>
        <mc:AlternateContent xmlns:mc="http://schemas.openxmlformats.org/markup-compatibility/2006">
          <mc:Choice Requires="x14">
            <control shapeId="1159" r:id="rId83" name="Option Button 135">
              <controlPr defaultSize="0" autoFill="0" autoLine="0" autoPict="0">
                <anchor moveWithCells="1">
                  <from>
                    <xdr:col>3</xdr:col>
                    <xdr:colOff>133350</xdr:colOff>
                    <xdr:row>52</xdr:row>
                    <xdr:rowOff>85725</xdr:rowOff>
                  </from>
                  <to>
                    <xdr:col>3</xdr:col>
                    <xdr:colOff>342900</xdr:colOff>
                    <xdr:row>52</xdr:row>
                    <xdr:rowOff>304800</xdr:rowOff>
                  </to>
                </anchor>
              </controlPr>
            </control>
          </mc:Choice>
        </mc:AlternateContent>
        <mc:AlternateContent xmlns:mc="http://schemas.openxmlformats.org/markup-compatibility/2006">
          <mc:Choice Requires="x14">
            <control shapeId="1160" r:id="rId84" name="Option Button 136">
              <controlPr defaultSize="0" autoFill="0" autoLine="0" autoPict="0">
                <anchor moveWithCells="1">
                  <from>
                    <xdr:col>4</xdr:col>
                    <xdr:colOff>123825</xdr:colOff>
                    <xdr:row>52</xdr:row>
                    <xdr:rowOff>85725</xdr:rowOff>
                  </from>
                  <to>
                    <xdr:col>4</xdr:col>
                    <xdr:colOff>352425</xdr:colOff>
                    <xdr:row>52</xdr:row>
                    <xdr:rowOff>304800</xdr:rowOff>
                  </to>
                </anchor>
              </controlPr>
            </control>
          </mc:Choice>
        </mc:AlternateContent>
        <mc:AlternateContent xmlns:mc="http://schemas.openxmlformats.org/markup-compatibility/2006">
          <mc:Choice Requires="x14">
            <control shapeId="1162" r:id="rId85" name="Option Button 138">
              <controlPr defaultSize="0" autoFill="0" autoLine="0" autoPict="0">
                <anchor moveWithCells="1">
                  <from>
                    <xdr:col>3</xdr:col>
                    <xdr:colOff>133350</xdr:colOff>
                    <xdr:row>54</xdr:row>
                    <xdr:rowOff>85725</xdr:rowOff>
                  </from>
                  <to>
                    <xdr:col>3</xdr:col>
                    <xdr:colOff>342900</xdr:colOff>
                    <xdr:row>54</xdr:row>
                    <xdr:rowOff>304800</xdr:rowOff>
                  </to>
                </anchor>
              </controlPr>
            </control>
          </mc:Choice>
        </mc:AlternateContent>
        <mc:AlternateContent xmlns:mc="http://schemas.openxmlformats.org/markup-compatibility/2006">
          <mc:Choice Requires="x14">
            <control shapeId="1163" r:id="rId86" name="Option Button 139">
              <controlPr defaultSize="0" autoFill="0" autoLine="0" autoPict="0">
                <anchor moveWithCells="1">
                  <from>
                    <xdr:col>4</xdr:col>
                    <xdr:colOff>123825</xdr:colOff>
                    <xdr:row>54</xdr:row>
                    <xdr:rowOff>85725</xdr:rowOff>
                  </from>
                  <to>
                    <xdr:col>4</xdr:col>
                    <xdr:colOff>352425</xdr:colOff>
                    <xdr:row>54</xdr:row>
                    <xdr:rowOff>304800</xdr:rowOff>
                  </to>
                </anchor>
              </controlPr>
            </control>
          </mc:Choice>
        </mc:AlternateContent>
        <mc:AlternateContent xmlns:mc="http://schemas.openxmlformats.org/markup-compatibility/2006">
          <mc:Choice Requires="x14">
            <control shapeId="1165" r:id="rId87" name="Option Button 141">
              <controlPr defaultSize="0" autoFill="0" autoLine="0" autoPict="0">
                <anchor moveWithCells="1">
                  <from>
                    <xdr:col>3</xdr:col>
                    <xdr:colOff>133350</xdr:colOff>
                    <xdr:row>55</xdr:row>
                    <xdr:rowOff>85725</xdr:rowOff>
                  </from>
                  <to>
                    <xdr:col>3</xdr:col>
                    <xdr:colOff>342900</xdr:colOff>
                    <xdr:row>55</xdr:row>
                    <xdr:rowOff>304800</xdr:rowOff>
                  </to>
                </anchor>
              </controlPr>
            </control>
          </mc:Choice>
        </mc:AlternateContent>
        <mc:AlternateContent xmlns:mc="http://schemas.openxmlformats.org/markup-compatibility/2006">
          <mc:Choice Requires="x14">
            <control shapeId="1166" r:id="rId88" name="Option Button 142">
              <controlPr defaultSize="0" autoFill="0" autoLine="0" autoPict="0">
                <anchor moveWithCells="1">
                  <from>
                    <xdr:col>4</xdr:col>
                    <xdr:colOff>123825</xdr:colOff>
                    <xdr:row>55</xdr:row>
                    <xdr:rowOff>85725</xdr:rowOff>
                  </from>
                  <to>
                    <xdr:col>4</xdr:col>
                    <xdr:colOff>352425</xdr:colOff>
                    <xdr:row>55</xdr:row>
                    <xdr:rowOff>304800</xdr:rowOff>
                  </to>
                </anchor>
              </controlPr>
            </control>
          </mc:Choice>
        </mc:AlternateContent>
        <mc:AlternateContent xmlns:mc="http://schemas.openxmlformats.org/markup-compatibility/2006">
          <mc:Choice Requires="x14">
            <control shapeId="1168" r:id="rId89" name="Option Button 144">
              <controlPr defaultSize="0" autoFill="0" autoLine="0" autoPict="0">
                <anchor moveWithCells="1">
                  <from>
                    <xdr:col>3</xdr:col>
                    <xdr:colOff>133350</xdr:colOff>
                    <xdr:row>56</xdr:row>
                    <xdr:rowOff>85725</xdr:rowOff>
                  </from>
                  <to>
                    <xdr:col>3</xdr:col>
                    <xdr:colOff>342900</xdr:colOff>
                    <xdr:row>56</xdr:row>
                    <xdr:rowOff>304800</xdr:rowOff>
                  </to>
                </anchor>
              </controlPr>
            </control>
          </mc:Choice>
        </mc:AlternateContent>
        <mc:AlternateContent xmlns:mc="http://schemas.openxmlformats.org/markup-compatibility/2006">
          <mc:Choice Requires="x14">
            <control shapeId="1169" r:id="rId90" name="Option Button 145">
              <controlPr defaultSize="0" autoFill="0" autoLine="0" autoPict="0">
                <anchor moveWithCells="1">
                  <from>
                    <xdr:col>4</xdr:col>
                    <xdr:colOff>123825</xdr:colOff>
                    <xdr:row>56</xdr:row>
                    <xdr:rowOff>85725</xdr:rowOff>
                  </from>
                  <to>
                    <xdr:col>4</xdr:col>
                    <xdr:colOff>352425</xdr:colOff>
                    <xdr:row>56</xdr:row>
                    <xdr:rowOff>304800</xdr:rowOff>
                  </to>
                </anchor>
              </controlPr>
            </control>
          </mc:Choice>
        </mc:AlternateContent>
        <mc:AlternateContent xmlns:mc="http://schemas.openxmlformats.org/markup-compatibility/2006">
          <mc:Choice Requires="x14">
            <control shapeId="1171" r:id="rId91" name="Option Button 147">
              <controlPr defaultSize="0" autoFill="0" autoLine="0" autoPict="0">
                <anchor moveWithCells="1">
                  <from>
                    <xdr:col>3</xdr:col>
                    <xdr:colOff>133350</xdr:colOff>
                    <xdr:row>61</xdr:row>
                    <xdr:rowOff>85725</xdr:rowOff>
                  </from>
                  <to>
                    <xdr:col>3</xdr:col>
                    <xdr:colOff>342900</xdr:colOff>
                    <xdr:row>61</xdr:row>
                    <xdr:rowOff>304800</xdr:rowOff>
                  </to>
                </anchor>
              </controlPr>
            </control>
          </mc:Choice>
        </mc:AlternateContent>
        <mc:AlternateContent xmlns:mc="http://schemas.openxmlformats.org/markup-compatibility/2006">
          <mc:Choice Requires="x14">
            <control shapeId="1172" r:id="rId92" name="Option Button 148">
              <controlPr defaultSize="0" autoFill="0" autoLine="0" autoPict="0">
                <anchor moveWithCells="1">
                  <from>
                    <xdr:col>4</xdr:col>
                    <xdr:colOff>123825</xdr:colOff>
                    <xdr:row>61</xdr:row>
                    <xdr:rowOff>85725</xdr:rowOff>
                  </from>
                  <to>
                    <xdr:col>4</xdr:col>
                    <xdr:colOff>352425</xdr:colOff>
                    <xdr:row>61</xdr:row>
                    <xdr:rowOff>304800</xdr:rowOff>
                  </to>
                </anchor>
              </controlPr>
            </control>
          </mc:Choice>
        </mc:AlternateContent>
        <mc:AlternateContent xmlns:mc="http://schemas.openxmlformats.org/markup-compatibility/2006">
          <mc:Choice Requires="x14">
            <control shapeId="1173" r:id="rId93" name="Group Box 149">
              <controlPr defaultSize="0" print="0" autoFill="0" autoPict="0">
                <anchor moveWithCells="1">
                  <from>
                    <xdr:col>3</xdr:col>
                    <xdr:colOff>28575</xdr:colOff>
                    <xdr:row>61</xdr:row>
                    <xdr:rowOff>47625</xdr:rowOff>
                  </from>
                  <to>
                    <xdr:col>6</xdr:col>
                    <xdr:colOff>9525</xdr:colOff>
                    <xdr:row>61</xdr:row>
                    <xdr:rowOff>333375</xdr:rowOff>
                  </to>
                </anchor>
              </controlPr>
            </control>
          </mc:Choice>
        </mc:AlternateContent>
        <mc:AlternateContent xmlns:mc="http://schemas.openxmlformats.org/markup-compatibility/2006">
          <mc:Choice Requires="x14">
            <control shapeId="1174" r:id="rId94" name="Option Button 150">
              <controlPr defaultSize="0" autoFill="0" autoLine="0" autoPict="0">
                <anchor moveWithCells="1">
                  <from>
                    <xdr:col>3</xdr:col>
                    <xdr:colOff>133350</xdr:colOff>
                    <xdr:row>62</xdr:row>
                    <xdr:rowOff>85725</xdr:rowOff>
                  </from>
                  <to>
                    <xdr:col>3</xdr:col>
                    <xdr:colOff>342900</xdr:colOff>
                    <xdr:row>62</xdr:row>
                    <xdr:rowOff>304800</xdr:rowOff>
                  </to>
                </anchor>
              </controlPr>
            </control>
          </mc:Choice>
        </mc:AlternateContent>
        <mc:AlternateContent xmlns:mc="http://schemas.openxmlformats.org/markup-compatibility/2006">
          <mc:Choice Requires="x14">
            <control shapeId="1175" r:id="rId95" name="Option Button 151">
              <controlPr defaultSize="0" autoFill="0" autoLine="0" autoPict="0">
                <anchor moveWithCells="1">
                  <from>
                    <xdr:col>4</xdr:col>
                    <xdr:colOff>123825</xdr:colOff>
                    <xdr:row>62</xdr:row>
                    <xdr:rowOff>85725</xdr:rowOff>
                  </from>
                  <to>
                    <xdr:col>4</xdr:col>
                    <xdr:colOff>352425</xdr:colOff>
                    <xdr:row>62</xdr:row>
                    <xdr:rowOff>304800</xdr:rowOff>
                  </to>
                </anchor>
              </controlPr>
            </control>
          </mc:Choice>
        </mc:AlternateContent>
        <mc:AlternateContent xmlns:mc="http://schemas.openxmlformats.org/markup-compatibility/2006">
          <mc:Choice Requires="x14">
            <control shapeId="1176" r:id="rId96" name="Group Box 152">
              <controlPr defaultSize="0" print="0" autoFill="0" autoPict="0">
                <anchor moveWithCells="1">
                  <from>
                    <xdr:col>3</xdr:col>
                    <xdr:colOff>28575</xdr:colOff>
                    <xdr:row>62</xdr:row>
                    <xdr:rowOff>47625</xdr:rowOff>
                  </from>
                  <to>
                    <xdr:col>6</xdr:col>
                    <xdr:colOff>9525</xdr:colOff>
                    <xdr:row>63</xdr:row>
                    <xdr:rowOff>19050</xdr:rowOff>
                  </to>
                </anchor>
              </controlPr>
            </control>
          </mc:Choice>
        </mc:AlternateContent>
        <mc:AlternateContent xmlns:mc="http://schemas.openxmlformats.org/markup-compatibility/2006">
          <mc:Choice Requires="x14">
            <control shapeId="1177" r:id="rId97" name="Option Button 153">
              <controlPr defaultSize="0" autoFill="0" autoLine="0" autoPict="0">
                <anchor moveWithCells="1">
                  <from>
                    <xdr:col>3</xdr:col>
                    <xdr:colOff>133350</xdr:colOff>
                    <xdr:row>64</xdr:row>
                    <xdr:rowOff>85725</xdr:rowOff>
                  </from>
                  <to>
                    <xdr:col>3</xdr:col>
                    <xdr:colOff>342900</xdr:colOff>
                    <xdr:row>64</xdr:row>
                    <xdr:rowOff>304800</xdr:rowOff>
                  </to>
                </anchor>
              </controlPr>
            </control>
          </mc:Choice>
        </mc:AlternateContent>
        <mc:AlternateContent xmlns:mc="http://schemas.openxmlformats.org/markup-compatibility/2006">
          <mc:Choice Requires="x14">
            <control shapeId="1178" r:id="rId98" name="Option Button 154">
              <controlPr defaultSize="0" autoFill="0" autoLine="0" autoPict="0">
                <anchor moveWithCells="1">
                  <from>
                    <xdr:col>4</xdr:col>
                    <xdr:colOff>123825</xdr:colOff>
                    <xdr:row>64</xdr:row>
                    <xdr:rowOff>85725</xdr:rowOff>
                  </from>
                  <to>
                    <xdr:col>4</xdr:col>
                    <xdr:colOff>352425</xdr:colOff>
                    <xdr:row>64</xdr:row>
                    <xdr:rowOff>304800</xdr:rowOff>
                  </to>
                </anchor>
              </controlPr>
            </control>
          </mc:Choice>
        </mc:AlternateContent>
        <mc:AlternateContent xmlns:mc="http://schemas.openxmlformats.org/markup-compatibility/2006">
          <mc:Choice Requires="x14">
            <control shapeId="1179" r:id="rId99" name="Group Box 155">
              <controlPr defaultSize="0" print="0" autoFill="0" autoPict="0">
                <anchor moveWithCells="1">
                  <from>
                    <xdr:col>3</xdr:col>
                    <xdr:colOff>28575</xdr:colOff>
                    <xdr:row>64</xdr:row>
                    <xdr:rowOff>47625</xdr:rowOff>
                  </from>
                  <to>
                    <xdr:col>6</xdr:col>
                    <xdr:colOff>9525</xdr:colOff>
                    <xdr:row>64</xdr:row>
                    <xdr:rowOff>333375</xdr:rowOff>
                  </to>
                </anchor>
              </controlPr>
            </control>
          </mc:Choice>
        </mc:AlternateContent>
        <mc:AlternateContent xmlns:mc="http://schemas.openxmlformats.org/markup-compatibility/2006">
          <mc:Choice Requires="x14">
            <control shapeId="1183" r:id="rId100" name="Option Button 159">
              <controlPr defaultSize="0" autoFill="0" autoLine="0" autoPict="0">
                <anchor moveWithCells="1">
                  <from>
                    <xdr:col>3</xdr:col>
                    <xdr:colOff>133350</xdr:colOff>
                    <xdr:row>68</xdr:row>
                    <xdr:rowOff>85725</xdr:rowOff>
                  </from>
                  <to>
                    <xdr:col>3</xdr:col>
                    <xdr:colOff>342900</xdr:colOff>
                    <xdr:row>68</xdr:row>
                    <xdr:rowOff>304800</xdr:rowOff>
                  </to>
                </anchor>
              </controlPr>
            </control>
          </mc:Choice>
        </mc:AlternateContent>
        <mc:AlternateContent xmlns:mc="http://schemas.openxmlformats.org/markup-compatibility/2006">
          <mc:Choice Requires="x14">
            <control shapeId="1184" r:id="rId101" name="Option Button 160">
              <controlPr defaultSize="0" autoFill="0" autoLine="0" autoPict="0">
                <anchor moveWithCells="1">
                  <from>
                    <xdr:col>4</xdr:col>
                    <xdr:colOff>123825</xdr:colOff>
                    <xdr:row>68</xdr:row>
                    <xdr:rowOff>85725</xdr:rowOff>
                  </from>
                  <to>
                    <xdr:col>4</xdr:col>
                    <xdr:colOff>352425</xdr:colOff>
                    <xdr:row>68</xdr:row>
                    <xdr:rowOff>304800</xdr:rowOff>
                  </to>
                </anchor>
              </controlPr>
            </control>
          </mc:Choice>
        </mc:AlternateContent>
        <mc:AlternateContent xmlns:mc="http://schemas.openxmlformats.org/markup-compatibility/2006">
          <mc:Choice Requires="x14">
            <control shapeId="1185" r:id="rId102" name="Group Box 161">
              <controlPr defaultSize="0" print="0" autoFill="0" autoPict="0">
                <anchor moveWithCells="1">
                  <from>
                    <xdr:col>3</xdr:col>
                    <xdr:colOff>28575</xdr:colOff>
                    <xdr:row>68</xdr:row>
                    <xdr:rowOff>47625</xdr:rowOff>
                  </from>
                  <to>
                    <xdr:col>6</xdr:col>
                    <xdr:colOff>9525</xdr:colOff>
                    <xdr:row>68</xdr:row>
                    <xdr:rowOff>333375</xdr:rowOff>
                  </to>
                </anchor>
              </controlPr>
            </control>
          </mc:Choice>
        </mc:AlternateContent>
        <mc:AlternateContent xmlns:mc="http://schemas.openxmlformats.org/markup-compatibility/2006">
          <mc:Choice Requires="x14">
            <control shapeId="1186" r:id="rId103" name="Option Button 162">
              <controlPr defaultSize="0" autoFill="0" autoLine="0" autoPict="0">
                <anchor moveWithCells="1">
                  <from>
                    <xdr:col>3</xdr:col>
                    <xdr:colOff>133350</xdr:colOff>
                    <xdr:row>69</xdr:row>
                    <xdr:rowOff>85725</xdr:rowOff>
                  </from>
                  <to>
                    <xdr:col>3</xdr:col>
                    <xdr:colOff>342900</xdr:colOff>
                    <xdr:row>69</xdr:row>
                    <xdr:rowOff>304800</xdr:rowOff>
                  </to>
                </anchor>
              </controlPr>
            </control>
          </mc:Choice>
        </mc:AlternateContent>
        <mc:AlternateContent xmlns:mc="http://schemas.openxmlformats.org/markup-compatibility/2006">
          <mc:Choice Requires="x14">
            <control shapeId="1187" r:id="rId104" name="Option Button 163">
              <controlPr defaultSize="0" autoFill="0" autoLine="0" autoPict="0">
                <anchor moveWithCells="1">
                  <from>
                    <xdr:col>4</xdr:col>
                    <xdr:colOff>123825</xdr:colOff>
                    <xdr:row>69</xdr:row>
                    <xdr:rowOff>85725</xdr:rowOff>
                  </from>
                  <to>
                    <xdr:col>4</xdr:col>
                    <xdr:colOff>352425</xdr:colOff>
                    <xdr:row>69</xdr:row>
                    <xdr:rowOff>304800</xdr:rowOff>
                  </to>
                </anchor>
              </controlPr>
            </control>
          </mc:Choice>
        </mc:AlternateContent>
        <mc:AlternateContent xmlns:mc="http://schemas.openxmlformats.org/markup-compatibility/2006">
          <mc:Choice Requires="x14">
            <control shapeId="1188" r:id="rId105" name="Group Box 164">
              <controlPr defaultSize="0" print="0" autoFill="0" autoPict="0">
                <anchor moveWithCells="1">
                  <from>
                    <xdr:col>3</xdr:col>
                    <xdr:colOff>28575</xdr:colOff>
                    <xdr:row>69</xdr:row>
                    <xdr:rowOff>47625</xdr:rowOff>
                  </from>
                  <to>
                    <xdr:col>6</xdr:col>
                    <xdr:colOff>9525</xdr:colOff>
                    <xdr:row>69</xdr:row>
                    <xdr:rowOff>333375</xdr:rowOff>
                  </to>
                </anchor>
              </controlPr>
            </control>
          </mc:Choice>
        </mc:AlternateContent>
        <mc:AlternateContent xmlns:mc="http://schemas.openxmlformats.org/markup-compatibility/2006">
          <mc:Choice Requires="x14">
            <control shapeId="1189" r:id="rId106" name="Option Button 165">
              <controlPr defaultSize="0" autoFill="0" autoLine="0" autoPict="0">
                <anchor moveWithCells="1">
                  <from>
                    <xdr:col>3</xdr:col>
                    <xdr:colOff>133350</xdr:colOff>
                    <xdr:row>70</xdr:row>
                    <xdr:rowOff>85725</xdr:rowOff>
                  </from>
                  <to>
                    <xdr:col>3</xdr:col>
                    <xdr:colOff>342900</xdr:colOff>
                    <xdr:row>70</xdr:row>
                    <xdr:rowOff>304800</xdr:rowOff>
                  </to>
                </anchor>
              </controlPr>
            </control>
          </mc:Choice>
        </mc:AlternateContent>
        <mc:AlternateContent xmlns:mc="http://schemas.openxmlformats.org/markup-compatibility/2006">
          <mc:Choice Requires="x14">
            <control shapeId="1190" r:id="rId107" name="Option Button 166">
              <controlPr defaultSize="0" autoFill="0" autoLine="0" autoPict="0">
                <anchor moveWithCells="1">
                  <from>
                    <xdr:col>4</xdr:col>
                    <xdr:colOff>123825</xdr:colOff>
                    <xdr:row>70</xdr:row>
                    <xdr:rowOff>85725</xdr:rowOff>
                  </from>
                  <to>
                    <xdr:col>4</xdr:col>
                    <xdr:colOff>352425</xdr:colOff>
                    <xdr:row>70</xdr:row>
                    <xdr:rowOff>304800</xdr:rowOff>
                  </to>
                </anchor>
              </controlPr>
            </control>
          </mc:Choice>
        </mc:AlternateContent>
        <mc:AlternateContent xmlns:mc="http://schemas.openxmlformats.org/markup-compatibility/2006">
          <mc:Choice Requires="x14">
            <control shapeId="1191" r:id="rId108" name="Group Box 167">
              <controlPr defaultSize="0" print="0" autoFill="0" autoPict="0">
                <anchor moveWithCells="1">
                  <from>
                    <xdr:col>3</xdr:col>
                    <xdr:colOff>28575</xdr:colOff>
                    <xdr:row>70</xdr:row>
                    <xdr:rowOff>47625</xdr:rowOff>
                  </from>
                  <to>
                    <xdr:col>6</xdr:col>
                    <xdr:colOff>9525</xdr:colOff>
                    <xdr:row>70</xdr:row>
                    <xdr:rowOff>333375</xdr:rowOff>
                  </to>
                </anchor>
              </controlPr>
            </control>
          </mc:Choice>
        </mc:AlternateContent>
        <mc:AlternateContent xmlns:mc="http://schemas.openxmlformats.org/markup-compatibility/2006">
          <mc:Choice Requires="x14">
            <control shapeId="1192" r:id="rId109" name="Option Button 168">
              <controlPr defaultSize="0" autoFill="0" autoLine="0" autoPict="0">
                <anchor moveWithCells="1">
                  <from>
                    <xdr:col>3</xdr:col>
                    <xdr:colOff>133350</xdr:colOff>
                    <xdr:row>71</xdr:row>
                    <xdr:rowOff>85725</xdr:rowOff>
                  </from>
                  <to>
                    <xdr:col>3</xdr:col>
                    <xdr:colOff>342900</xdr:colOff>
                    <xdr:row>71</xdr:row>
                    <xdr:rowOff>304800</xdr:rowOff>
                  </to>
                </anchor>
              </controlPr>
            </control>
          </mc:Choice>
        </mc:AlternateContent>
        <mc:AlternateContent xmlns:mc="http://schemas.openxmlformats.org/markup-compatibility/2006">
          <mc:Choice Requires="x14">
            <control shapeId="1193" r:id="rId110" name="Option Button 169">
              <controlPr defaultSize="0" autoFill="0" autoLine="0" autoPict="0">
                <anchor moveWithCells="1">
                  <from>
                    <xdr:col>4</xdr:col>
                    <xdr:colOff>123825</xdr:colOff>
                    <xdr:row>71</xdr:row>
                    <xdr:rowOff>85725</xdr:rowOff>
                  </from>
                  <to>
                    <xdr:col>4</xdr:col>
                    <xdr:colOff>352425</xdr:colOff>
                    <xdr:row>71</xdr:row>
                    <xdr:rowOff>304800</xdr:rowOff>
                  </to>
                </anchor>
              </controlPr>
            </control>
          </mc:Choice>
        </mc:AlternateContent>
        <mc:AlternateContent xmlns:mc="http://schemas.openxmlformats.org/markup-compatibility/2006">
          <mc:Choice Requires="x14">
            <control shapeId="1194" r:id="rId111" name="Group Box 170">
              <controlPr defaultSize="0" print="0" autoFill="0" autoPict="0">
                <anchor moveWithCells="1">
                  <from>
                    <xdr:col>3</xdr:col>
                    <xdr:colOff>28575</xdr:colOff>
                    <xdr:row>71</xdr:row>
                    <xdr:rowOff>47625</xdr:rowOff>
                  </from>
                  <to>
                    <xdr:col>6</xdr:col>
                    <xdr:colOff>9525</xdr:colOff>
                    <xdr:row>71</xdr:row>
                    <xdr:rowOff>333375</xdr:rowOff>
                  </to>
                </anchor>
              </controlPr>
            </control>
          </mc:Choice>
        </mc:AlternateContent>
        <mc:AlternateContent xmlns:mc="http://schemas.openxmlformats.org/markup-compatibility/2006">
          <mc:Choice Requires="x14">
            <control shapeId="1195" r:id="rId112" name="Option Button 171">
              <controlPr defaultSize="0" autoFill="0" autoLine="0" autoPict="0">
                <anchor moveWithCells="1">
                  <from>
                    <xdr:col>3</xdr:col>
                    <xdr:colOff>133350</xdr:colOff>
                    <xdr:row>75</xdr:row>
                    <xdr:rowOff>85725</xdr:rowOff>
                  </from>
                  <to>
                    <xdr:col>3</xdr:col>
                    <xdr:colOff>342900</xdr:colOff>
                    <xdr:row>75</xdr:row>
                    <xdr:rowOff>304800</xdr:rowOff>
                  </to>
                </anchor>
              </controlPr>
            </control>
          </mc:Choice>
        </mc:AlternateContent>
        <mc:AlternateContent xmlns:mc="http://schemas.openxmlformats.org/markup-compatibility/2006">
          <mc:Choice Requires="x14">
            <control shapeId="1196" r:id="rId113" name="Option Button 172">
              <controlPr defaultSize="0" autoFill="0" autoLine="0" autoPict="0">
                <anchor moveWithCells="1">
                  <from>
                    <xdr:col>4</xdr:col>
                    <xdr:colOff>123825</xdr:colOff>
                    <xdr:row>75</xdr:row>
                    <xdr:rowOff>85725</xdr:rowOff>
                  </from>
                  <to>
                    <xdr:col>4</xdr:col>
                    <xdr:colOff>352425</xdr:colOff>
                    <xdr:row>75</xdr:row>
                    <xdr:rowOff>304800</xdr:rowOff>
                  </to>
                </anchor>
              </controlPr>
            </control>
          </mc:Choice>
        </mc:AlternateContent>
        <mc:AlternateContent xmlns:mc="http://schemas.openxmlformats.org/markup-compatibility/2006">
          <mc:Choice Requires="x14">
            <control shapeId="1197" r:id="rId114" name="Group Box 173">
              <controlPr defaultSize="0" print="0" autoFill="0" autoPict="0">
                <anchor moveWithCells="1">
                  <from>
                    <xdr:col>3</xdr:col>
                    <xdr:colOff>28575</xdr:colOff>
                    <xdr:row>75</xdr:row>
                    <xdr:rowOff>47625</xdr:rowOff>
                  </from>
                  <to>
                    <xdr:col>6</xdr:col>
                    <xdr:colOff>0</xdr:colOff>
                    <xdr:row>75</xdr:row>
                    <xdr:rowOff>333375</xdr:rowOff>
                  </to>
                </anchor>
              </controlPr>
            </control>
          </mc:Choice>
        </mc:AlternateContent>
        <mc:AlternateContent xmlns:mc="http://schemas.openxmlformats.org/markup-compatibility/2006">
          <mc:Choice Requires="x14">
            <control shapeId="1198" r:id="rId115" name="Option Button 174">
              <controlPr defaultSize="0" autoFill="0" autoLine="0" autoPict="0">
                <anchor moveWithCells="1">
                  <from>
                    <xdr:col>3</xdr:col>
                    <xdr:colOff>133350</xdr:colOff>
                    <xdr:row>76</xdr:row>
                    <xdr:rowOff>85725</xdr:rowOff>
                  </from>
                  <to>
                    <xdr:col>3</xdr:col>
                    <xdr:colOff>342900</xdr:colOff>
                    <xdr:row>76</xdr:row>
                    <xdr:rowOff>304800</xdr:rowOff>
                  </to>
                </anchor>
              </controlPr>
            </control>
          </mc:Choice>
        </mc:AlternateContent>
        <mc:AlternateContent xmlns:mc="http://schemas.openxmlformats.org/markup-compatibility/2006">
          <mc:Choice Requires="x14">
            <control shapeId="1199" r:id="rId116" name="Option Button 175">
              <controlPr defaultSize="0" autoFill="0" autoLine="0" autoPict="0">
                <anchor moveWithCells="1">
                  <from>
                    <xdr:col>4</xdr:col>
                    <xdr:colOff>123825</xdr:colOff>
                    <xdr:row>76</xdr:row>
                    <xdr:rowOff>85725</xdr:rowOff>
                  </from>
                  <to>
                    <xdr:col>4</xdr:col>
                    <xdr:colOff>352425</xdr:colOff>
                    <xdr:row>76</xdr:row>
                    <xdr:rowOff>304800</xdr:rowOff>
                  </to>
                </anchor>
              </controlPr>
            </control>
          </mc:Choice>
        </mc:AlternateContent>
        <mc:AlternateContent xmlns:mc="http://schemas.openxmlformats.org/markup-compatibility/2006">
          <mc:Choice Requires="x14">
            <control shapeId="1200" r:id="rId117" name="Group Box 176">
              <controlPr defaultSize="0" print="0" autoFill="0" autoPict="0">
                <anchor moveWithCells="1">
                  <from>
                    <xdr:col>3</xdr:col>
                    <xdr:colOff>28575</xdr:colOff>
                    <xdr:row>76</xdr:row>
                    <xdr:rowOff>47625</xdr:rowOff>
                  </from>
                  <to>
                    <xdr:col>6</xdr:col>
                    <xdr:colOff>0</xdr:colOff>
                    <xdr:row>77</xdr:row>
                    <xdr:rowOff>19050</xdr:rowOff>
                  </to>
                </anchor>
              </controlPr>
            </control>
          </mc:Choice>
        </mc:AlternateContent>
        <mc:AlternateContent xmlns:mc="http://schemas.openxmlformats.org/markup-compatibility/2006">
          <mc:Choice Requires="x14">
            <control shapeId="1201" r:id="rId118" name="Option Button 177">
              <controlPr defaultSize="0" autoFill="0" autoLine="0" autoPict="0">
                <anchor moveWithCells="1">
                  <from>
                    <xdr:col>3</xdr:col>
                    <xdr:colOff>133350</xdr:colOff>
                    <xdr:row>77</xdr:row>
                    <xdr:rowOff>85725</xdr:rowOff>
                  </from>
                  <to>
                    <xdr:col>3</xdr:col>
                    <xdr:colOff>342900</xdr:colOff>
                    <xdr:row>77</xdr:row>
                    <xdr:rowOff>304800</xdr:rowOff>
                  </to>
                </anchor>
              </controlPr>
            </control>
          </mc:Choice>
        </mc:AlternateContent>
        <mc:AlternateContent xmlns:mc="http://schemas.openxmlformats.org/markup-compatibility/2006">
          <mc:Choice Requires="x14">
            <control shapeId="1202" r:id="rId119" name="Option Button 178">
              <controlPr defaultSize="0" autoFill="0" autoLine="0" autoPict="0">
                <anchor moveWithCells="1">
                  <from>
                    <xdr:col>4</xdr:col>
                    <xdr:colOff>123825</xdr:colOff>
                    <xdr:row>77</xdr:row>
                    <xdr:rowOff>85725</xdr:rowOff>
                  </from>
                  <to>
                    <xdr:col>4</xdr:col>
                    <xdr:colOff>352425</xdr:colOff>
                    <xdr:row>77</xdr:row>
                    <xdr:rowOff>304800</xdr:rowOff>
                  </to>
                </anchor>
              </controlPr>
            </control>
          </mc:Choice>
        </mc:AlternateContent>
        <mc:AlternateContent xmlns:mc="http://schemas.openxmlformats.org/markup-compatibility/2006">
          <mc:Choice Requires="x14">
            <control shapeId="1203" r:id="rId120" name="Group Box 179">
              <controlPr defaultSize="0" print="0" autoFill="0" autoPict="0">
                <anchor moveWithCells="1">
                  <from>
                    <xdr:col>3</xdr:col>
                    <xdr:colOff>28575</xdr:colOff>
                    <xdr:row>77</xdr:row>
                    <xdr:rowOff>47625</xdr:rowOff>
                  </from>
                  <to>
                    <xdr:col>6</xdr:col>
                    <xdr:colOff>0</xdr:colOff>
                    <xdr:row>78</xdr:row>
                    <xdr:rowOff>19050</xdr:rowOff>
                  </to>
                </anchor>
              </controlPr>
            </control>
          </mc:Choice>
        </mc:AlternateContent>
        <mc:AlternateContent xmlns:mc="http://schemas.openxmlformats.org/markup-compatibility/2006">
          <mc:Choice Requires="x14">
            <control shapeId="1204" r:id="rId121" name="Option Button 180">
              <controlPr defaultSize="0" autoFill="0" autoLine="0" autoPict="0">
                <anchor moveWithCells="1">
                  <from>
                    <xdr:col>3</xdr:col>
                    <xdr:colOff>133350</xdr:colOff>
                    <xdr:row>78</xdr:row>
                    <xdr:rowOff>85725</xdr:rowOff>
                  </from>
                  <to>
                    <xdr:col>3</xdr:col>
                    <xdr:colOff>342900</xdr:colOff>
                    <xdr:row>78</xdr:row>
                    <xdr:rowOff>304800</xdr:rowOff>
                  </to>
                </anchor>
              </controlPr>
            </control>
          </mc:Choice>
        </mc:AlternateContent>
        <mc:AlternateContent xmlns:mc="http://schemas.openxmlformats.org/markup-compatibility/2006">
          <mc:Choice Requires="x14">
            <control shapeId="1205" r:id="rId122" name="Option Button 181">
              <controlPr defaultSize="0" autoFill="0" autoLine="0" autoPict="0">
                <anchor moveWithCells="1">
                  <from>
                    <xdr:col>4</xdr:col>
                    <xdr:colOff>123825</xdr:colOff>
                    <xdr:row>78</xdr:row>
                    <xdr:rowOff>85725</xdr:rowOff>
                  </from>
                  <to>
                    <xdr:col>4</xdr:col>
                    <xdr:colOff>352425</xdr:colOff>
                    <xdr:row>78</xdr:row>
                    <xdr:rowOff>304800</xdr:rowOff>
                  </to>
                </anchor>
              </controlPr>
            </control>
          </mc:Choice>
        </mc:AlternateContent>
        <mc:AlternateContent xmlns:mc="http://schemas.openxmlformats.org/markup-compatibility/2006">
          <mc:Choice Requires="x14">
            <control shapeId="1206" r:id="rId123" name="Group Box 182">
              <controlPr defaultSize="0" print="0" autoFill="0" autoPict="0">
                <anchor moveWithCells="1">
                  <from>
                    <xdr:col>3</xdr:col>
                    <xdr:colOff>28575</xdr:colOff>
                    <xdr:row>78</xdr:row>
                    <xdr:rowOff>47625</xdr:rowOff>
                  </from>
                  <to>
                    <xdr:col>6</xdr:col>
                    <xdr:colOff>0</xdr:colOff>
                    <xdr:row>78</xdr:row>
                    <xdr:rowOff>333375</xdr:rowOff>
                  </to>
                </anchor>
              </controlPr>
            </control>
          </mc:Choice>
        </mc:AlternateContent>
        <mc:AlternateContent xmlns:mc="http://schemas.openxmlformats.org/markup-compatibility/2006">
          <mc:Choice Requires="x14">
            <control shapeId="1207" r:id="rId124" name="Option Button 183">
              <controlPr defaultSize="0" autoFill="0" autoLine="0" autoPict="0">
                <anchor moveWithCells="1">
                  <from>
                    <xdr:col>3</xdr:col>
                    <xdr:colOff>133350</xdr:colOff>
                    <xdr:row>79</xdr:row>
                    <xdr:rowOff>85725</xdr:rowOff>
                  </from>
                  <to>
                    <xdr:col>3</xdr:col>
                    <xdr:colOff>342900</xdr:colOff>
                    <xdr:row>79</xdr:row>
                    <xdr:rowOff>304800</xdr:rowOff>
                  </to>
                </anchor>
              </controlPr>
            </control>
          </mc:Choice>
        </mc:AlternateContent>
        <mc:AlternateContent xmlns:mc="http://schemas.openxmlformats.org/markup-compatibility/2006">
          <mc:Choice Requires="x14">
            <control shapeId="1208" r:id="rId125" name="Option Button 184">
              <controlPr defaultSize="0" autoFill="0" autoLine="0" autoPict="0">
                <anchor moveWithCells="1">
                  <from>
                    <xdr:col>4</xdr:col>
                    <xdr:colOff>123825</xdr:colOff>
                    <xdr:row>79</xdr:row>
                    <xdr:rowOff>85725</xdr:rowOff>
                  </from>
                  <to>
                    <xdr:col>4</xdr:col>
                    <xdr:colOff>352425</xdr:colOff>
                    <xdr:row>79</xdr:row>
                    <xdr:rowOff>304800</xdr:rowOff>
                  </to>
                </anchor>
              </controlPr>
            </control>
          </mc:Choice>
        </mc:AlternateContent>
        <mc:AlternateContent xmlns:mc="http://schemas.openxmlformats.org/markup-compatibility/2006">
          <mc:Choice Requires="x14">
            <control shapeId="1209" r:id="rId126" name="Group Box 185">
              <controlPr defaultSize="0" print="0" autoFill="0" autoPict="0">
                <anchor moveWithCells="1">
                  <from>
                    <xdr:col>3</xdr:col>
                    <xdr:colOff>28575</xdr:colOff>
                    <xdr:row>79</xdr:row>
                    <xdr:rowOff>47625</xdr:rowOff>
                  </from>
                  <to>
                    <xdr:col>6</xdr:col>
                    <xdr:colOff>0</xdr:colOff>
                    <xdr:row>79</xdr:row>
                    <xdr:rowOff>333375</xdr:rowOff>
                  </to>
                </anchor>
              </controlPr>
            </control>
          </mc:Choice>
        </mc:AlternateContent>
        <mc:AlternateContent xmlns:mc="http://schemas.openxmlformats.org/markup-compatibility/2006">
          <mc:Choice Requires="x14">
            <control shapeId="1210" r:id="rId127" name="Option Button 186">
              <controlPr defaultSize="0" autoFill="0" autoLine="0" autoPict="0">
                <anchor moveWithCells="1">
                  <from>
                    <xdr:col>3</xdr:col>
                    <xdr:colOff>133350</xdr:colOff>
                    <xdr:row>82</xdr:row>
                    <xdr:rowOff>85725</xdr:rowOff>
                  </from>
                  <to>
                    <xdr:col>3</xdr:col>
                    <xdr:colOff>342900</xdr:colOff>
                    <xdr:row>82</xdr:row>
                    <xdr:rowOff>304800</xdr:rowOff>
                  </to>
                </anchor>
              </controlPr>
            </control>
          </mc:Choice>
        </mc:AlternateContent>
        <mc:AlternateContent xmlns:mc="http://schemas.openxmlformats.org/markup-compatibility/2006">
          <mc:Choice Requires="x14">
            <control shapeId="1211" r:id="rId128" name="Option Button 187">
              <controlPr defaultSize="0" autoFill="0" autoLine="0" autoPict="0">
                <anchor moveWithCells="1">
                  <from>
                    <xdr:col>4</xdr:col>
                    <xdr:colOff>123825</xdr:colOff>
                    <xdr:row>82</xdr:row>
                    <xdr:rowOff>85725</xdr:rowOff>
                  </from>
                  <to>
                    <xdr:col>4</xdr:col>
                    <xdr:colOff>352425</xdr:colOff>
                    <xdr:row>82</xdr:row>
                    <xdr:rowOff>304800</xdr:rowOff>
                  </to>
                </anchor>
              </controlPr>
            </control>
          </mc:Choice>
        </mc:AlternateContent>
        <mc:AlternateContent xmlns:mc="http://schemas.openxmlformats.org/markup-compatibility/2006">
          <mc:Choice Requires="x14">
            <control shapeId="1212" r:id="rId129" name="Group Box 188">
              <controlPr defaultSize="0" print="0" autoFill="0" autoPict="0">
                <anchor moveWithCells="1">
                  <from>
                    <xdr:col>3</xdr:col>
                    <xdr:colOff>28575</xdr:colOff>
                    <xdr:row>82</xdr:row>
                    <xdr:rowOff>47625</xdr:rowOff>
                  </from>
                  <to>
                    <xdr:col>6</xdr:col>
                    <xdr:colOff>0</xdr:colOff>
                    <xdr:row>82</xdr:row>
                    <xdr:rowOff>333375</xdr:rowOff>
                  </to>
                </anchor>
              </controlPr>
            </control>
          </mc:Choice>
        </mc:AlternateContent>
        <mc:AlternateContent xmlns:mc="http://schemas.openxmlformats.org/markup-compatibility/2006">
          <mc:Choice Requires="x14">
            <control shapeId="1213" r:id="rId130" name="Option Button 189">
              <controlPr defaultSize="0" autoFill="0" autoLine="0" autoPict="0">
                <anchor moveWithCells="1">
                  <from>
                    <xdr:col>3</xdr:col>
                    <xdr:colOff>133350</xdr:colOff>
                    <xdr:row>83</xdr:row>
                    <xdr:rowOff>85725</xdr:rowOff>
                  </from>
                  <to>
                    <xdr:col>3</xdr:col>
                    <xdr:colOff>342900</xdr:colOff>
                    <xdr:row>83</xdr:row>
                    <xdr:rowOff>304800</xdr:rowOff>
                  </to>
                </anchor>
              </controlPr>
            </control>
          </mc:Choice>
        </mc:AlternateContent>
        <mc:AlternateContent xmlns:mc="http://schemas.openxmlformats.org/markup-compatibility/2006">
          <mc:Choice Requires="x14">
            <control shapeId="1214" r:id="rId131" name="Option Button 190">
              <controlPr defaultSize="0" autoFill="0" autoLine="0" autoPict="0">
                <anchor moveWithCells="1">
                  <from>
                    <xdr:col>4</xdr:col>
                    <xdr:colOff>123825</xdr:colOff>
                    <xdr:row>83</xdr:row>
                    <xdr:rowOff>85725</xdr:rowOff>
                  </from>
                  <to>
                    <xdr:col>4</xdr:col>
                    <xdr:colOff>352425</xdr:colOff>
                    <xdr:row>83</xdr:row>
                    <xdr:rowOff>304800</xdr:rowOff>
                  </to>
                </anchor>
              </controlPr>
            </control>
          </mc:Choice>
        </mc:AlternateContent>
        <mc:AlternateContent xmlns:mc="http://schemas.openxmlformats.org/markup-compatibility/2006">
          <mc:Choice Requires="x14">
            <control shapeId="1215" r:id="rId132" name="Group Box 191">
              <controlPr defaultSize="0" print="0" autoFill="0" autoPict="0">
                <anchor moveWithCells="1">
                  <from>
                    <xdr:col>3</xdr:col>
                    <xdr:colOff>28575</xdr:colOff>
                    <xdr:row>83</xdr:row>
                    <xdr:rowOff>47625</xdr:rowOff>
                  </from>
                  <to>
                    <xdr:col>6</xdr:col>
                    <xdr:colOff>0</xdr:colOff>
                    <xdr:row>83</xdr:row>
                    <xdr:rowOff>333375</xdr:rowOff>
                  </to>
                </anchor>
              </controlPr>
            </control>
          </mc:Choice>
        </mc:AlternateContent>
        <mc:AlternateContent xmlns:mc="http://schemas.openxmlformats.org/markup-compatibility/2006">
          <mc:Choice Requires="x14">
            <control shapeId="1216" r:id="rId133" name="Option Button 192">
              <controlPr defaultSize="0" autoFill="0" autoLine="0" autoPict="0">
                <anchor moveWithCells="1">
                  <from>
                    <xdr:col>3</xdr:col>
                    <xdr:colOff>133350</xdr:colOff>
                    <xdr:row>84</xdr:row>
                    <xdr:rowOff>85725</xdr:rowOff>
                  </from>
                  <to>
                    <xdr:col>3</xdr:col>
                    <xdr:colOff>342900</xdr:colOff>
                    <xdr:row>84</xdr:row>
                    <xdr:rowOff>304800</xdr:rowOff>
                  </to>
                </anchor>
              </controlPr>
            </control>
          </mc:Choice>
        </mc:AlternateContent>
        <mc:AlternateContent xmlns:mc="http://schemas.openxmlformats.org/markup-compatibility/2006">
          <mc:Choice Requires="x14">
            <control shapeId="1217" r:id="rId134" name="Option Button 193">
              <controlPr defaultSize="0" autoFill="0" autoLine="0" autoPict="0">
                <anchor moveWithCells="1">
                  <from>
                    <xdr:col>4</xdr:col>
                    <xdr:colOff>123825</xdr:colOff>
                    <xdr:row>84</xdr:row>
                    <xdr:rowOff>85725</xdr:rowOff>
                  </from>
                  <to>
                    <xdr:col>4</xdr:col>
                    <xdr:colOff>352425</xdr:colOff>
                    <xdr:row>84</xdr:row>
                    <xdr:rowOff>304800</xdr:rowOff>
                  </to>
                </anchor>
              </controlPr>
            </control>
          </mc:Choice>
        </mc:AlternateContent>
        <mc:AlternateContent xmlns:mc="http://schemas.openxmlformats.org/markup-compatibility/2006">
          <mc:Choice Requires="x14">
            <control shapeId="1218" r:id="rId135" name="Group Box 194">
              <controlPr defaultSize="0" print="0" autoFill="0" autoPict="0">
                <anchor moveWithCells="1">
                  <from>
                    <xdr:col>3</xdr:col>
                    <xdr:colOff>28575</xdr:colOff>
                    <xdr:row>84</xdr:row>
                    <xdr:rowOff>47625</xdr:rowOff>
                  </from>
                  <to>
                    <xdr:col>6</xdr:col>
                    <xdr:colOff>0</xdr:colOff>
                    <xdr:row>84</xdr:row>
                    <xdr:rowOff>333375</xdr:rowOff>
                  </to>
                </anchor>
              </controlPr>
            </control>
          </mc:Choice>
        </mc:AlternateContent>
        <mc:AlternateContent xmlns:mc="http://schemas.openxmlformats.org/markup-compatibility/2006">
          <mc:Choice Requires="x14">
            <control shapeId="1219" r:id="rId136" name="Option Button 195">
              <controlPr defaultSize="0" autoFill="0" autoLine="0" autoPict="0">
                <anchor moveWithCells="1">
                  <from>
                    <xdr:col>3</xdr:col>
                    <xdr:colOff>133350</xdr:colOff>
                    <xdr:row>86</xdr:row>
                    <xdr:rowOff>85725</xdr:rowOff>
                  </from>
                  <to>
                    <xdr:col>3</xdr:col>
                    <xdr:colOff>342900</xdr:colOff>
                    <xdr:row>86</xdr:row>
                    <xdr:rowOff>304800</xdr:rowOff>
                  </to>
                </anchor>
              </controlPr>
            </control>
          </mc:Choice>
        </mc:AlternateContent>
        <mc:AlternateContent xmlns:mc="http://schemas.openxmlformats.org/markup-compatibility/2006">
          <mc:Choice Requires="x14">
            <control shapeId="1220" r:id="rId137" name="Option Button 196">
              <controlPr defaultSize="0" autoFill="0" autoLine="0" autoPict="0">
                <anchor moveWithCells="1">
                  <from>
                    <xdr:col>4</xdr:col>
                    <xdr:colOff>123825</xdr:colOff>
                    <xdr:row>86</xdr:row>
                    <xdr:rowOff>85725</xdr:rowOff>
                  </from>
                  <to>
                    <xdr:col>4</xdr:col>
                    <xdr:colOff>352425</xdr:colOff>
                    <xdr:row>86</xdr:row>
                    <xdr:rowOff>304800</xdr:rowOff>
                  </to>
                </anchor>
              </controlPr>
            </control>
          </mc:Choice>
        </mc:AlternateContent>
        <mc:AlternateContent xmlns:mc="http://schemas.openxmlformats.org/markup-compatibility/2006">
          <mc:Choice Requires="x14">
            <control shapeId="1221" r:id="rId138" name="Group Box 197">
              <controlPr defaultSize="0" print="0" autoFill="0" autoPict="0">
                <anchor moveWithCells="1">
                  <from>
                    <xdr:col>3</xdr:col>
                    <xdr:colOff>28575</xdr:colOff>
                    <xdr:row>86</xdr:row>
                    <xdr:rowOff>47625</xdr:rowOff>
                  </from>
                  <to>
                    <xdr:col>6</xdr:col>
                    <xdr:colOff>9525</xdr:colOff>
                    <xdr:row>86</xdr:row>
                    <xdr:rowOff>333375</xdr:rowOff>
                  </to>
                </anchor>
              </controlPr>
            </control>
          </mc:Choice>
        </mc:AlternateContent>
        <mc:AlternateContent xmlns:mc="http://schemas.openxmlformats.org/markup-compatibility/2006">
          <mc:Choice Requires="x14">
            <control shapeId="1222" r:id="rId139" name="Option Button 198">
              <controlPr defaultSize="0" autoFill="0" autoLine="0" autoPict="0">
                <anchor moveWithCells="1">
                  <from>
                    <xdr:col>3</xdr:col>
                    <xdr:colOff>133350</xdr:colOff>
                    <xdr:row>87</xdr:row>
                    <xdr:rowOff>85725</xdr:rowOff>
                  </from>
                  <to>
                    <xdr:col>3</xdr:col>
                    <xdr:colOff>342900</xdr:colOff>
                    <xdr:row>87</xdr:row>
                    <xdr:rowOff>304800</xdr:rowOff>
                  </to>
                </anchor>
              </controlPr>
            </control>
          </mc:Choice>
        </mc:AlternateContent>
        <mc:AlternateContent xmlns:mc="http://schemas.openxmlformats.org/markup-compatibility/2006">
          <mc:Choice Requires="x14">
            <control shapeId="1223" r:id="rId140" name="Option Button 199">
              <controlPr defaultSize="0" autoFill="0" autoLine="0" autoPict="0">
                <anchor moveWithCells="1">
                  <from>
                    <xdr:col>4</xdr:col>
                    <xdr:colOff>123825</xdr:colOff>
                    <xdr:row>87</xdr:row>
                    <xdr:rowOff>85725</xdr:rowOff>
                  </from>
                  <to>
                    <xdr:col>4</xdr:col>
                    <xdr:colOff>352425</xdr:colOff>
                    <xdr:row>87</xdr:row>
                    <xdr:rowOff>304800</xdr:rowOff>
                  </to>
                </anchor>
              </controlPr>
            </control>
          </mc:Choice>
        </mc:AlternateContent>
        <mc:AlternateContent xmlns:mc="http://schemas.openxmlformats.org/markup-compatibility/2006">
          <mc:Choice Requires="x14">
            <control shapeId="1224" r:id="rId141" name="Group Box 200">
              <controlPr defaultSize="0" print="0" autoFill="0" autoPict="0">
                <anchor moveWithCells="1">
                  <from>
                    <xdr:col>3</xdr:col>
                    <xdr:colOff>28575</xdr:colOff>
                    <xdr:row>87</xdr:row>
                    <xdr:rowOff>47625</xdr:rowOff>
                  </from>
                  <to>
                    <xdr:col>6</xdr:col>
                    <xdr:colOff>9525</xdr:colOff>
                    <xdr:row>87</xdr:row>
                    <xdr:rowOff>333375</xdr:rowOff>
                  </to>
                </anchor>
              </controlPr>
            </control>
          </mc:Choice>
        </mc:AlternateContent>
        <mc:AlternateContent xmlns:mc="http://schemas.openxmlformats.org/markup-compatibility/2006">
          <mc:Choice Requires="x14">
            <control shapeId="1225" r:id="rId142" name="Option Button 201">
              <controlPr defaultSize="0" autoFill="0" autoLine="0" autoPict="0">
                <anchor moveWithCells="1">
                  <from>
                    <xdr:col>3</xdr:col>
                    <xdr:colOff>133350</xdr:colOff>
                    <xdr:row>90</xdr:row>
                    <xdr:rowOff>85725</xdr:rowOff>
                  </from>
                  <to>
                    <xdr:col>3</xdr:col>
                    <xdr:colOff>342900</xdr:colOff>
                    <xdr:row>90</xdr:row>
                    <xdr:rowOff>304800</xdr:rowOff>
                  </to>
                </anchor>
              </controlPr>
            </control>
          </mc:Choice>
        </mc:AlternateContent>
        <mc:AlternateContent xmlns:mc="http://schemas.openxmlformats.org/markup-compatibility/2006">
          <mc:Choice Requires="x14">
            <control shapeId="1226" r:id="rId143" name="Option Button 202">
              <controlPr defaultSize="0" autoFill="0" autoLine="0" autoPict="0">
                <anchor moveWithCells="1">
                  <from>
                    <xdr:col>4</xdr:col>
                    <xdr:colOff>123825</xdr:colOff>
                    <xdr:row>90</xdr:row>
                    <xdr:rowOff>85725</xdr:rowOff>
                  </from>
                  <to>
                    <xdr:col>4</xdr:col>
                    <xdr:colOff>352425</xdr:colOff>
                    <xdr:row>90</xdr:row>
                    <xdr:rowOff>304800</xdr:rowOff>
                  </to>
                </anchor>
              </controlPr>
            </control>
          </mc:Choice>
        </mc:AlternateContent>
        <mc:AlternateContent xmlns:mc="http://schemas.openxmlformats.org/markup-compatibility/2006">
          <mc:Choice Requires="x14">
            <control shapeId="1227" r:id="rId144" name="Group Box 203">
              <controlPr defaultSize="0" print="0" autoFill="0" autoPict="0">
                <anchor moveWithCells="1">
                  <from>
                    <xdr:col>3</xdr:col>
                    <xdr:colOff>28575</xdr:colOff>
                    <xdr:row>90</xdr:row>
                    <xdr:rowOff>47625</xdr:rowOff>
                  </from>
                  <to>
                    <xdr:col>6</xdr:col>
                    <xdr:colOff>9525</xdr:colOff>
                    <xdr:row>90</xdr:row>
                    <xdr:rowOff>333375</xdr:rowOff>
                  </to>
                </anchor>
              </controlPr>
            </control>
          </mc:Choice>
        </mc:AlternateContent>
        <mc:AlternateContent xmlns:mc="http://schemas.openxmlformats.org/markup-compatibility/2006">
          <mc:Choice Requires="x14">
            <control shapeId="1228" r:id="rId145" name="Option Button 204">
              <controlPr defaultSize="0" autoFill="0" autoLine="0" autoPict="0">
                <anchor moveWithCells="1">
                  <from>
                    <xdr:col>3</xdr:col>
                    <xdr:colOff>133350</xdr:colOff>
                    <xdr:row>91</xdr:row>
                    <xdr:rowOff>85725</xdr:rowOff>
                  </from>
                  <to>
                    <xdr:col>3</xdr:col>
                    <xdr:colOff>342900</xdr:colOff>
                    <xdr:row>91</xdr:row>
                    <xdr:rowOff>304800</xdr:rowOff>
                  </to>
                </anchor>
              </controlPr>
            </control>
          </mc:Choice>
        </mc:AlternateContent>
        <mc:AlternateContent xmlns:mc="http://schemas.openxmlformats.org/markup-compatibility/2006">
          <mc:Choice Requires="x14">
            <control shapeId="1229" r:id="rId146" name="Option Button 205">
              <controlPr defaultSize="0" autoFill="0" autoLine="0" autoPict="0">
                <anchor moveWithCells="1">
                  <from>
                    <xdr:col>4</xdr:col>
                    <xdr:colOff>123825</xdr:colOff>
                    <xdr:row>91</xdr:row>
                    <xdr:rowOff>85725</xdr:rowOff>
                  </from>
                  <to>
                    <xdr:col>4</xdr:col>
                    <xdr:colOff>352425</xdr:colOff>
                    <xdr:row>91</xdr:row>
                    <xdr:rowOff>304800</xdr:rowOff>
                  </to>
                </anchor>
              </controlPr>
            </control>
          </mc:Choice>
        </mc:AlternateContent>
        <mc:AlternateContent xmlns:mc="http://schemas.openxmlformats.org/markup-compatibility/2006">
          <mc:Choice Requires="x14">
            <control shapeId="1230" r:id="rId147" name="Group Box 206">
              <controlPr defaultSize="0" print="0" autoFill="0" autoPict="0">
                <anchor moveWithCells="1">
                  <from>
                    <xdr:col>3</xdr:col>
                    <xdr:colOff>28575</xdr:colOff>
                    <xdr:row>91</xdr:row>
                    <xdr:rowOff>47625</xdr:rowOff>
                  </from>
                  <to>
                    <xdr:col>6</xdr:col>
                    <xdr:colOff>9525</xdr:colOff>
                    <xdr:row>91</xdr:row>
                    <xdr:rowOff>333375</xdr:rowOff>
                  </to>
                </anchor>
              </controlPr>
            </control>
          </mc:Choice>
        </mc:AlternateContent>
        <mc:AlternateContent xmlns:mc="http://schemas.openxmlformats.org/markup-compatibility/2006">
          <mc:Choice Requires="x14">
            <control shapeId="1231" r:id="rId148" name="Option Button 207">
              <controlPr defaultSize="0" autoFill="0" autoLine="0" autoPict="0">
                <anchor moveWithCells="1">
                  <from>
                    <xdr:col>3</xdr:col>
                    <xdr:colOff>133350</xdr:colOff>
                    <xdr:row>92</xdr:row>
                    <xdr:rowOff>85725</xdr:rowOff>
                  </from>
                  <to>
                    <xdr:col>3</xdr:col>
                    <xdr:colOff>342900</xdr:colOff>
                    <xdr:row>92</xdr:row>
                    <xdr:rowOff>304800</xdr:rowOff>
                  </to>
                </anchor>
              </controlPr>
            </control>
          </mc:Choice>
        </mc:AlternateContent>
        <mc:AlternateContent xmlns:mc="http://schemas.openxmlformats.org/markup-compatibility/2006">
          <mc:Choice Requires="x14">
            <control shapeId="1232" r:id="rId149" name="Option Button 208">
              <controlPr defaultSize="0" autoFill="0" autoLine="0" autoPict="0">
                <anchor moveWithCells="1">
                  <from>
                    <xdr:col>4</xdr:col>
                    <xdr:colOff>123825</xdr:colOff>
                    <xdr:row>92</xdr:row>
                    <xdr:rowOff>85725</xdr:rowOff>
                  </from>
                  <to>
                    <xdr:col>4</xdr:col>
                    <xdr:colOff>352425</xdr:colOff>
                    <xdr:row>92</xdr:row>
                    <xdr:rowOff>304800</xdr:rowOff>
                  </to>
                </anchor>
              </controlPr>
            </control>
          </mc:Choice>
        </mc:AlternateContent>
        <mc:AlternateContent xmlns:mc="http://schemas.openxmlformats.org/markup-compatibility/2006">
          <mc:Choice Requires="x14">
            <control shapeId="1233" r:id="rId150" name="Group Box 209">
              <controlPr defaultSize="0" print="0" autoFill="0" autoPict="0">
                <anchor moveWithCells="1">
                  <from>
                    <xdr:col>3</xdr:col>
                    <xdr:colOff>28575</xdr:colOff>
                    <xdr:row>92</xdr:row>
                    <xdr:rowOff>47625</xdr:rowOff>
                  </from>
                  <to>
                    <xdr:col>6</xdr:col>
                    <xdr:colOff>9525</xdr:colOff>
                    <xdr:row>92</xdr:row>
                    <xdr:rowOff>333375</xdr:rowOff>
                  </to>
                </anchor>
              </controlPr>
            </control>
          </mc:Choice>
        </mc:AlternateContent>
        <mc:AlternateContent xmlns:mc="http://schemas.openxmlformats.org/markup-compatibility/2006">
          <mc:Choice Requires="x14">
            <control shapeId="1234" r:id="rId151" name="Option Button 210">
              <controlPr defaultSize="0" autoFill="0" autoLine="0" autoPict="0">
                <anchor moveWithCells="1">
                  <from>
                    <xdr:col>3</xdr:col>
                    <xdr:colOff>133350</xdr:colOff>
                    <xdr:row>93</xdr:row>
                    <xdr:rowOff>85725</xdr:rowOff>
                  </from>
                  <to>
                    <xdr:col>3</xdr:col>
                    <xdr:colOff>342900</xdr:colOff>
                    <xdr:row>93</xdr:row>
                    <xdr:rowOff>304800</xdr:rowOff>
                  </to>
                </anchor>
              </controlPr>
            </control>
          </mc:Choice>
        </mc:AlternateContent>
        <mc:AlternateContent xmlns:mc="http://schemas.openxmlformats.org/markup-compatibility/2006">
          <mc:Choice Requires="x14">
            <control shapeId="1235" r:id="rId152" name="Option Button 211">
              <controlPr defaultSize="0" autoFill="0" autoLine="0" autoPict="0">
                <anchor moveWithCells="1">
                  <from>
                    <xdr:col>4</xdr:col>
                    <xdr:colOff>123825</xdr:colOff>
                    <xdr:row>93</xdr:row>
                    <xdr:rowOff>85725</xdr:rowOff>
                  </from>
                  <to>
                    <xdr:col>4</xdr:col>
                    <xdr:colOff>352425</xdr:colOff>
                    <xdr:row>93</xdr:row>
                    <xdr:rowOff>304800</xdr:rowOff>
                  </to>
                </anchor>
              </controlPr>
            </control>
          </mc:Choice>
        </mc:AlternateContent>
        <mc:AlternateContent xmlns:mc="http://schemas.openxmlformats.org/markup-compatibility/2006">
          <mc:Choice Requires="x14">
            <control shapeId="1236" r:id="rId153" name="Group Box 212">
              <controlPr defaultSize="0" print="0" autoFill="0" autoPict="0">
                <anchor moveWithCells="1">
                  <from>
                    <xdr:col>3</xdr:col>
                    <xdr:colOff>28575</xdr:colOff>
                    <xdr:row>93</xdr:row>
                    <xdr:rowOff>47625</xdr:rowOff>
                  </from>
                  <to>
                    <xdr:col>6</xdr:col>
                    <xdr:colOff>9525</xdr:colOff>
                    <xdr:row>93</xdr:row>
                    <xdr:rowOff>333375</xdr:rowOff>
                  </to>
                </anchor>
              </controlPr>
            </control>
          </mc:Choice>
        </mc:AlternateContent>
        <mc:AlternateContent xmlns:mc="http://schemas.openxmlformats.org/markup-compatibility/2006">
          <mc:Choice Requires="x14">
            <control shapeId="1237" r:id="rId154" name="Option Button 213">
              <controlPr defaultSize="0" autoFill="0" autoLine="0" autoPict="0">
                <anchor moveWithCells="1">
                  <from>
                    <xdr:col>3</xdr:col>
                    <xdr:colOff>133350</xdr:colOff>
                    <xdr:row>97</xdr:row>
                    <xdr:rowOff>85725</xdr:rowOff>
                  </from>
                  <to>
                    <xdr:col>3</xdr:col>
                    <xdr:colOff>342900</xdr:colOff>
                    <xdr:row>97</xdr:row>
                    <xdr:rowOff>304800</xdr:rowOff>
                  </to>
                </anchor>
              </controlPr>
            </control>
          </mc:Choice>
        </mc:AlternateContent>
        <mc:AlternateContent xmlns:mc="http://schemas.openxmlformats.org/markup-compatibility/2006">
          <mc:Choice Requires="x14">
            <control shapeId="1238" r:id="rId155" name="Option Button 214">
              <controlPr defaultSize="0" autoFill="0" autoLine="0" autoPict="0">
                <anchor moveWithCells="1">
                  <from>
                    <xdr:col>4</xdr:col>
                    <xdr:colOff>123825</xdr:colOff>
                    <xdr:row>97</xdr:row>
                    <xdr:rowOff>85725</xdr:rowOff>
                  </from>
                  <to>
                    <xdr:col>4</xdr:col>
                    <xdr:colOff>352425</xdr:colOff>
                    <xdr:row>97</xdr:row>
                    <xdr:rowOff>304800</xdr:rowOff>
                  </to>
                </anchor>
              </controlPr>
            </control>
          </mc:Choice>
        </mc:AlternateContent>
        <mc:AlternateContent xmlns:mc="http://schemas.openxmlformats.org/markup-compatibility/2006">
          <mc:Choice Requires="x14">
            <control shapeId="1239" r:id="rId156" name="Group Box 215">
              <controlPr defaultSize="0" print="0" autoFill="0" autoPict="0">
                <anchor moveWithCells="1">
                  <from>
                    <xdr:col>3</xdr:col>
                    <xdr:colOff>28575</xdr:colOff>
                    <xdr:row>97</xdr:row>
                    <xdr:rowOff>47625</xdr:rowOff>
                  </from>
                  <to>
                    <xdr:col>6</xdr:col>
                    <xdr:colOff>9525</xdr:colOff>
                    <xdr:row>97</xdr:row>
                    <xdr:rowOff>333375</xdr:rowOff>
                  </to>
                </anchor>
              </controlPr>
            </control>
          </mc:Choice>
        </mc:AlternateContent>
        <mc:AlternateContent xmlns:mc="http://schemas.openxmlformats.org/markup-compatibility/2006">
          <mc:Choice Requires="x14">
            <control shapeId="1240" r:id="rId157" name="Option Button 216">
              <controlPr defaultSize="0" autoFill="0" autoLine="0" autoPict="0">
                <anchor moveWithCells="1">
                  <from>
                    <xdr:col>3</xdr:col>
                    <xdr:colOff>133350</xdr:colOff>
                    <xdr:row>98</xdr:row>
                    <xdr:rowOff>85725</xdr:rowOff>
                  </from>
                  <to>
                    <xdr:col>3</xdr:col>
                    <xdr:colOff>342900</xdr:colOff>
                    <xdr:row>98</xdr:row>
                    <xdr:rowOff>304800</xdr:rowOff>
                  </to>
                </anchor>
              </controlPr>
            </control>
          </mc:Choice>
        </mc:AlternateContent>
        <mc:AlternateContent xmlns:mc="http://schemas.openxmlformats.org/markup-compatibility/2006">
          <mc:Choice Requires="x14">
            <control shapeId="1241" r:id="rId158" name="Option Button 217">
              <controlPr defaultSize="0" autoFill="0" autoLine="0" autoPict="0">
                <anchor moveWithCells="1">
                  <from>
                    <xdr:col>4</xdr:col>
                    <xdr:colOff>123825</xdr:colOff>
                    <xdr:row>98</xdr:row>
                    <xdr:rowOff>85725</xdr:rowOff>
                  </from>
                  <to>
                    <xdr:col>4</xdr:col>
                    <xdr:colOff>352425</xdr:colOff>
                    <xdr:row>98</xdr:row>
                    <xdr:rowOff>304800</xdr:rowOff>
                  </to>
                </anchor>
              </controlPr>
            </control>
          </mc:Choice>
        </mc:AlternateContent>
        <mc:AlternateContent xmlns:mc="http://schemas.openxmlformats.org/markup-compatibility/2006">
          <mc:Choice Requires="x14">
            <control shapeId="1242" r:id="rId159" name="Group Box 218">
              <controlPr defaultSize="0" print="0" autoFill="0" autoPict="0">
                <anchor moveWithCells="1">
                  <from>
                    <xdr:col>3</xdr:col>
                    <xdr:colOff>28575</xdr:colOff>
                    <xdr:row>98</xdr:row>
                    <xdr:rowOff>47625</xdr:rowOff>
                  </from>
                  <to>
                    <xdr:col>6</xdr:col>
                    <xdr:colOff>9525</xdr:colOff>
                    <xdr:row>98</xdr:row>
                    <xdr:rowOff>333375</xdr:rowOff>
                  </to>
                </anchor>
              </controlPr>
            </control>
          </mc:Choice>
        </mc:AlternateContent>
        <mc:AlternateContent xmlns:mc="http://schemas.openxmlformats.org/markup-compatibility/2006">
          <mc:Choice Requires="x14">
            <control shapeId="1243" r:id="rId160" name="Option Button 219">
              <controlPr defaultSize="0" autoFill="0" autoLine="0" autoPict="0">
                <anchor moveWithCells="1">
                  <from>
                    <xdr:col>3</xdr:col>
                    <xdr:colOff>133350</xdr:colOff>
                    <xdr:row>99</xdr:row>
                    <xdr:rowOff>85725</xdr:rowOff>
                  </from>
                  <to>
                    <xdr:col>3</xdr:col>
                    <xdr:colOff>342900</xdr:colOff>
                    <xdr:row>99</xdr:row>
                    <xdr:rowOff>304800</xdr:rowOff>
                  </to>
                </anchor>
              </controlPr>
            </control>
          </mc:Choice>
        </mc:AlternateContent>
        <mc:AlternateContent xmlns:mc="http://schemas.openxmlformats.org/markup-compatibility/2006">
          <mc:Choice Requires="x14">
            <control shapeId="1244" r:id="rId161" name="Option Button 220">
              <controlPr defaultSize="0" autoFill="0" autoLine="0" autoPict="0">
                <anchor moveWithCells="1">
                  <from>
                    <xdr:col>4</xdr:col>
                    <xdr:colOff>123825</xdr:colOff>
                    <xdr:row>99</xdr:row>
                    <xdr:rowOff>85725</xdr:rowOff>
                  </from>
                  <to>
                    <xdr:col>4</xdr:col>
                    <xdr:colOff>352425</xdr:colOff>
                    <xdr:row>99</xdr:row>
                    <xdr:rowOff>304800</xdr:rowOff>
                  </to>
                </anchor>
              </controlPr>
            </control>
          </mc:Choice>
        </mc:AlternateContent>
        <mc:AlternateContent xmlns:mc="http://schemas.openxmlformats.org/markup-compatibility/2006">
          <mc:Choice Requires="x14">
            <control shapeId="1245" r:id="rId162" name="Group Box 221">
              <controlPr defaultSize="0" print="0" autoFill="0" autoPict="0">
                <anchor moveWithCells="1">
                  <from>
                    <xdr:col>3</xdr:col>
                    <xdr:colOff>28575</xdr:colOff>
                    <xdr:row>99</xdr:row>
                    <xdr:rowOff>47625</xdr:rowOff>
                  </from>
                  <to>
                    <xdr:col>6</xdr:col>
                    <xdr:colOff>9525</xdr:colOff>
                    <xdr:row>99</xdr:row>
                    <xdr:rowOff>333375</xdr:rowOff>
                  </to>
                </anchor>
              </controlPr>
            </control>
          </mc:Choice>
        </mc:AlternateContent>
        <mc:AlternateContent xmlns:mc="http://schemas.openxmlformats.org/markup-compatibility/2006">
          <mc:Choice Requires="x14">
            <control shapeId="1246" r:id="rId163" name="Option Button 222">
              <controlPr defaultSize="0" autoFill="0" autoLine="0" autoPict="0">
                <anchor moveWithCells="1">
                  <from>
                    <xdr:col>3</xdr:col>
                    <xdr:colOff>133350</xdr:colOff>
                    <xdr:row>100</xdr:row>
                    <xdr:rowOff>85725</xdr:rowOff>
                  </from>
                  <to>
                    <xdr:col>3</xdr:col>
                    <xdr:colOff>342900</xdr:colOff>
                    <xdr:row>100</xdr:row>
                    <xdr:rowOff>304800</xdr:rowOff>
                  </to>
                </anchor>
              </controlPr>
            </control>
          </mc:Choice>
        </mc:AlternateContent>
        <mc:AlternateContent xmlns:mc="http://schemas.openxmlformats.org/markup-compatibility/2006">
          <mc:Choice Requires="x14">
            <control shapeId="1247" r:id="rId164" name="Option Button 223">
              <controlPr defaultSize="0" autoFill="0" autoLine="0" autoPict="0">
                <anchor moveWithCells="1">
                  <from>
                    <xdr:col>4</xdr:col>
                    <xdr:colOff>123825</xdr:colOff>
                    <xdr:row>100</xdr:row>
                    <xdr:rowOff>85725</xdr:rowOff>
                  </from>
                  <to>
                    <xdr:col>4</xdr:col>
                    <xdr:colOff>352425</xdr:colOff>
                    <xdr:row>100</xdr:row>
                    <xdr:rowOff>304800</xdr:rowOff>
                  </to>
                </anchor>
              </controlPr>
            </control>
          </mc:Choice>
        </mc:AlternateContent>
        <mc:AlternateContent xmlns:mc="http://schemas.openxmlformats.org/markup-compatibility/2006">
          <mc:Choice Requires="x14">
            <control shapeId="1248" r:id="rId165" name="Group Box 224">
              <controlPr defaultSize="0" print="0" autoFill="0" autoPict="0">
                <anchor moveWithCells="1">
                  <from>
                    <xdr:col>3</xdr:col>
                    <xdr:colOff>28575</xdr:colOff>
                    <xdr:row>100</xdr:row>
                    <xdr:rowOff>47625</xdr:rowOff>
                  </from>
                  <to>
                    <xdr:col>6</xdr:col>
                    <xdr:colOff>9525</xdr:colOff>
                    <xdr:row>100</xdr:row>
                    <xdr:rowOff>333375</xdr:rowOff>
                  </to>
                </anchor>
              </controlPr>
            </control>
          </mc:Choice>
        </mc:AlternateContent>
        <mc:AlternateContent xmlns:mc="http://schemas.openxmlformats.org/markup-compatibility/2006">
          <mc:Choice Requires="x14">
            <control shapeId="1249" r:id="rId166" name="Option Button 225">
              <controlPr defaultSize="0" autoFill="0" autoLine="0" autoPict="0">
                <anchor moveWithCells="1">
                  <from>
                    <xdr:col>3</xdr:col>
                    <xdr:colOff>133350</xdr:colOff>
                    <xdr:row>103</xdr:row>
                    <xdr:rowOff>85725</xdr:rowOff>
                  </from>
                  <to>
                    <xdr:col>3</xdr:col>
                    <xdr:colOff>342900</xdr:colOff>
                    <xdr:row>103</xdr:row>
                    <xdr:rowOff>304800</xdr:rowOff>
                  </to>
                </anchor>
              </controlPr>
            </control>
          </mc:Choice>
        </mc:AlternateContent>
        <mc:AlternateContent xmlns:mc="http://schemas.openxmlformats.org/markup-compatibility/2006">
          <mc:Choice Requires="x14">
            <control shapeId="1250" r:id="rId167" name="Option Button 226">
              <controlPr defaultSize="0" autoFill="0" autoLine="0" autoPict="0">
                <anchor moveWithCells="1">
                  <from>
                    <xdr:col>4</xdr:col>
                    <xdr:colOff>123825</xdr:colOff>
                    <xdr:row>103</xdr:row>
                    <xdr:rowOff>85725</xdr:rowOff>
                  </from>
                  <to>
                    <xdr:col>4</xdr:col>
                    <xdr:colOff>352425</xdr:colOff>
                    <xdr:row>103</xdr:row>
                    <xdr:rowOff>304800</xdr:rowOff>
                  </to>
                </anchor>
              </controlPr>
            </control>
          </mc:Choice>
        </mc:AlternateContent>
        <mc:AlternateContent xmlns:mc="http://schemas.openxmlformats.org/markup-compatibility/2006">
          <mc:Choice Requires="x14">
            <control shapeId="1251" r:id="rId168" name="Group Box 227">
              <controlPr defaultSize="0" print="0" autoFill="0" autoPict="0">
                <anchor moveWithCells="1">
                  <from>
                    <xdr:col>3</xdr:col>
                    <xdr:colOff>28575</xdr:colOff>
                    <xdr:row>103</xdr:row>
                    <xdr:rowOff>47625</xdr:rowOff>
                  </from>
                  <to>
                    <xdr:col>6</xdr:col>
                    <xdr:colOff>9525</xdr:colOff>
                    <xdr:row>104</xdr:row>
                    <xdr:rowOff>19050</xdr:rowOff>
                  </to>
                </anchor>
              </controlPr>
            </control>
          </mc:Choice>
        </mc:AlternateContent>
        <mc:AlternateContent xmlns:mc="http://schemas.openxmlformats.org/markup-compatibility/2006">
          <mc:Choice Requires="x14">
            <control shapeId="1252" r:id="rId169" name="Option Button 228">
              <controlPr defaultSize="0" autoFill="0" autoLine="0" autoPict="0">
                <anchor moveWithCells="1">
                  <from>
                    <xdr:col>3</xdr:col>
                    <xdr:colOff>133350</xdr:colOff>
                    <xdr:row>104</xdr:row>
                    <xdr:rowOff>85725</xdr:rowOff>
                  </from>
                  <to>
                    <xdr:col>3</xdr:col>
                    <xdr:colOff>342900</xdr:colOff>
                    <xdr:row>104</xdr:row>
                    <xdr:rowOff>304800</xdr:rowOff>
                  </to>
                </anchor>
              </controlPr>
            </control>
          </mc:Choice>
        </mc:AlternateContent>
        <mc:AlternateContent xmlns:mc="http://schemas.openxmlformats.org/markup-compatibility/2006">
          <mc:Choice Requires="x14">
            <control shapeId="1253" r:id="rId170" name="Option Button 229">
              <controlPr defaultSize="0" autoFill="0" autoLine="0" autoPict="0">
                <anchor moveWithCells="1">
                  <from>
                    <xdr:col>4</xdr:col>
                    <xdr:colOff>123825</xdr:colOff>
                    <xdr:row>104</xdr:row>
                    <xdr:rowOff>85725</xdr:rowOff>
                  </from>
                  <to>
                    <xdr:col>4</xdr:col>
                    <xdr:colOff>352425</xdr:colOff>
                    <xdr:row>104</xdr:row>
                    <xdr:rowOff>304800</xdr:rowOff>
                  </to>
                </anchor>
              </controlPr>
            </control>
          </mc:Choice>
        </mc:AlternateContent>
        <mc:AlternateContent xmlns:mc="http://schemas.openxmlformats.org/markup-compatibility/2006">
          <mc:Choice Requires="x14">
            <control shapeId="1254" r:id="rId171" name="Group Box 230">
              <controlPr defaultSize="0" print="0" autoFill="0" autoPict="0">
                <anchor moveWithCells="1">
                  <from>
                    <xdr:col>3</xdr:col>
                    <xdr:colOff>28575</xdr:colOff>
                    <xdr:row>104</xdr:row>
                    <xdr:rowOff>47625</xdr:rowOff>
                  </from>
                  <to>
                    <xdr:col>6</xdr:col>
                    <xdr:colOff>9525</xdr:colOff>
                    <xdr:row>104</xdr:row>
                    <xdr:rowOff>333375</xdr:rowOff>
                  </to>
                </anchor>
              </controlPr>
            </control>
          </mc:Choice>
        </mc:AlternateContent>
        <mc:AlternateContent xmlns:mc="http://schemas.openxmlformats.org/markup-compatibility/2006">
          <mc:Choice Requires="x14">
            <control shapeId="1255" r:id="rId172" name="Option Button 231">
              <controlPr defaultSize="0" autoFill="0" autoLine="0" autoPict="0">
                <anchor moveWithCells="1">
                  <from>
                    <xdr:col>3</xdr:col>
                    <xdr:colOff>133350</xdr:colOff>
                    <xdr:row>105</xdr:row>
                    <xdr:rowOff>85725</xdr:rowOff>
                  </from>
                  <to>
                    <xdr:col>3</xdr:col>
                    <xdr:colOff>342900</xdr:colOff>
                    <xdr:row>105</xdr:row>
                    <xdr:rowOff>304800</xdr:rowOff>
                  </to>
                </anchor>
              </controlPr>
            </control>
          </mc:Choice>
        </mc:AlternateContent>
        <mc:AlternateContent xmlns:mc="http://schemas.openxmlformats.org/markup-compatibility/2006">
          <mc:Choice Requires="x14">
            <control shapeId="1256" r:id="rId173" name="Option Button 232">
              <controlPr defaultSize="0" autoFill="0" autoLine="0" autoPict="0">
                <anchor moveWithCells="1">
                  <from>
                    <xdr:col>4</xdr:col>
                    <xdr:colOff>123825</xdr:colOff>
                    <xdr:row>105</xdr:row>
                    <xdr:rowOff>85725</xdr:rowOff>
                  </from>
                  <to>
                    <xdr:col>4</xdr:col>
                    <xdr:colOff>352425</xdr:colOff>
                    <xdr:row>105</xdr:row>
                    <xdr:rowOff>304800</xdr:rowOff>
                  </to>
                </anchor>
              </controlPr>
            </control>
          </mc:Choice>
        </mc:AlternateContent>
        <mc:AlternateContent xmlns:mc="http://schemas.openxmlformats.org/markup-compatibility/2006">
          <mc:Choice Requires="x14">
            <control shapeId="1257" r:id="rId174" name="Group Box 233">
              <controlPr defaultSize="0" print="0" autoFill="0" autoPict="0">
                <anchor moveWithCells="1">
                  <from>
                    <xdr:col>3</xdr:col>
                    <xdr:colOff>28575</xdr:colOff>
                    <xdr:row>105</xdr:row>
                    <xdr:rowOff>47625</xdr:rowOff>
                  </from>
                  <to>
                    <xdr:col>6</xdr:col>
                    <xdr:colOff>9525</xdr:colOff>
                    <xdr:row>105</xdr:row>
                    <xdr:rowOff>333375</xdr:rowOff>
                  </to>
                </anchor>
              </controlPr>
            </control>
          </mc:Choice>
        </mc:AlternateContent>
        <mc:AlternateContent xmlns:mc="http://schemas.openxmlformats.org/markup-compatibility/2006">
          <mc:Choice Requires="x14">
            <control shapeId="1258" r:id="rId175" name="Option Button 234">
              <controlPr defaultSize="0" autoFill="0" autoLine="0" autoPict="0">
                <anchor moveWithCells="1">
                  <from>
                    <xdr:col>3</xdr:col>
                    <xdr:colOff>133350</xdr:colOff>
                    <xdr:row>106</xdr:row>
                    <xdr:rowOff>85725</xdr:rowOff>
                  </from>
                  <to>
                    <xdr:col>3</xdr:col>
                    <xdr:colOff>342900</xdr:colOff>
                    <xdr:row>106</xdr:row>
                    <xdr:rowOff>304800</xdr:rowOff>
                  </to>
                </anchor>
              </controlPr>
            </control>
          </mc:Choice>
        </mc:AlternateContent>
        <mc:AlternateContent xmlns:mc="http://schemas.openxmlformats.org/markup-compatibility/2006">
          <mc:Choice Requires="x14">
            <control shapeId="1259" r:id="rId176" name="Option Button 235">
              <controlPr defaultSize="0" autoFill="0" autoLine="0" autoPict="0">
                <anchor moveWithCells="1">
                  <from>
                    <xdr:col>4</xdr:col>
                    <xdr:colOff>123825</xdr:colOff>
                    <xdr:row>106</xdr:row>
                    <xdr:rowOff>85725</xdr:rowOff>
                  </from>
                  <to>
                    <xdr:col>4</xdr:col>
                    <xdr:colOff>352425</xdr:colOff>
                    <xdr:row>106</xdr:row>
                    <xdr:rowOff>304800</xdr:rowOff>
                  </to>
                </anchor>
              </controlPr>
            </control>
          </mc:Choice>
        </mc:AlternateContent>
        <mc:AlternateContent xmlns:mc="http://schemas.openxmlformats.org/markup-compatibility/2006">
          <mc:Choice Requires="x14">
            <control shapeId="1260" r:id="rId177" name="Group Box 236">
              <controlPr defaultSize="0" print="0" autoFill="0" autoPict="0">
                <anchor moveWithCells="1">
                  <from>
                    <xdr:col>3</xdr:col>
                    <xdr:colOff>28575</xdr:colOff>
                    <xdr:row>106</xdr:row>
                    <xdr:rowOff>47625</xdr:rowOff>
                  </from>
                  <to>
                    <xdr:col>6</xdr:col>
                    <xdr:colOff>9525</xdr:colOff>
                    <xdr:row>106</xdr:row>
                    <xdr:rowOff>333375</xdr:rowOff>
                  </to>
                </anchor>
              </controlPr>
            </control>
          </mc:Choice>
        </mc:AlternateContent>
        <mc:AlternateContent xmlns:mc="http://schemas.openxmlformats.org/markup-compatibility/2006">
          <mc:Choice Requires="x14">
            <control shapeId="1261" r:id="rId178" name="Option Button 237">
              <controlPr defaultSize="0" autoFill="0" autoLine="0" autoPict="0">
                <anchor moveWithCells="1">
                  <from>
                    <xdr:col>3</xdr:col>
                    <xdr:colOff>133350</xdr:colOff>
                    <xdr:row>107</xdr:row>
                    <xdr:rowOff>85725</xdr:rowOff>
                  </from>
                  <to>
                    <xdr:col>3</xdr:col>
                    <xdr:colOff>342900</xdr:colOff>
                    <xdr:row>107</xdr:row>
                    <xdr:rowOff>304800</xdr:rowOff>
                  </to>
                </anchor>
              </controlPr>
            </control>
          </mc:Choice>
        </mc:AlternateContent>
        <mc:AlternateContent xmlns:mc="http://schemas.openxmlformats.org/markup-compatibility/2006">
          <mc:Choice Requires="x14">
            <control shapeId="1262" r:id="rId179" name="Option Button 238">
              <controlPr defaultSize="0" autoFill="0" autoLine="0" autoPict="0">
                <anchor moveWithCells="1">
                  <from>
                    <xdr:col>4</xdr:col>
                    <xdr:colOff>123825</xdr:colOff>
                    <xdr:row>107</xdr:row>
                    <xdr:rowOff>85725</xdr:rowOff>
                  </from>
                  <to>
                    <xdr:col>4</xdr:col>
                    <xdr:colOff>352425</xdr:colOff>
                    <xdr:row>107</xdr:row>
                    <xdr:rowOff>304800</xdr:rowOff>
                  </to>
                </anchor>
              </controlPr>
            </control>
          </mc:Choice>
        </mc:AlternateContent>
        <mc:AlternateContent xmlns:mc="http://schemas.openxmlformats.org/markup-compatibility/2006">
          <mc:Choice Requires="x14">
            <control shapeId="1263" r:id="rId180" name="Group Box 239">
              <controlPr defaultSize="0" print="0" autoFill="0" autoPict="0">
                <anchor moveWithCells="1">
                  <from>
                    <xdr:col>3</xdr:col>
                    <xdr:colOff>28575</xdr:colOff>
                    <xdr:row>107</xdr:row>
                    <xdr:rowOff>47625</xdr:rowOff>
                  </from>
                  <to>
                    <xdr:col>6</xdr:col>
                    <xdr:colOff>9525</xdr:colOff>
                    <xdr:row>107</xdr:row>
                    <xdr:rowOff>333375</xdr:rowOff>
                  </to>
                </anchor>
              </controlPr>
            </control>
          </mc:Choice>
        </mc:AlternateContent>
        <mc:AlternateContent xmlns:mc="http://schemas.openxmlformats.org/markup-compatibility/2006">
          <mc:Choice Requires="x14">
            <control shapeId="1264" r:id="rId181" name="Option Button 240">
              <controlPr defaultSize="0" autoFill="0" autoLine="0" autoPict="0">
                <anchor moveWithCells="1">
                  <from>
                    <xdr:col>3</xdr:col>
                    <xdr:colOff>133350</xdr:colOff>
                    <xdr:row>110</xdr:row>
                    <xdr:rowOff>85725</xdr:rowOff>
                  </from>
                  <to>
                    <xdr:col>3</xdr:col>
                    <xdr:colOff>342900</xdr:colOff>
                    <xdr:row>110</xdr:row>
                    <xdr:rowOff>304800</xdr:rowOff>
                  </to>
                </anchor>
              </controlPr>
            </control>
          </mc:Choice>
        </mc:AlternateContent>
        <mc:AlternateContent xmlns:mc="http://schemas.openxmlformats.org/markup-compatibility/2006">
          <mc:Choice Requires="x14">
            <control shapeId="1265" r:id="rId182" name="Option Button 241">
              <controlPr defaultSize="0" autoFill="0" autoLine="0" autoPict="0">
                <anchor moveWithCells="1">
                  <from>
                    <xdr:col>4</xdr:col>
                    <xdr:colOff>123825</xdr:colOff>
                    <xdr:row>110</xdr:row>
                    <xdr:rowOff>85725</xdr:rowOff>
                  </from>
                  <to>
                    <xdr:col>4</xdr:col>
                    <xdr:colOff>352425</xdr:colOff>
                    <xdr:row>110</xdr:row>
                    <xdr:rowOff>304800</xdr:rowOff>
                  </to>
                </anchor>
              </controlPr>
            </control>
          </mc:Choice>
        </mc:AlternateContent>
        <mc:AlternateContent xmlns:mc="http://schemas.openxmlformats.org/markup-compatibility/2006">
          <mc:Choice Requires="x14">
            <control shapeId="1266" r:id="rId183" name="Group Box 242">
              <controlPr defaultSize="0" print="0" autoFill="0" autoPict="0">
                <anchor moveWithCells="1">
                  <from>
                    <xdr:col>3</xdr:col>
                    <xdr:colOff>28575</xdr:colOff>
                    <xdr:row>110</xdr:row>
                    <xdr:rowOff>47625</xdr:rowOff>
                  </from>
                  <to>
                    <xdr:col>6</xdr:col>
                    <xdr:colOff>0</xdr:colOff>
                    <xdr:row>110</xdr:row>
                    <xdr:rowOff>333375</xdr:rowOff>
                  </to>
                </anchor>
              </controlPr>
            </control>
          </mc:Choice>
        </mc:AlternateContent>
        <mc:AlternateContent xmlns:mc="http://schemas.openxmlformats.org/markup-compatibility/2006">
          <mc:Choice Requires="x14">
            <control shapeId="1267" r:id="rId184" name="Option Button 243">
              <controlPr defaultSize="0" autoFill="0" autoLine="0" autoPict="0">
                <anchor moveWithCells="1">
                  <from>
                    <xdr:col>3</xdr:col>
                    <xdr:colOff>133350</xdr:colOff>
                    <xdr:row>111</xdr:row>
                    <xdr:rowOff>76200</xdr:rowOff>
                  </from>
                  <to>
                    <xdr:col>3</xdr:col>
                    <xdr:colOff>342900</xdr:colOff>
                    <xdr:row>111</xdr:row>
                    <xdr:rowOff>295275</xdr:rowOff>
                  </to>
                </anchor>
              </controlPr>
            </control>
          </mc:Choice>
        </mc:AlternateContent>
        <mc:AlternateContent xmlns:mc="http://schemas.openxmlformats.org/markup-compatibility/2006">
          <mc:Choice Requires="x14">
            <control shapeId="1268" r:id="rId185" name="Option Button 244">
              <controlPr defaultSize="0" autoFill="0" autoLine="0" autoPict="0">
                <anchor moveWithCells="1">
                  <from>
                    <xdr:col>4</xdr:col>
                    <xdr:colOff>123825</xdr:colOff>
                    <xdr:row>111</xdr:row>
                    <xdr:rowOff>76200</xdr:rowOff>
                  </from>
                  <to>
                    <xdr:col>4</xdr:col>
                    <xdr:colOff>352425</xdr:colOff>
                    <xdr:row>111</xdr:row>
                    <xdr:rowOff>295275</xdr:rowOff>
                  </to>
                </anchor>
              </controlPr>
            </control>
          </mc:Choice>
        </mc:AlternateContent>
        <mc:AlternateContent xmlns:mc="http://schemas.openxmlformats.org/markup-compatibility/2006">
          <mc:Choice Requires="x14">
            <control shapeId="1270" r:id="rId186" name="Option Button 246">
              <controlPr defaultSize="0" autoFill="0" autoLine="0" autoPict="0">
                <anchor moveWithCells="1">
                  <from>
                    <xdr:col>3</xdr:col>
                    <xdr:colOff>133350</xdr:colOff>
                    <xdr:row>114</xdr:row>
                    <xdr:rowOff>76200</xdr:rowOff>
                  </from>
                  <to>
                    <xdr:col>3</xdr:col>
                    <xdr:colOff>342900</xdr:colOff>
                    <xdr:row>114</xdr:row>
                    <xdr:rowOff>295275</xdr:rowOff>
                  </to>
                </anchor>
              </controlPr>
            </control>
          </mc:Choice>
        </mc:AlternateContent>
        <mc:AlternateContent xmlns:mc="http://schemas.openxmlformats.org/markup-compatibility/2006">
          <mc:Choice Requires="x14">
            <control shapeId="1271" r:id="rId187" name="Option Button 247">
              <controlPr defaultSize="0" autoFill="0" autoLine="0" autoPict="0">
                <anchor moveWithCells="1">
                  <from>
                    <xdr:col>4</xdr:col>
                    <xdr:colOff>123825</xdr:colOff>
                    <xdr:row>114</xdr:row>
                    <xdr:rowOff>76200</xdr:rowOff>
                  </from>
                  <to>
                    <xdr:col>4</xdr:col>
                    <xdr:colOff>352425</xdr:colOff>
                    <xdr:row>114</xdr:row>
                    <xdr:rowOff>295275</xdr:rowOff>
                  </to>
                </anchor>
              </controlPr>
            </control>
          </mc:Choice>
        </mc:AlternateContent>
        <mc:AlternateContent xmlns:mc="http://schemas.openxmlformats.org/markup-compatibility/2006">
          <mc:Choice Requires="x14">
            <control shapeId="1272" r:id="rId188" name="Group Box 248">
              <controlPr defaultSize="0" print="0" autoFill="0" autoPict="0">
                <anchor moveWithCells="1">
                  <from>
                    <xdr:col>3</xdr:col>
                    <xdr:colOff>28575</xdr:colOff>
                    <xdr:row>114</xdr:row>
                    <xdr:rowOff>47625</xdr:rowOff>
                  </from>
                  <to>
                    <xdr:col>6</xdr:col>
                    <xdr:colOff>0</xdr:colOff>
                    <xdr:row>114</xdr:row>
                    <xdr:rowOff>333375</xdr:rowOff>
                  </to>
                </anchor>
              </controlPr>
            </control>
          </mc:Choice>
        </mc:AlternateContent>
        <mc:AlternateContent xmlns:mc="http://schemas.openxmlformats.org/markup-compatibility/2006">
          <mc:Choice Requires="x14">
            <control shapeId="1273" r:id="rId189" name="Option Button 249">
              <controlPr defaultSize="0" autoFill="0" autoLine="0" autoPict="0">
                <anchor moveWithCells="1">
                  <from>
                    <xdr:col>3</xdr:col>
                    <xdr:colOff>133350</xdr:colOff>
                    <xdr:row>115</xdr:row>
                    <xdr:rowOff>76200</xdr:rowOff>
                  </from>
                  <to>
                    <xdr:col>3</xdr:col>
                    <xdr:colOff>342900</xdr:colOff>
                    <xdr:row>115</xdr:row>
                    <xdr:rowOff>295275</xdr:rowOff>
                  </to>
                </anchor>
              </controlPr>
            </control>
          </mc:Choice>
        </mc:AlternateContent>
        <mc:AlternateContent xmlns:mc="http://schemas.openxmlformats.org/markup-compatibility/2006">
          <mc:Choice Requires="x14">
            <control shapeId="1274" r:id="rId190" name="Option Button 250">
              <controlPr defaultSize="0" autoFill="0" autoLine="0" autoPict="0">
                <anchor moveWithCells="1">
                  <from>
                    <xdr:col>4</xdr:col>
                    <xdr:colOff>123825</xdr:colOff>
                    <xdr:row>115</xdr:row>
                    <xdr:rowOff>76200</xdr:rowOff>
                  </from>
                  <to>
                    <xdr:col>4</xdr:col>
                    <xdr:colOff>352425</xdr:colOff>
                    <xdr:row>115</xdr:row>
                    <xdr:rowOff>295275</xdr:rowOff>
                  </to>
                </anchor>
              </controlPr>
            </control>
          </mc:Choice>
        </mc:AlternateContent>
        <mc:AlternateContent xmlns:mc="http://schemas.openxmlformats.org/markup-compatibility/2006">
          <mc:Choice Requires="x14">
            <control shapeId="1275" r:id="rId191" name="Group Box 251">
              <controlPr defaultSize="0" print="0" autoFill="0" autoPict="0">
                <anchor moveWithCells="1">
                  <from>
                    <xdr:col>3</xdr:col>
                    <xdr:colOff>28575</xdr:colOff>
                    <xdr:row>115</xdr:row>
                    <xdr:rowOff>47625</xdr:rowOff>
                  </from>
                  <to>
                    <xdr:col>6</xdr:col>
                    <xdr:colOff>0</xdr:colOff>
                    <xdr:row>115</xdr:row>
                    <xdr:rowOff>333375</xdr:rowOff>
                  </to>
                </anchor>
              </controlPr>
            </control>
          </mc:Choice>
        </mc:AlternateContent>
        <mc:AlternateContent xmlns:mc="http://schemas.openxmlformats.org/markup-compatibility/2006">
          <mc:Choice Requires="x14">
            <control shapeId="1276" r:id="rId192" name="Option Button 252">
              <controlPr defaultSize="0" autoFill="0" autoLine="0" autoPict="0">
                <anchor moveWithCells="1">
                  <from>
                    <xdr:col>3</xdr:col>
                    <xdr:colOff>133350</xdr:colOff>
                    <xdr:row>116</xdr:row>
                    <xdr:rowOff>76200</xdr:rowOff>
                  </from>
                  <to>
                    <xdr:col>3</xdr:col>
                    <xdr:colOff>342900</xdr:colOff>
                    <xdr:row>116</xdr:row>
                    <xdr:rowOff>295275</xdr:rowOff>
                  </to>
                </anchor>
              </controlPr>
            </control>
          </mc:Choice>
        </mc:AlternateContent>
        <mc:AlternateContent xmlns:mc="http://schemas.openxmlformats.org/markup-compatibility/2006">
          <mc:Choice Requires="x14">
            <control shapeId="1277" r:id="rId193" name="Option Button 253">
              <controlPr defaultSize="0" autoFill="0" autoLine="0" autoPict="0">
                <anchor moveWithCells="1">
                  <from>
                    <xdr:col>4</xdr:col>
                    <xdr:colOff>123825</xdr:colOff>
                    <xdr:row>116</xdr:row>
                    <xdr:rowOff>76200</xdr:rowOff>
                  </from>
                  <to>
                    <xdr:col>4</xdr:col>
                    <xdr:colOff>352425</xdr:colOff>
                    <xdr:row>116</xdr:row>
                    <xdr:rowOff>295275</xdr:rowOff>
                  </to>
                </anchor>
              </controlPr>
            </control>
          </mc:Choice>
        </mc:AlternateContent>
        <mc:AlternateContent xmlns:mc="http://schemas.openxmlformats.org/markup-compatibility/2006">
          <mc:Choice Requires="x14">
            <control shapeId="1278" r:id="rId194" name="Group Box 254">
              <controlPr defaultSize="0" print="0" autoFill="0" autoPict="0">
                <anchor moveWithCells="1">
                  <from>
                    <xdr:col>3</xdr:col>
                    <xdr:colOff>28575</xdr:colOff>
                    <xdr:row>116</xdr:row>
                    <xdr:rowOff>47625</xdr:rowOff>
                  </from>
                  <to>
                    <xdr:col>6</xdr:col>
                    <xdr:colOff>0</xdr:colOff>
                    <xdr:row>117</xdr:row>
                    <xdr:rowOff>19050</xdr:rowOff>
                  </to>
                </anchor>
              </controlPr>
            </control>
          </mc:Choice>
        </mc:AlternateContent>
        <mc:AlternateContent xmlns:mc="http://schemas.openxmlformats.org/markup-compatibility/2006">
          <mc:Choice Requires="x14">
            <control shapeId="1279" r:id="rId195" name="Option Button 255">
              <controlPr defaultSize="0" autoFill="0" autoLine="0" autoPict="0">
                <anchor moveWithCells="1">
                  <from>
                    <xdr:col>3</xdr:col>
                    <xdr:colOff>133350</xdr:colOff>
                    <xdr:row>117</xdr:row>
                    <xdr:rowOff>76200</xdr:rowOff>
                  </from>
                  <to>
                    <xdr:col>3</xdr:col>
                    <xdr:colOff>342900</xdr:colOff>
                    <xdr:row>117</xdr:row>
                    <xdr:rowOff>295275</xdr:rowOff>
                  </to>
                </anchor>
              </controlPr>
            </control>
          </mc:Choice>
        </mc:AlternateContent>
        <mc:AlternateContent xmlns:mc="http://schemas.openxmlformats.org/markup-compatibility/2006">
          <mc:Choice Requires="x14">
            <control shapeId="1280" r:id="rId196" name="Option Button 256">
              <controlPr defaultSize="0" autoFill="0" autoLine="0" autoPict="0">
                <anchor moveWithCells="1">
                  <from>
                    <xdr:col>4</xdr:col>
                    <xdr:colOff>123825</xdr:colOff>
                    <xdr:row>117</xdr:row>
                    <xdr:rowOff>76200</xdr:rowOff>
                  </from>
                  <to>
                    <xdr:col>4</xdr:col>
                    <xdr:colOff>352425</xdr:colOff>
                    <xdr:row>117</xdr:row>
                    <xdr:rowOff>295275</xdr:rowOff>
                  </to>
                </anchor>
              </controlPr>
            </control>
          </mc:Choice>
        </mc:AlternateContent>
        <mc:AlternateContent xmlns:mc="http://schemas.openxmlformats.org/markup-compatibility/2006">
          <mc:Choice Requires="x14">
            <control shapeId="1281" r:id="rId197" name="Group Box 257">
              <controlPr defaultSize="0" print="0" autoFill="0" autoPict="0">
                <anchor moveWithCells="1">
                  <from>
                    <xdr:col>3</xdr:col>
                    <xdr:colOff>28575</xdr:colOff>
                    <xdr:row>117</xdr:row>
                    <xdr:rowOff>47625</xdr:rowOff>
                  </from>
                  <to>
                    <xdr:col>6</xdr:col>
                    <xdr:colOff>0</xdr:colOff>
                    <xdr:row>117</xdr:row>
                    <xdr:rowOff>333375</xdr:rowOff>
                  </to>
                </anchor>
              </controlPr>
            </control>
          </mc:Choice>
        </mc:AlternateContent>
        <mc:AlternateContent xmlns:mc="http://schemas.openxmlformats.org/markup-compatibility/2006">
          <mc:Choice Requires="x14">
            <control shapeId="1282" r:id="rId198" name="Option Button 258">
              <controlPr defaultSize="0" autoFill="0" autoLine="0" autoPict="0">
                <anchor moveWithCells="1">
                  <from>
                    <xdr:col>3</xdr:col>
                    <xdr:colOff>133350</xdr:colOff>
                    <xdr:row>121</xdr:row>
                    <xdr:rowOff>76200</xdr:rowOff>
                  </from>
                  <to>
                    <xdr:col>3</xdr:col>
                    <xdr:colOff>342900</xdr:colOff>
                    <xdr:row>121</xdr:row>
                    <xdr:rowOff>295275</xdr:rowOff>
                  </to>
                </anchor>
              </controlPr>
            </control>
          </mc:Choice>
        </mc:AlternateContent>
        <mc:AlternateContent xmlns:mc="http://schemas.openxmlformats.org/markup-compatibility/2006">
          <mc:Choice Requires="x14">
            <control shapeId="1283" r:id="rId199" name="Option Button 259">
              <controlPr defaultSize="0" autoFill="0" autoLine="0" autoPict="0">
                <anchor moveWithCells="1">
                  <from>
                    <xdr:col>4</xdr:col>
                    <xdr:colOff>133350</xdr:colOff>
                    <xdr:row>121</xdr:row>
                    <xdr:rowOff>76200</xdr:rowOff>
                  </from>
                  <to>
                    <xdr:col>4</xdr:col>
                    <xdr:colOff>352425</xdr:colOff>
                    <xdr:row>121</xdr:row>
                    <xdr:rowOff>295275</xdr:rowOff>
                  </to>
                </anchor>
              </controlPr>
            </control>
          </mc:Choice>
        </mc:AlternateContent>
        <mc:AlternateContent xmlns:mc="http://schemas.openxmlformats.org/markup-compatibility/2006">
          <mc:Choice Requires="x14">
            <control shapeId="1284" r:id="rId200" name="Group Box 260">
              <controlPr defaultSize="0" print="0" autoFill="0" autoPict="0">
                <anchor moveWithCells="1">
                  <from>
                    <xdr:col>3</xdr:col>
                    <xdr:colOff>28575</xdr:colOff>
                    <xdr:row>121</xdr:row>
                    <xdr:rowOff>47625</xdr:rowOff>
                  </from>
                  <to>
                    <xdr:col>6</xdr:col>
                    <xdr:colOff>0</xdr:colOff>
                    <xdr:row>121</xdr:row>
                    <xdr:rowOff>333375</xdr:rowOff>
                  </to>
                </anchor>
              </controlPr>
            </control>
          </mc:Choice>
        </mc:AlternateContent>
        <mc:AlternateContent xmlns:mc="http://schemas.openxmlformats.org/markup-compatibility/2006">
          <mc:Choice Requires="x14">
            <control shapeId="1285" r:id="rId201" name="Option Button 261">
              <controlPr defaultSize="0" autoFill="0" autoLine="0" autoPict="0">
                <anchor moveWithCells="1">
                  <from>
                    <xdr:col>3</xdr:col>
                    <xdr:colOff>133350</xdr:colOff>
                    <xdr:row>122</xdr:row>
                    <xdr:rowOff>76200</xdr:rowOff>
                  </from>
                  <to>
                    <xdr:col>3</xdr:col>
                    <xdr:colOff>342900</xdr:colOff>
                    <xdr:row>122</xdr:row>
                    <xdr:rowOff>295275</xdr:rowOff>
                  </to>
                </anchor>
              </controlPr>
            </control>
          </mc:Choice>
        </mc:AlternateContent>
        <mc:AlternateContent xmlns:mc="http://schemas.openxmlformats.org/markup-compatibility/2006">
          <mc:Choice Requires="x14">
            <control shapeId="1286" r:id="rId202" name="Option Button 262">
              <controlPr defaultSize="0" autoFill="0" autoLine="0" autoPict="0">
                <anchor moveWithCells="1">
                  <from>
                    <xdr:col>4</xdr:col>
                    <xdr:colOff>133350</xdr:colOff>
                    <xdr:row>122</xdr:row>
                    <xdr:rowOff>76200</xdr:rowOff>
                  </from>
                  <to>
                    <xdr:col>4</xdr:col>
                    <xdr:colOff>352425</xdr:colOff>
                    <xdr:row>122</xdr:row>
                    <xdr:rowOff>295275</xdr:rowOff>
                  </to>
                </anchor>
              </controlPr>
            </control>
          </mc:Choice>
        </mc:AlternateContent>
        <mc:AlternateContent xmlns:mc="http://schemas.openxmlformats.org/markup-compatibility/2006">
          <mc:Choice Requires="x14">
            <control shapeId="1287" r:id="rId203" name="Group Box 263">
              <controlPr defaultSize="0" print="0" autoFill="0" autoPict="0">
                <anchor moveWithCells="1">
                  <from>
                    <xdr:col>3</xdr:col>
                    <xdr:colOff>28575</xdr:colOff>
                    <xdr:row>122</xdr:row>
                    <xdr:rowOff>47625</xdr:rowOff>
                  </from>
                  <to>
                    <xdr:col>6</xdr:col>
                    <xdr:colOff>0</xdr:colOff>
                    <xdr:row>122</xdr:row>
                    <xdr:rowOff>333375</xdr:rowOff>
                  </to>
                </anchor>
              </controlPr>
            </control>
          </mc:Choice>
        </mc:AlternateContent>
        <mc:AlternateContent xmlns:mc="http://schemas.openxmlformats.org/markup-compatibility/2006">
          <mc:Choice Requires="x14">
            <control shapeId="1288" r:id="rId204" name="Option Button 264">
              <controlPr defaultSize="0" autoFill="0" autoLine="0" autoPict="0">
                <anchor moveWithCells="1">
                  <from>
                    <xdr:col>3</xdr:col>
                    <xdr:colOff>133350</xdr:colOff>
                    <xdr:row>123</xdr:row>
                    <xdr:rowOff>76200</xdr:rowOff>
                  </from>
                  <to>
                    <xdr:col>3</xdr:col>
                    <xdr:colOff>342900</xdr:colOff>
                    <xdr:row>123</xdr:row>
                    <xdr:rowOff>295275</xdr:rowOff>
                  </to>
                </anchor>
              </controlPr>
            </control>
          </mc:Choice>
        </mc:AlternateContent>
        <mc:AlternateContent xmlns:mc="http://schemas.openxmlformats.org/markup-compatibility/2006">
          <mc:Choice Requires="x14">
            <control shapeId="1289" r:id="rId205" name="Option Button 265">
              <controlPr defaultSize="0" autoFill="0" autoLine="0" autoPict="0">
                <anchor moveWithCells="1">
                  <from>
                    <xdr:col>4</xdr:col>
                    <xdr:colOff>133350</xdr:colOff>
                    <xdr:row>123</xdr:row>
                    <xdr:rowOff>76200</xdr:rowOff>
                  </from>
                  <to>
                    <xdr:col>4</xdr:col>
                    <xdr:colOff>352425</xdr:colOff>
                    <xdr:row>123</xdr:row>
                    <xdr:rowOff>295275</xdr:rowOff>
                  </to>
                </anchor>
              </controlPr>
            </control>
          </mc:Choice>
        </mc:AlternateContent>
        <mc:AlternateContent xmlns:mc="http://schemas.openxmlformats.org/markup-compatibility/2006">
          <mc:Choice Requires="x14">
            <control shapeId="1290" r:id="rId206" name="Group Box 266">
              <controlPr defaultSize="0" print="0" autoFill="0" autoPict="0">
                <anchor moveWithCells="1">
                  <from>
                    <xdr:col>3</xdr:col>
                    <xdr:colOff>28575</xdr:colOff>
                    <xdr:row>123</xdr:row>
                    <xdr:rowOff>47625</xdr:rowOff>
                  </from>
                  <to>
                    <xdr:col>6</xdr:col>
                    <xdr:colOff>0</xdr:colOff>
                    <xdr:row>124</xdr:row>
                    <xdr:rowOff>19050</xdr:rowOff>
                  </to>
                </anchor>
              </controlPr>
            </control>
          </mc:Choice>
        </mc:AlternateContent>
        <mc:AlternateContent xmlns:mc="http://schemas.openxmlformats.org/markup-compatibility/2006">
          <mc:Choice Requires="x14">
            <control shapeId="1291" r:id="rId207" name="Option Button 267">
              <controlPr defaultSize="0" autoFill="0" autoLine="0" autoPict="0">
                <anchor moveWithCells="1">
                  <from>
                    <xdr:col>3</xdr:col>
                    <xdr:colOff>133350</xdr:colOff>
                    <xdr:row>124</xdr:row>
                    <xdr:rowOff>76200</xdr:rowOff>
                  </from>
                  <to>
                    <xdr:col>3</xdr:col>
                    <xdr:colOff>342900</xdr:colOff>
                    <xdr:row>124</xdr:row>
                    <xdr:rowOff>295275</xdr:rowOff>
                  </to>
                </anchor>
              </controlPr>
            </control>
          </mc:Choice>
        </mc:AlternateContent>
        <mc:AlternateContent xmlns:mc="http://schemas.openxmlformats.org/markup-compatibility/2006">
          <mc:Choice Requires="x14">
            <control shapeId="1292" r:id="rId208" name="Option Button 268">
              <controlPr defaultSize="0" autoFill="0" autoLine="0" autoPict="0">
                <anchor moveWithCells="1">
                  <from>
                    <xdr:col>4</xdr:col>
                    <xdr:colOff>133350</xdr:colOff>
                    <xdr:row>124</xdr:row>
                    <xdr:rowOff>76200</xdr:rowOff>
                  </from>
                  <to>
                    <xdr:col>4</xdr:col>
                    <xdr:colOff>352425</xdr:colOff>
                    <xdr:row>124</xdr:row>
                    <xdr:rowOff>295275</xdr:rowOff>
                  </to>
                </anchor>
              </controlPr>
            </control>
          </mc:Choice>
        </mc:AlternateContent>
        <mc:AlternateContent xmlns:mc="http://schemas.openxmlformats.org/markup-compatibility/2006">
          <mc:Choice Requires="x14">
            <control shapeId="1293" r:id="rId209" name="Group Box 269">
              <controlPr defaultSize="0" print="0" autoFill="0" autoPict="0">
                <anchor moveWithCells="1">
                  <from>
                    <xdr:col>3</xdr:col>
                    <xdr:colOff>28575</xdr:colOff>
                    <xdr:row>124</xdr:row>
                    <xdr:rowOff>47625</xdr:rowOff>
                  </from>
                  <to>
                    <xdr:col>6</xdr:col>
                    <xdr:colOff>0</xdr:colOff>
                    <xdr:row>124</xdr:row>
                    <xdr:rowOff>333375</xdr:rowOff>
                  </to>
                </anchor>
              </controlPr>
            </control>
          </mc:Choice>
        </mc:AlternateContent>
        <mc:AlternateContent xmlns:mc="http://schemas.openxmlformats.org/markup-compatibility/2006">
          <mc:Choice Requires="x14">
            <control shapeId="1294" r:id="rId210" name="Option Button 270">
              <controlPr defaultSize="0" autoFill="0" autoLine="0" autoPict="0">
                <anchor moveWithCells="1">
                  <from>
                    <xdr:col>3</xdr:col>
                    <xdr:colOff>133350</xdr:colOff>
                    <xdr:row>127</xdr:row>
                    <xdr:rowOff>76200</xdr:rowOff>
                  </from>
                  <to>
                    <xdr:col>3</xdr:col>
                    <xdr:colOff>342900</xdr:colOff>
                    <xdr:row>127</xdr:row>
                    <xdr:rowOff>295275</xdr:rowOff>
                  </to>
                </anchor>
              </controlPr>
            </control>
          </mc:Choice>
        </mc:AlternateContent>
        <mc:AlternateContent xmlns:mc="http://schemas.openxmlformats.org/markup-compatibility/2006">
          <mc:Choice Requires="x14">
            <control shapeId="1295" r:id="rId211" name="Option Button 271">
              <controlPr defaultSize="0" autoFill="0" autoLine="0" autoPict="0">
                <anchor moveWithCells="1">
                  <from>
                    <xdr:col>4</xdr:col>
                    <xdr:colOff>133350</xdr:colOff>
                    <xdr:row>127</xdr:row>
                    <xdr:rowOff>76200</xdr:rowOff>
                  </from>
                  <to>
                    <xdr:col>4</xdr:col>
                    <xdr:colOff>352425</xdr:colOff>
                    <xdr:row>127</xdr:row>
                    <xdr:rowOff>295275</xdr:rowOff>
                  </to>
                </anchor>
              </controlPr>
            </control>
          </mc:Choice>
        </mc:AlternateContent>
        <mc:AlternateContent xmlns:mc="http://schemas.openxmlformats.org/markup-compatibility/2006">
          <mc:Choice Requires="x14">
            <control shapeId="1296" r:id="rId212" name="Group Box 272">
              <controlPr defaultSize="0" print="0" autoFill="0" autoPict="0">
                <anchor moveWithCells="1">
                  <from>
                    <xdr:col>3</xdr:col>
                    <xdr:colOff>28575</xdr:colOff>
                    <xdr:row>127</xdr:row>
                    <xdr:rowOff>47625</xdr:rowOff>
                  </from>
                  <to>
                    <xdr:col>5</xdr:col>
                    <xdr:colOff>495300</xdr:colOff>
                    <xdr:row>127</xdr:row>
                    <xdr:rowOff>333375</xdr:rowOff>
                  </to>
                </anchor>
              </controlPr>
            </control>
          </mc:Choice>
        </mc:AlternateContent>
        <mc:AlternateContent xmlns:mc="http://schemas.openxmlformats.org/markup-compatibility/2006">
          <mc:Choice Requires="x14">
            <control shapeId="1297" r:id="rId213" name="Option Button 273">
              <controlPr defaultSize="0" autoFill="0" autoLine="0" autoPict="0">
                <anchor moveWithCells="1">
                  <from>
                    <xdr:col>3</xdr:col>
                    <xdr:colOff>133350</xdr:colOff>
                    <xdr:row>128</xdr:row>
                    <xdr:rowOff>76200</xdr:rowOff>
                  </from>
                  <to>
                    <xdr:col>3</xdr:col>
                    <xdr:colOff>342900</xdr:colOff>
                    <xdr:row>128</xdr:row>
                    <xdr:rowOff>295275</xdr:rowOff>
                  </to>
                </anchor>
              </controlPr>
            </control>
          </mc:Choice>
        </mc:AlternateContent>
        <mc:AlternateContent xmlns:mc="http://schemas.openxmlformats.org/markup-compatibility/2006">
          <mc:Choice Requires="x14">
            <control shapeId="1298" r:id="rId214" name="Option Button 274">
              <controlPr defaultSize="0" autoFill="0" autoLine="0" autoPict="0">
                <anchor moveWithCells="1">
                  <from>
                    <xdr:col>4</xdr:col>
                    <xdr:colOff>133350</xdr:colOff>
                    <xdr:row>128</xdr:row>
                    <xdr:rowOff>76200</xdr:rowOff>
                  </from>
                  <to>
                    <xdr:col>4</xdr:col>
                    <xdr:colOff>352425</xdr:colOff>
                    <xdr:row>128</xdr:row>
                    <xdr:rowOff>295275</xdr:rowOff>
                  </to>
                </anchor>
              </controlPr>
            </control>
          </mc:Choice>
        </mc:AlternateContent>
        <mc:AlternateContent xmlns:mc="http://schemas.openxmlformats.org/markup-compatibility/2006">
          <mc:Choice Requires="x14">
            <control shapeId="1299" r:id="rId215" name="Group Box 275">
              <controlPr defaultSize="0" print="0" autoFill="0" autoPict="0">
                <anchor moveWithCells="1">
                  <from>
                    <xdr:col>3</xdr:col>
                    <xdr:colOff>28575</xdr:colOff>
                    <xdr:row>128</xdr:row>
                    <xdr:rowOff>47625</xdr:rowOff>
                  </from>
                  <to>
                    <xdr:col>5</xdr:col>
                    <xdr:colOff>495300</xdr:colOff>
                    <xdr:row>128</xdr:row>
                    <xdr:rowOff>333375</xdr:rowOff>
                  </to>
                </anchor>
              </controlPr>
            </control>
          </mc:Choice>
        </mc:AlternateContent>
        <mc:AlternateContent xmlns:mc="http://schemas.openxmlformats.org/markup-compatibility/2006">
          <mc:Choice Requires="x14">
            <control shapeId="1300" r:id="rId216" name="Option Button 276">
              <controlPr defaultSize="0" autoFill="0" autoLine="0" autoPict="0">
                <anchor moveWithCells="1">
                  <from>
                    <xdr:col>3</xdr:col>
                    <xdr:colOff>133350</xdr:colOff>
                    <xdr:row>129</xdr:row>
                    <xdr:rowOff>76200</xdr:rowOff>
                  </from>
                  <to>
                    <xdr:col>3</xdr:col>
                    <xdr:colOff>342900</xdr:colOff>
                    <xdr:row>129</xdr:row>
                    <xdr:rowOff>295275</xdr:rowOff>
                  </to>
                </anchor>
              </controlPr>
            </control>
          </mc:Choice>
        </mc:AlternateContent>
        <mc:AlternateContent xmlns:mc="http://schemas.openxmlformats.org/markup-compatibility/2006">
          <mc:Choice Requires="x14">
            <control shapeId="1301" r:id="rId217" name="Option Button 277">
              <controlPr defaultSize="0" autoFill="0" autoLine="0" autoPict="0">
                <anchor moveWithCells="1">
                  <from>
                    <xdr:col>4</xdr:col>
                    <xdr:colOff>133350</xdr:colOff>
                    <xdr:row>129</xdr:row>
                    <xdr:rowOff>76200</xdr:rowOff>
                  </from>
                  <to>
                    <xdr:col>4</xdr:col>
                    <xdr:colOff>352425</xdr:colOff>
                    <xdr:row>129</xdr:row>
                    <xdr:rowOff>295275</xdr:rowOff>
                  </to>
                </anchor>
              </controlPr>
            </control>
          </mc:Choice>
        </mc:AlternateContent>
        <mc:AlternateContent xmlns:mc="http://schemas.openxmlformats.org/markup-compatibility/2006">
          <mc:Choice Requires="x14">
            <control shapeId="1302" r:id="rId218" name="Group Box 278">
              <controlPr defaultSize="0" print="0" autoFill="0" autoPict="0">
                <anchor moveWithCells="1">
                  <from>
                    <xdr:col>3</xdr:col>
                    <xdr:colOff>28575</xdr:colOff>
                    <xdr:row>129</xdr:row>
                    <xdr:rowOff>47625</xdr:rowOff>
                  </from>
                  <to>
                    <xdr:col>5</xdr:col>
                    <xdr:colOff>495300</xdr:colOff>
                    <xdr:row>129</xdr:row>
                    <xdr:rowOff>333375</xdr:rowOff>
                  </to>
                </anchor>
              </controlPr>
            </control>
          </mc:Choice>
        </mc:AlternateContent>
        <mc:AlternateContent xmlns:mc="http://schemas.openxmlformats.org/markup-compatibility/2006">
          <mc:Choice Requires="x14">
            <control shapeId="1303" r:id="rId219" name="Option Button 279">
              <controlPr defaultSize="0" autoFill="0" autoLine="0" autoPict="0">
                <anchor moveWithCells="1">
                  <from>
                    <xdr:col>3</xdr:col>
                    <xdr:colOff>133350</xdr:colOff>
                    <xdr:row>130</xdr:row>
                    <xdr:rowOff>76200</xdr:rowOff>
                  </from>
                  <to>
                    <xdr:col>3</xdr:col>
                    <xdr:colOff>342900</xdr:colOff>
                    <xdr:row>130</xdr:row>
                    <xdr:rowOff>295275</xdr:rowOff>
                  </to>
                </anchor>
              </controlPr>
            </control>
          </mc:Choice>
        </mc:AlternateContent>
        <mc:AlternateContent xmlns:mc="http://schemas.openxmlformats.org/markup-compatibility/2006">
          <mc:Choice Requires="x14">
            <control shapeId="1304" r:id="rId220" name="Option Button 280">
              <controlPr defaultSize="0" autoFill="0" autoLine="0" autoPict="0">
                <anchor moveWithCells="1">
                  <from>
                    <xdr:col>4</xdr:col>
                    <xdr:colOff>133350</xdr:colOff>
                    <xdr:row>130</xdr:row>
                    <xdr:rowOff>76200</xdr:rowOff>
                  </from>
                  <to>
                    <xdr:col>4</xdr:col>
                    <xdr:colOff>352425</xdr:colOff>
                    <xdr:row>130</xdr:row>
                    <xdr:rowOff>295275</xdr:rowOff>
                  </to>
                </anchor>
              </controlPr>
            </control>
          </mc:Choice>
        </mc:AlternateContent>
        <mc:AlternateContent xmlns:mc="http://schemas.openxmlformats.org/markup-compatibility/2006">
          <mc:Choice Requires="x14">
            <control shapeId="1305" r:id="rId221" name="Group Box 281">
              <controlPr defaultSize="0" print="0" autoFill="0" autoPict="0">
                <anchor moveWithCells="1">
                  <from>
                    <xdr:col>3</xdr:col>
                    <xdr:colOff>28575</xdr:colOff>
                    <xdr:row>130</xdr:row>
                    <xdr:rowOff>47625</xdr:rowOff>
                  </from>
                  <to>
                    <xdr:col>5</xdr:col>
                    <xdr:colOff>495300</xdr:colOff>
                    <xdr:row>130</xdr:row>
                    <xdr:rowOff>333375</xdr:rowOff>
                  </to>
                </anchor>
              </controlPr>
            </control>
          </mc:Choice>
        </mc:AlternateContent>
        <mc:AlternateContent xmlns:mc="http://schemas.openxmlformats.org/markup-compatibility/2006">
          <mc:Choice Requires="x14">
            <control shapeId="1306" r:id="rId222" name="Option Button 282">
              <controlPr defaultSize="0" autoFill="0" autoLine="0" autoPict="0">
                <anchor moveWithCells="1">
                  <from>
                    <xdr:col>3</xdr:col>
                    <xdr:colOff>133350</xdr:colOff>
                    <xdr:row>131</xdr:row>
                    <xdr:rowOff>76200</xdr:rowOff>
                  </from>
                  <to>
                    <xdr:col>3</xdr:col>
                    <xdr:colOff>342900</xdr:colOff>
                    <xdr:row>131</xdr:row>
                    <xdr:rowOff>295275</xdr:rowOff>
                  </to>
                </anchor>
              </controlPr>
            </control>
          </mc:Choice>
        </mc:AlternateContent>
        <mc:AlternateContent xmlns:mc="http://schemas.openxmlformats.org/markup-compatibility/2006">
          <mc:Choice Requires="x14">
            <control shapeId="1307" r:id="rId223" name="Option Button 283">
              <controlPr defaultSize="0" autoFill="0" autoLine="0" autoPict="0">
                <anchor moveWithCells="1">
                  <from>
                    <xdr:col>4</xdr:col>
                    <xdr:colOff>133350</xdr:colOff>
                    <xdr:row>131</xdr:row>
                    <xdr:rowOff>76200</xdr:rowOff>
                  </from>
                  <to>
                    <xdr:col>4</xdr:col>
                    <xdr:colOff>352425</xdr:colOff>
                    <xdr:row>131</xdr:row>
                    <xdr:rowOff>295275</xdr:rowOff>
                  </to>
                </anchor>
              </controlPr>
            </control>
          </mc:Choice>
        </mc:AlternateContent>
        <mc:AlternateContent xmlns:mc="http://schemas.openxmlformats.org/markup-compatibility/2006">
          <mc:Choice Requires="x14">
            <control shapeId="1308" r:id="rId224" name="Group Box 284">
              <controlPr defaultSize="0" print="0" autoFill="0" autoPict="0">
                <anchor moveWithCells="1">
                  <from>
                    <xdr:col>3</xdr:col>
                    <xdr:colOff>28575</xdr:colOff>
                    <xdr:row>131</xdr:row>
                    <xdr:rowOff>47625</xdr:rowOff>
                  </from>
                  <to>
                    <xdr:col>5</xdr:col>
                    <xdr:colOff>495300</xdr:colOff>
                    <xdr:row>131</xdr:row>
                    <xdr:rowOff>333375</xdr:rowOff>
                  </to>
                </anchor>
              </controlPr>
            </control>
          </mc:Choice>
        </mc:AlternateContent>
        <mc:AlternateContent xmlns:mc="http://schemas.openxmlformats.org/markup-compatibility/2006">
          <mc:Choice Requires="x14">
            <control shapeId="1309" r:id="rId225" name="Option Button 285">
              <controlPr defaultSize="0" autoFill="0" autoLine="0" autoPict="0">
                <anchor moveWithCells="1">
                  <from>
                    <xdr:col>3</xdr:col>
                    <xdr:colOff>133350</xdr:colOff>
                    <xdr:row>134</xdr:row>
                    <xdr:rowOff>76200</xdr:rowOff>
                  </from>
                  <to>
                    <xdr:col>3</xdr:col>
                    <xdr:colOff>342900</xdr:colOff>
                    <xdr:row>134</xdr:row>
                    <xdr:rowOff>295275</xdr:rowOff>
                  </to>
                </anchor>
              </controlPr>
            </control>
          </mc:Choice>
        </mc:AlternateContent>
        <mc:AlternateContent xmlns:mc="http://schemas.openxmlformats.org/markup-compatibility/2006">
          <mc:Choice Requires="x14">
            <control shapeId="1310" r:id="rId226" name="Option Button 286">
              <controlPr defaultSize="0" autoFill="0" autoLine="0" autoPict="0">
                <anchor moveWithCells="1">
                  <from>
                    <xdr:col>4</xdr:col>
                    <xdr:colOff>133350</xdr:colOff>
                    <xdr:row>134</xdr:row>
                    <xdr:rowOff>76200</xdr:rowOff>
                  </from>
                  <to>
                    <xdr:col>4</xdr:col>
                    <xdr:colOff>352425</xdr:colOff>
                    <xdr:row>134</xdr:row>
                    <xdr:rowOff>295275</xdr:rowOff>
                  </to>
                </anchor>
              </controlPr>
            </control>
          </mc:Choice>
        </mc:AlternateContent>
        <mc:AlternateContent xmlns:mc="http://schemas.openxmlformats.org/markup-compatibility/2006">
          <mc:Choice Requires="x14">
            <control shapeId="1311" r:id="rId227" name="Group Box 287">
              <controlPr defaultSize="0" print="0" autoFill="0" autoPict="0">
                <anchor moveWithCells="1">
                  <from>
                    <xdr:col>3</xdr:col>
                    <xdr:colOff>28575</xdr:colOff>
                    <xdr:row>134</xdr:row>
                    <xdr:rowOff>47625</xdr:rowOff>
                  </from>
                  <to>
                    <xdr:col>5</xdr:col>
                    <xdr:colOff>495300</xdr:colOff>
                    <xdr:row>134</xdr:row>
                    <xdr:rowOff>333375</xdr:rowOff>
                  </to>
                </anchor>
              </controlPr>
            </control>
          </mc:Choice>
        </mc:AlternateContent>
        <mc:AlternateContent xmlns:mc="http://schemas.openxmlformats.org/markup-compatibility/2006">
          <mc:Choice Requires="x14">
            <control shapeId="1312" r:id="rId228" name="Option Button 288">
              <controlPr defaultSize="0" autoFill="0" autoLine="0" autoPict="0">
                <anchor moveWithCells="1">
                  <from>
                    <xdr:col>3</xdr:col>
                    <xdr:colOff>133350</xdr:colOff>
                    <xdr:row>135</xdr:row>
                    <xdr:rowOff>76200</xdr:rowOff>
                  </from>
                  <to>
                    <xdr:col>3</xdr:col>
                    <xdr:colOff>342900</xdr:colOff>
                    <xdr:row>135</xdr:row>
                    <xdr:rowOff>295275</xdr:rowOff>
                  </to>
                </anchor>
              </controlPr>
            </control>
          </mc:Choice>
        </mc:AlternateContent>
        <mc:AlternateContent xmlns:mc="http://schemas.openxmlformats.org/markup-compatibility/2006">
          <mc:Choice Requires="x14">
            <control shapeId="1313" r:id="rId229" name="Option Button 289">
              <controlPr defaultSize="0" autoFill="0" autoLine="0" autoPict="0">
                <anchor moveWithCells="1">
                  <from>
                    <xdr:col>4</xdr:col>
                    <xdr:colOff>133350</xdr:colOff>
                    <xdr:row>135</xdr:row>
                    <xdr:rowOff>76200</xdr:rowOff>
                  </from>
                  <to>
                    <xdr:col>4</xdr:col>
                    <xdr:colOff>352425</xdr:colOff>
                    <xdr:row>135</xdr:row>
                    <xdr:rowOff>295275</xdr:rowOff>
                  </to>
                </anchor>
              </controlPr>
            </control>
          </mc:Choice>
        </mc:AlternateContent>
        <mc:AlternateContent xmlns:mc="http://schemas.openxmlformats.org/markup-compatibility/2006">
          <mc:Choice Requires="x14">
            <control shapeId="1314" r:id="rId230" name="Group Box 290">
              <controlPr defaultSize="0" print="0" autoFill="0" autoPict="0">
                <anchor moveWithCells="1">
                  <from>
                    <xdr:col>3</xdr:col>
                    <xdr:colOff>28575</xdr:colOff>
                    <xdr:row>135</xdr:row>
                    <xdr:rowOff>47625</xdr:rowOff>
                  </from>
                  <to>
                    <xdr:col>5</xdr:col>
                    <xdr:colOff>495300</xdr:colOff>
                    <xdr:row>135</xdr:row>
                    <xdr:rowOff>333375</xdr:rowOff>
                  </to>
                </anchor>
              </controlPr>
            </control>
          </mc:Choice>
        </mc:AlternateContent>
        <mc:AlternateContent xmlns:mc="http://schemas.openxmlformats.org/markup-compatibility/2006">
          <mc:Choice Requires="x14">
            <control shapeId="1315" r:id="rId231" name="Option Button 291">
              <controlPr defaultSize="0" autoFill="0" autoLine="0" autoPict="0">
                <anchor moveWithCells="1">
                  <from>
                    <xdr:col>3</xdr:col>
                    <xdr:colOff>133350</xdr:colOff>
                    <xdr:row>136</xdr:row>
                    <xdr:rowOff>76200</xdr:rowOff>
                  </from>
                  <to>
                    <xdr:col>3</xdr:col>
                    <xdr:colOff>342900</xdr:colOff>
                    <xdr:row>136</xdr:row>
                    <xdr:rowOff>295275</xdr:rowOff>
                  </to>
                </anchor>
              </controlPr>
            </control>
          </mc:Choice>
        </mc:AlternateContent>
        <mc:AlternateContent xmlns:mc="http://schemas.openxmlformats.org/markup-compatibility/2006">
          <mc:Choice Requires="x14">
            <control shapeId="1316" r:id="rId232" name="Option Button 292">
              <controlPr defaultSize="0" autoFill="0" autoLine="0" autoPict="0">
                <anchor moveWithCells="1">
                  <from>
                    <xdr:col>4</xdr:col>
                    <xdr:colOff>133350</xdr:colOff>
                    <xdr:row>136</xdr:row>
                    <xdr:rowOff>76200</xdr:rowOff>
                  </from>
                  <to>
                    <xdr:col>4</xdr:col>
                    <xdr:colOff>352425</xdr:colOff>
                    <xdr:row>136</xdr:row>
                    <xdr:rowOff>295275</xdr:rowOff>
                  </to>
                </anchor>
              </controlPr>
            </control>
          </mc:Choice>
        </mc:AlternateContent>
        <mc:AlternateContent xmlns:mc="http://schemas.openxmlformats.org/markup-compatibility/2006">
          <mc:Choice Requires="x14">
            <control shapeId="1317" r:id="rId233" name="Group Box 293">
              <controlPr defaultSize="0" print="0" autoFill="0" autoPict="0">
                <anchor moveWithCells="1">
                  <from>
                    <xdr:col>3</xdr:col>
                    <xdr:colOff>28575</xdr:colOff>
                    <xdr:row>136</xdr:row>
                    <xdr:rowOff>47625</xdr:rowOff>
                  </from>
                  <to>
                    <xdr:col>5</xdr:col>
                    <xdr:colOff>495300</xdr:colOff>
                    <xdr:row>136</xdr:row>
                    <xdr:rowOff>333375</xdr:rowOff>
                  </to>
                </anchor>
              </controlPr>
            </control>
          </mc:Choice>
        </mc:AlternateContent>
        <mc:AlternateContent xmlns:mc="http://schemas.openxmlformats.org/markup-compatibility/2006">
          <mc:Choice Requires="x14">
            <control shapeId="1318" r:id="rId234" name="Option Button 294">
              <controlPr defaultSize="0" autoFill="0" autoLine="0" autoPict="0">
                <anchor moveWithCells="1">
                  <from>
                    <xdr:col>3</xdr:col>
                    <xdr:colOff>133350</xdr:colOff>
                    <xdr:row>137</xdr:row>
                    <xdr:rowOff>76200</xdr:rowOff>
                  </from>
                  <to>
                    <xdr:col>3</xdr:col>
                    <xdr:colOff>342900</xdr:colOff>
                    <xdr:row>137</xdr:row>
                    <xdr:rowOff>295275</xdr:rowOff>
                  </to>
                </anchor>
              </controlPr>
            </control>
          </mc:Choice>
        </mc:AlternateContent>
        <mc:AlternateContent xmlns:mc="http://schemas.openxmlformats.org/markup-compatibility/2006">
          <mc:Choice Requires="x14">
            <control shapeId="1319" r:id="rId235" name="Option Button 295">
              <controlPr defaultSize="0" autoFill="0" autoLine="0" autoPict="0">
                <anchor moveWithCells="1">
                  <from>
                    <xdr:col>4</xdr:col>
                    <xdr:colOff>133350</xdr:colOff>
                    <xdr:row>137</xdr:row>
                    <xdr:rowOff>76200</xdr:rowOff>
                  </from>
                  <to>
                    <xdr:col>4</xdr:col>
                    <xdr:colOff>352425</xdr:colOff>
                    <xdr:row>137</xdr:row>
                    <xdr:rowOff>295275</xdr:rowOff>
                  </to>
                </anchor>
              </controlPr>
            </control>
          </mc:Choice>
        </mc:AlternateContent>
        <mc:AlternateContent xmlns:mc="http://schemas.openxmlformats.org/markup-compatibility/2006">
          <mc:Choice Requires="x14">
            <control shapeId="1320" r:id="rId236" name="Group Box 296">
              <controlPr defaultSize="0" print="0" autoFill="0" autoPict="0">
                <anchor moveWithCells="1">
                  <from>
                    <xdr:col>3</xdr:col>
                    <xdr:colOff>28575</xdr:colOff>
                    <xdr:row>137</xdr:row>
                    <xdr:rowOff>47625</xdr:rowOff>
                  </from>
                  <to>
                    <xdr:col>5</xdr:col>
                    <xdr:colOff>495300</xdr:colOff>
                    <xdr:row>138</xdr:row>
                    <xdr:rowOff>19050</xdr:rowOff>
                  </to>
                </anchor>
              </controlPr>
            </control>
          </mc:Choice>
        </mc:AlternateContent>
        <mc:AlternateContent xmlns:mc="http://schemas.openxmlformats.org/markup-compatibility/2006">
          <mc:Choice Requires="x14">
            <control shapeId="1321" r:id="rId237" name="Option Button 297">
              <controlPr defaultSize="0" autoFill="0" autoLine="0" autoPict="0">
                <anchor moveWithCells="1">
                  <from>
                    <xdr:col>3</xdr:col>
                    <xdr:colOff>133350</xdr:colOff>
                    <xdr:row>141</xdr:row>
                    <xdr:rowOff>76200</xdr:rowOff>
                  </from>
                  <to>
                    <xdr:col>3</xdr:col>
                    <xdr:colOff>342900</xdr:colOff>
                    <xdr:row>141</xdr:row>
                    <xdr:rowOff>295275</xdr:rowOff>
                  </to>
                </anchor>
              </controlPr>
            </control>
          </mc:Choice>
        </mc:AlternateContent>
        <mc:AlternateContent xmlns:mc="http://schemas.openxmlformats.org/markup-compatibility/2006">
          <mc:Choice Requires="x14">
            <control shapeId="1322" r:id="rId238" name="Option Button 298">
              <controlPr defaultSize="0" autoFill="0" autoLine="0" autoPict="0">
                <anchor moveWithCells="1">
                  <from>
                    <xdr:col>4</xdr:col>
                    <xdr:colOff>133350</xdr:colOff>
                    <xdr:row>141</xdr:row>
                    <xdr:rowOff>76200</xdr:rowOff>
                  </from>
                  <to>
                    <xdr:col>4</xdr:col>
                    <xdr:colOff>352425</xdr:colOff>
                    <xdr:row>141</xdr:row>
                    <xdr:rowOff>295275</xdr:rowOff>
                  </to>
                </anchor>
              </controlPr>
            </control>
          </mc:Choice>
        </mc:AlternateContent>
        <mc:AlternateContent xmlns:mc="http://schemas.openxmlformats.org/markup-compatibility/2006">
          <mc:Choice Requires="x14">
            <control shapeId="1323" r:id="rId239" name="Group Box 299">
              <controlPr defaultSize="0" print="0" autoFill="0" autoPict="0">
                <anchor moveWithCells="1">
                  <from>
                    <xdr:col>3</xdr:col>
                    <xdr:colOff>28575</xdr:colOff>
                    <xdr:row>141</xdr:row>
                    <xdr:rowOff>47625</xdr:rowOff>
                  </from>
                  <to>
                    <xdr:col>6</xdr:col>
                    <xdr:colOff>9525</xdr:colOff>
                    <xdr:row>142</xdr:row>
                    <xdr:rowOff>19050</xdr:rowOff>
                  </to>
                </anchor>
              </controlPr>
            </control>
          </mc:Choice>
        </mc:AlternateContent>
        <mc:AlternateContent xmlns:mc="http://schemas.openxmlformats.org/markup-compatibility/2006">
          <mc:Choice Requires="x14">
            <control shapeId="1324" r:id="rId240" name="Option Button 300">
              <controlPr defaultSize="0" autoFill="0" autoLine="0" autoPict="0">
                <anchor moveWithCells="1">
                  <from>
                    <xdr:col>3</xdr:col>
                    <xdr:colOff>133350</xdr:colOff>
                    <xdr:row>142</xdr:row>
                    <xdr:rowOff>76200</xdr:rowOff>
                  </from>
                  <to>
                    <xdr:col>3</xdr:col>
                    <xdr:colOff>342900</xdr:colOff>
                    <xdr:row>142</xdr:row>
                    <xdr:rowOff>295275</xdr:rowOff>
                  </to>
                </anchor>
              </controlPr>
            </control>
          </mc:Choice>
        </mc:AlternateContent>
        <mc:AlternateContent xmlns:mc="http://schemas.openxmlformats.org/markup-compatibility/2006">
          <mc:Choice Requires="x14">
            <control shapeId="1325" r:id="rId241" name="Option Button 301">
              <controlPr defaultSize="0" autoFill="0" autoLine="0" autoPict="0">
                <anchor moveWithCells="1">
                  <from>
                    <xdr:col>4</xdr:col>
                    <xdr:colOff>133350</xdr:colOff>
                    <xdr:row>142</xdr:row>
                    <xdr:rowOff>76200</xdr:rowOff>
                  </from>
                  <to>
                    <xdr:col>4</xdr:col>
                    <xdr:colOff>352425</xdr:colOff>
                    <xdr:row>142</xdr:row>
                    <xdr:rowOff>295275</xdr:rowOff>
                  </to>
                </anchor>
              </controlPr>
            </control>
          </mc:Choice>
        </mc:AlternateContent>
        <mc:AlternateContent xmlns:mc="http://schemas.openxmlformats.org/markup-compatibility/2006">
          <mc:Choice Requires="x14">
            <control shapeId="1326" r:id="rId242" name="Group Box 302">
              <controlPr defaultSize="0" print="0" autoFill="0" autoPict="0">
                <anchor moveWithCells="1">
                  <from>
                    <xdr:col>3</xdr:col>
                    <xdr:colOff>28575</xdr:colOff>
                    <xdr:row>142</xdr:row>
                    <xdr:rowOff>47625</xdr:rowOff>
                  </from>
                  <to>
                    <xdr:col>6</xdr:col>
                    <xdr:colOff>9525</xdr:colOff>
                    <xdr:row>143</xdr:row>
                    <xdr:rowOff>19050</xdr:rowOff>
                  </to>
                </anchor>
              </controlPr>
            </control>
          </mc:Choice>
        </mc:AlternateContent>
        <mc:AlternateContent xmlns:mc="http://schemas.openxmlformats.org/markup-compatibility/2006">
          <mc:Choice Requires="x14">
            <control shapeId="1327" r:id="rId243" name="Option Button 303">
              <controlPr defaultSize="0" autoFill="0" autoLine="0" autoPict="0">
                <anchor moveWithCells="1">
                  <from>
                    <xdr:col>3</xdr:col>
                    <xdr:colOff>133350</xdr:colOff>
                    <xdr:row>143</xdr:row>
                    <xdr:rowOff>76200</xdr:rowOff>
                  </from>
                  <to>
                    <xdr:col>3</xdr:col>
                    <xdr:colOff>342900</xdr:colOff>
                    <xdr:row>143</xdr:row>
                    <xdr:rowOff>295275</xdr:rowOff>
                  </to>
                </anchor>
              </controlPr>
            </control>
          </mc:Choice>
        </mc:AlternateContent>
        <mc:AlternateContent xmlns:mc="http://schemas.openxmlformats.org/markup-compatibility/2006">
          <mc:Choice Requires="x14">
            <control shapeId="1328" r:id="rId244" name="Option Button 304">
              <controlPr defaultSize="0" autoFill="0" autoLine="0" autoPict="0">
                <anchor moveWithCells="1">
                  <from>
                    <xdr:col>4</xdr:col>
                    <xdr:colOff>133350</xdr:colOff>
                    <xdr:row>143</xdr:row>
                    <xdr:rowOff>76200</xdr:rowOff>
                  </from>
                  <to>
                    <xdr:col>4</xdr:col>
                    <xdr:colOff>352425</xdr:colOff>
                    <xdr:row>143</xdr:row>
                    <xdr:rowOff>295275</xdr:rowOff>
                  </to>
                </anchor>
              </controlPr>
            </control>
          </mc:Choice>
        </mc:AlternateContent>
        <mc:AlternateContent xmlns:mc="http://schemas.openxmlformats.org/markup-compatibility/2006">
          <mc:Choice Requires="x14">
            <control shapeId="1329" r:id="rId245" name="Group Box 305">
              <controlPr defaultSize="0" print="0" autoFill="0" autoPict="0">
                <anchor moveWithCells="1">
                  <from>
                    <xdr:col>3</xdr:col>
                    <xdr:colOff>28575</xdr:colOff>
                    <xdr:row>143</xdr:row>
                    <xdr:rowOff>47625</xdr:rowOff>
                  </from>
                  <to>
                    <xdr:col>6</xdr:col>
                    <xdr:colOff>9525</xdr:colOff>
                    <xdr:row>143</xdr:row>
                    <xdr:rowOff>333375</xdr:rowOff>
                  </to>
                </anchor>
              </controlPr>
            </control>
          </mc:Choice>
        </mc:AlternateContent>
        <mc:AlternateContent xmlns:mc="http://schemas.openxmlformats.org/markup-compatibility/2006">
          <mc:Choice Requires="x14">
            <control shapeId="1330" r:id="rId246" name="Option Button 306">
              <controlPr defaultSize="0" autoFill="0" autoLine="0" autoPict="0">
                <anchor moveWithCells="1">
                  <from>
                    <xdr:col>3</xdr:col>
                    <xdr:colOff>133350</xdr:colOff>
                    <xdr:row>144</xdr:row>
                    <xdr:rowOff>76200</xdr:rowOff>
                  </from>
                  <to>
                    <xdr:col>3</xdr:col>
                    <xdr:colOff>342900</xdr:colOff>
                    <xdr:row>144</xdr:row>
                    <xdr:rowOff>295275</xdr:rowOff>
                  </to>
                </anchor>
              </controlPr>
            </control>
          </mc:Choice>
        </mc:AlternateContent>
        <mc:AlternateContent xmlns:mc="http://schemas.openxmlformats.org/markup-compatibility/2006">
          <mc:Choice Requires="x14">
            <control shapeId="1331" r:id="rId247" name="Option Button 307">
              <controlPr defaultSize="0" autoFill="0" autoLine="0" autoPict="0">
                <anchor moveWithCells="1">
                  <from>
                    <xdr:col>4</xdr:col>
                    <xdr:colOff>133350</xdr:colOff>
                    <xdr:row>144</xdr:row>
                    <xdr:rowOff>76200</xdr:rowOff>
                  </from>
                  <to>
                    <xdr:col>4</xdr:col>
                    <xdr:colOff>352425</xdr:colOff>
                    <xdr:row>144</xdr:row>
                    <xdr:rowOff>295275</xdr:rowOff>
                  </to>
                </anchor>
              </controlPr>
            </control>
          </mc:Choice>
        </mc:AlternateContent>
        <mc:AlternateContent xmlns:mc="http://schemas.openxmlformats.org/markup-compatibility/2006">
          <mc:Choice Requires="x14">
            <control shapeId="1332" r:id="rId248" name="Group Box 308">
              <controlPr defaultSize="0" print="0" autoFill="0" autoPict="0">
                <anchor moveWithCells="1">
                  <from>
                    <xdr:col>3</xdr:col>
                    <xdr:colOff>28575</xdr:colOff>
                    <xdr:row>144</xdr:row>
                    <xdr:rowOff>47625</xdr:rowOff>
                  </from>
                  <to>
                    <xdr:col>6</xdr:col>
                    <xdr:colOff>9525</xdr:colOff>
                    <xdr:row>144</xdr:row>
                    <xdr:rowOff>333375</xdr:rowOff>
                  </to>
                </anchor>
              </controlPr>
            </control>
          </mc:Choice>
        </mc:AlternateContent>
        <mc:AlternateContent xmlns:mc="http://schemas.openxmlformats.org/markup-compatibility/2006">
          <mc:Choice Requires="x14">
            <control shapeId="1333" r:id="rId249" name="Option Button 309">
              <controlPr defaultSize="0" autoFill="0" autoLine="0" autoPict="0">
                <anchor moveWithCells="1">
                  <from>
                    <xdr:col>3</xdr:col>
                    <xdr:colOff>133350</xdr:colOff>
                    <xdr:row>145</xdr:row>
                    <xdr:rowOff>76200</xdr:rowOff>
                  </from>
                  <to>
                    <xdr:col>3</xdr:col>
                    <xdr:colOff>342900</xdr:colOff>
                    <xdr:row>145</xdr:row>
                    <xdr:rowOff>295275</xdr:rowOff>
                  </to>
                </anchor>
              </controlPr>
            </control>
          </mc:Choice>
        </mc:AlternateContent>
        <mc:AlternateContent xmlns:mc="http://schemas.openxmlformats.org/markup-compatibility/2006">
          <mc:Choice Requires="x14">
            <control shapeId="1334" r:id="rId250" name="Option Button 310">
              <controlPr defaultSize="0" autoFill="0" autoLine="0" autoPict="0">
                <anchor moveWithCells="1">
                  <from>
                    <xdr:col>4</xdr:col>
                    <xdr:colOff>133350</xdr:colOff>
                    <xdr:row>145</xdr:row>
                    <xdr:rowOff>76200</xdr:rowOff>
                  </from>
                  <to>
                    <xdr:col>4</xdr:col>
                    <xdr:colOff>352425</xdr:colOff>
                    <xdr:row>145</xdr:row>
                    <xdr:rowOff>295275</xdr:rowOff>
                  </to>
                </anchor>
              </controlPr>
            </control>
          </mc:Choice>
        </mc:AlternateContent>
        <mc:AlternateContent xmlns:mc="http://schemas.openxmlformats.org/markup-compatibility/2006">
          <mc:Choice Requires="x14">
            <control shapeId="1335" r:id="rId251" name="Group Box 311">
              <controlPr defaultSize="0" print="0" autoFill="0" autoPict="0">
                <anchor moveWithCells="1">
                  <from>
                    <xdr:col>3</xdr:col>
                    <xdr:colOff>28575</xdr:colOff>
                    <xdr:row>145</xdr:row>
                    <xdr:rowOff>47625</xdr:rowOff>
                  </from>
                  <to>
                    <xdr:col>6</xdr:col>
                    <xdr:colOff>9525</xdr:colOff>
                    <xdr:row>145</xdr:row>
                    <xdr:rowOff>333375</xdr:rowOff>
                  </to>
                </anchor>
              </controlPr>
            </control>
          </mc:Choice>
        </mc:AlternateContent>
        <mc:AlternateContent xmlns:mc="http://schemas.openxmlformats.org/markup-compatibility/2006">
          <mc:Choice Requires="x14">
            <control shapeId="1336" r:id="rId252" name="Option Button 312">
              <controlPr defaultSize="0" autoFill="0" autoLine="0" autoPict="0">
                <anchor moveWithCells="1">
                  <from>
                    <xdr:col>3</xdr:col>
                    <xdr:colOff>133350</xdr:colOff>
                    <xdr:row>146</xdr:row>
                    <xdr:rowOff>76200</xdr:rowOff>
                  </from>
                  <to>
                    <xdr:col>3</xdr:col>
                    <xdr:colOff>342900</xdr:colOff>
                    <xdr:row>146</xdr:row>
                    <xdr:rowOff>295275</xdr:rowOff>
                  </to>
                </anchor>
              </controlPr>
            </control>
          </mc:Choice>
        </mc:AlternateContent>
        <mc:AlternateContent xmlns:mc="http://schemas.openxmlformats.org/markup-compatibility/2006">
          <mc:Choice Requires="x14">
            <control shapeId="1337" r:id="rId253" name="Option Button 313">
              <controlPr defaultSize="0" autoFill="0" autoLine="0" autoPict="0">
                <anchor moveWithCells="1">
                  <from>
                    <xdr:col>4</xdr:col>
                    <xdr:colOff>133350</xdr:colOff>
                    <xdr:row>146</xdr:row>
                    <xdr:rowOff>76200</xdr:rowOff>
                  </from>
                  <to>
                    <xdr:col>4</xdr:col>
                    <xdr:colOff>352425</xdr:colOff>
                    <xdr:row>146</xdr:row>
                    <xdr:rowOff>295275</xdr:rowOff>
                  </to>
                </anchor>
              </controlPr>
            </control>
          </mc:Choice>
        </mc:AlternateContent>
        <mc:AlternateContent xmlns:mc="http://schemas.openxmlformats.org/markup-compatibility/2006">
          <mc:Choice Requires="x14">
            <control shapeId="1338" r:id="rId254" name="Group Box 314">
              <controlPr defaultSize="0" print="0" autoFill="0" autoPict="0">
                <anchor moveWithCells="1">
                  <from>
                    <xdr:col>3</xdr:col>
                    <xdr:colOff>28575</xdr:colOff>
                    <xdr:row>146</xdr:row>
                    <xdr:rowOff>47625</xdr:rowOff>
                  </from>
                  <to>
                    <xdr:col>6</xdr:col>
                    <xdr:colOff>9525</xdr:colOff>
                    <xdr:row>146</xdr:row>
                    <xdr:rowOff>333375</xdr:rowOff>
                  </to>
                </anchor>
              </controlPr>
            </control>
          </mc:Choice>
        </mc:AlternateContent>
        <mc:AlternateContent xmlns:mc="http://schemas.openxmlformats.org/markup-compatibility/2006">
          <mc:Choice Requires="x14">
            <control shapeId="1339" r:id="rId255" name="Option Button 315">
              <controlPr defaultSize="0" autoFill="0" autoLine="0" autoPict="0">
                <anchor moveWithCells="1">
                  <from>
                    <xdr:col>3</xdr:col>
                    <xdr:colOff>133350</xdr:colOff>
                    <xdr:row>149</xdr:row>
                    <xdr:rowOff>76200</xdr:rowOff>
                  </from>
                  <to>
                    <xdr:col>3</xdr:col>
                    <xdr:colOff>342900</xdr:colOff>
                    <xdr:row>149</xdr:row>
                    <xdr:rowOff>295275</xdr:rowOff>
                  </to>
                </anchor>
              </controlPr>
            </control>
          </mc:Choice>
        </mc:AlternateContent>
        <mc:AlternateContent xmlns:mc="http://schemas.openxmlformats.org/markup-compatibility/2006">
          <mc:Choice Requires="x14">
            <control shapeId="1340" r:id="rId256" name="Option Button 316">
              <controlPr defaultSize="0" autoFill="0" autoLine="0" autoPict="0">
                <anchor moveWithCells="1">
                  <from>
                    <xdr:col>4</xdr:col>
                    <xdr:colOff>133350</xdr:colOff>
                    <xdr:row>149</xdr:row>
                    <xdr:rowOff>76200</xdr:rowOff>
                  </from>
                  <to>
                    <xdr:col>4</xdr:col>
                    <xdr:colOff>352425</xdr:colOff>
                    <xdr:row>149</xdr:row>
                    <xdr:rowOff>295275</xdr:rowOff>
                  </to>
                </anchor>
              </controlPr>
            </control>
          </mc:Choice>
        </mc:AlternateContent>
        <mc:AlternateContent xmlns:mc="http://schemas.openxmlformats.org/markup-compatibility/2006">
          <mc:Choice Requires="x14">
            <control shapeId="1341" r:id="rId257" name="Group Box 317">
              <controlPr defaultSize="0" print="0" autoFill="0" autoPict="0">
                <anchor moveWithCells="1">
                  <from>
                    <xdr:col>3</xdr:col>
                    <xdr:colOff>28575</xdr:colOff>
                    <xdr:row>149</xdr:row>
                    <xdr:rowOff>47625</xdr:rowOff>
                  </from>
                  <to>
                    <xdr:col>6</xdr:col>
                    <xdr:colOff>9525</xdr:colOff>
                    <xdr:row>149</xdr:row>
                    <xdr:rowOff>333375</xdr:rowOff>
                  </to>
                </anchor>
              </controlPr>
            </control>
          </mc:Choice>
        </mc:AlternateContent>
        <mc:AlternateContent xmlns:mc="http://schemas.openxmlformats.org/markup-compatibility/2006">
          <mc:Choice Requires="x14">
            <control shapeId="1342" r:id="rId258" name="Option Button 318">
              <controlPr defaultSize="0" autoFill="0" autoLine="0" autoPict="0">
                <anchor moveWithCells="1">
                  <from>
                    <xdr:col>3</xdr:col>
                    <xdr:colOff>133350</xdr:colOff>
                    <xdr:row>150</xdr:row>
                    <xdr:rowOff>76200</xdr:rowOff>
                  </from>
                  <to>
                    <xdr:col>3</xdr:col>
                    <xdr:colOff>342900</xdr:colOff>
                    <xdr:row>150</xdr:row>
                    <xdr:rowOff>295275</xdr:rowOff>
                  </to>
                </anchor>
              </controlPr>
            </control>
          </mc:Choice>
        </mc:AlternateContent>
        <mc:AlternateContent xmlns:mc="http://schemas.openxmlformats.org/markup-compatibility/2006">
          <mc:Choice Requires="x14">
            <control shapeId="1343" r:id="rId259" name="Option Button 319">
              <controlPr defaultSize="0" autoFill="0" autoLine="0" autoPict="0">
                <anchor moveWithCells="1">
                  <from>
                    <xdr:col>4</xdr:col>
                    <xdr:colOff>133350</xdr:colOff>
                    <xdr:row>150</xdr:row>
                    <xdr:rowOff>76200</xdr:rowOff>
                  </from>
                  <to>
                    <xdr:col>4</xdr:col>
                    <xdr:colOff>352425</xdr:colOff>
                    <xdr:row>150</xdr:row>
                    <xdr:rowOff>295275</xdr:rowOff>
                  </to>
                </anchor>
              </controlPr>
            </control>
          </mc:Choice>
        </mc:AlternateContent>
        <mc:AlternateContent xmlns:mc="http://schemas.openxmlformats.org/markup-compatibility/2006">
          <mc:Choice Requires="x14">
            <control shapeId="1344" r:id="rId260" name="Group Box 320">
              <controlPr defaultSize="0" print="0" autoFill="0" autoPict="0">
                <anchor moveWithCells="1">
                  <from>
                    <xdr:col>3</xdr:col>
                    <xdr:colOff>28575</xdr:colOff>
                    <xdr:row>150</xdr:row>
                    <xdr:rowOff>47625</xdr:rowOff>
                  </from>
                  <to>
                    <xdr:col>6</xdr:col>
                    <xdr:colOff>9525</xdr:colOff>
                    <xdr:row>150</xdr:row>
                    <xdr:rowOff>333375</xdr:rowOff>
                  </to>
                </anchor>
              </controlPr>
            </control>
          </mc:Choice>
        </mc:AlternateContent>
        <mc:AlternateContent xmlns:mc="http://schemas.openxmlformats.org/markup-compatibility/2006">
          <mc:Choice Requires="x14">
            <control shapeId="1345" r:id="rId261" name="Option Button 321">
              <controlPr defaultSize="0" autoFill="0" autoLine="0" autoPict="0">
                <anchor moveWithCells="1">
                  <from>
                    <xdr:col>3</xdr:col>
                    <xdr:colOff>133350</xdr:colOff>
                    <xdr:row>151</xdr:row>
                    <xdr:rowOff>76200</xdr:rowOff>
                  </from>
                  <to>
                    <xdr:col>3</xdr:col>
                    <xdr:colOff>342900</xdr:colOff>
                    <xdr:row>151</xdr:row>
                    <xdr:rowOff>295275</xdr:rowOff>
                  </to>
                </anchor>
              </controlPr>
            </control>
          </mc:Choice>
        </mc:AlternateContent>
        <mc:AlternateContent xmlns:mc="http://schemas.openxmlformats.org/markup-compatibility/2006">
          <mc:Choice Requires="x14">
            <control shapeId="1346" r:id="rId262" name="Option Button 322">
              <controlPr defaultSize="0" autoFill="0" autoLine="0" autoPict="0">
                <anchor moveWithCells="1">
                  <from>
                    <xdr:col>4</xdr:col>
                    <xdr:colOff>133350</xdr:colOff>
                    <xdr:row>151</xdr:row>
                    <xdr:rowOff>76200</xdr:rowOff>
                  </from>
                  <to>
                    <xdr:col>4</xdr:col>
                    <xdr:colOff>352425</xdr:colOff>
                    <xdr:row>151</xdr:row>
                    <xdr:rowOff>295275</xdr:rowOff>
                  </to>
                </anchor>
              </controlPr>
            </control>
          </mc:Choice>
        </mc:AlternateContent>
        <mc:AlternateContent xmlns:mc="http://schemas.openxmlformats.org/markup-compatibility/2006">
          <mc:Choice Requires="x14">
            <control shapeId="1347" r:id="rId263" name="Group Box 323">
              <controlPr defaultSize="0" print="0" autoFill="0" autoPict="0">
                <anchor moveWithCells="1">
                  <from>
                    <xdr:col>3</xdr:col>
                    <xdr:colOff>28575</xdr:colOff>
                    <xdr:row>151</xdr:row>
                    <xdr:rowOff>47625</xdr:rowOff>
                  </from>
                  <to>
                    <xdr:col>6</xdr:col>
                    <xdr:colOff>9525</xdr:colOff>
                    <xdr:row>151</xdr:row>
                    <xdr:rowOff>333375</xdr:rowOff>
                  </to>
                </anchor>
              </controlPr>
            </control>
          </mc:Choice>
        </mc:AlternateContent>
        <mc:AlternateContent xmlns:mc="http://schemas.openxmlformats.org/markup-compatibility/2006">
          <mc:Choice Requires="x14">
            <control shapeId="1348" r:id="rId264" name="Option Button 324">
              <controlPr defaultSize="0" autoFill="0" autoLine="0" autoPict="0">
                <anchor moveWithCells="1">
                  <from>
                    <xdr:col>3</xdr:col>
                    <xdr:colOff>133350</xdr:colOff>
                    <xdr:row>152</xdr:row>
                    <xdr:rowOff>76200</xdr:rowOff>
                  </from>
                  <to>
                    <xdr:col>3</xdr:col>
                    <xdr:colOff>342900</xdr:colOff>
                    <xdr:row>152</xdr:row>
                    <xdr:rowOff>295275</xdr:rowOff>
                  </to>
                </anchor>
              </controlPr>
            </control>
          </mc:Choice>
        </mc:AlternateContent>
        <mc:AlternateContent xmlns:mc="http://schemas.openxmlformats.org/markup-compatibility/2006">
          <mc:Choice Requires="x14">
            <control shapeId="1349" r:id="rId265" name="Option Button 325">
              <controlPr defaultSize="0" autoFill="0" autoLine="0" autoPict="0">
                <anchor moveWithCells="1">
                  <from>
                    <xdr:col>4</xdr:col>
                    <xdr:colOff>133350</xdr:colOff>
                    <xdr:row>152</xdr:row>
                    <xdr:rowOff>76200</xdr:rowOff>
                  </from>
                  <to>
                    <xdr:col>4</xdr:col>
                    <xdr:colOff>352425</xdr:colOff>
                    <xdr:row>152</xdr:row>
                    <xdr:rowOff>295275</xdr:rowOff>
                  </to>
                </anchor>
              </controlPr>
            </control>
          </mc:Choice>
        </mc:AlternateContent>
        <mc:AlternateContent xmlns:mc="http://schemas.openxmlformats.org/markup-compatibility/2006">
          <mc:Choice Requires="x14">
            <control shapeId="1350" r:id="rId266" name="Group Box 326">
              <controlPr defaultSize="0" print="0" autoFill="0" autoPict="0">
                <anchor moveWithCells="1">
                  <from>
                    <xdr:col>3</xdr:col>
                    <xdr:colOff>28575</xdr:colOff>
                    <xdr:row>152</xdr:row>
                    <xdr:rowOff>47625</xdr:rowOff>
                  </from>
                  <to>
                    <xdr:col>6</xdr:col>
                    <xdr:colOff>9525</xdr:colOff>
                    <xdr:row>152</xdr:row>
                    <xdr:rowOff>333375</xdr:rowOff>
                  </to>
                </anchor>
              </controlPr>
            </control>
          </mc:Choice>
        </mc:AlternateContent>
        <mc:AlternateContent xmlns:mc="http://schemas.openxmlformats.org/markup-compatibility/2006">
          <mc:Choice Requires="x14">
            <control shapeId="1351" r:id="rId267" name="Option Button 327">
              <controlPr defaultSize="0" autoFill="0" autoLine="0" autoPict="0">
                <anchor moveWithCells="1">
                  <from>
                    <xdr:col>3</xdr:col>
                    <xdr:colOff>133350</xdr:colOff>
                    <xdr:row>153</xdr:row>
                    <xdr:rowOff>76200</xdr:rowOff>
                  </from>
                  <to>
                    <xdr:col>3</xdr:col>
                    <xdr:colOff>342900</xdr:colOff>
                    <xdr:row>153</xdr:row>
                    <xdr:rowOff>295275</xdr:rowOff>
                  </to>
                </anchor>
              </controlPr>
            </control>
          </mc:Choice>
        </mc:AlternateContent>
        <mc:AlternateContent xmlns:mc="http://schemas.openxmlformats.org/markup-compatibility/2006">
          <mc:Choice Requires="x14">
            <control shapeId="1352" r:id="rId268" name="Option Button 328">
              <controlPr defaultSize="0" autoFill="0" autoLine="0" autoPict="0">
                <anchor moveWithCells="1">
                  <from>
                    <xdr:col>4</xdr:col>
                    <xdr:colOff>133350</xdr:colOff>
                    <xdr:row>153</xdr:row>
                    <xdr:rowOff>76200</xdr:rowOff>
                  </from>
                  <to>
                    <xdr:col>4</xdr:col>
                    <xdr:colOff>352425</xdr:colOff>
                    <xdr:row>153</xdr:row>
                    <xdr:rowOff>295275</xdr:rowOff>
                  </to>
                </anchor>
              </controlPr>
            </control>
          </mc:Choice>
        </mc:AlternateContent>
        <mc:AlternateContent xmlns:mc="http://schemas.openxmlformats.org/markup-compatibility/2006">
          <mc:Choice Requires="x14">
            <control shapeId="1353" r:id="rId269" name="Group Box 329">
              <controlPr defaultSize="0" print="0" autoFill="0" autoPict="0">
                <anchor moveWithCells="1">
                  <from>
                    <xdr:col>3</xdr:col>
                    <xdr:colOff>28575</xdr:colOff>
                    <xdr:row>153</xdr:row>
                    <xdr:rowOff>47625</xdr:rowOff>
                  </from>
                  <to>
                    <xdr:col>6</xdr:col>
                    <xdr:colOff>0</xdr:colOff>
                    <xdr:row>153</xdr:row>
                    <xdr:rowOff>333375</xdr:rowOff>
                  </to>
                </anchor>
              </controlPr>
            </control>
          </mc:Choice>
        </mc:AlternateContent>
        <mc:AlternateContent xmlns:mc="http://schemas.openxmlformats.org/markup-compatibility/2006">
          <mc:Choice Requires="x14">
            <control shapeId="1354" r:id="rId270" name="Option Button 330">
              <controlPr defaultSize="0" autoFill="0" autoLine="0" autoPict="0">
                <anchor moveWithCells="1">
                  <from>
                    <xdr:col>3</xdr:col>
                    <xdr:colOff>133350</xdr:colOff>
                    <xdr:row>154</xdr:row>
                    <xdr:rowOff>76200</xdr:rowOff>
                  </from>
                  <to>
                    <xdr:col>3</xdr:col>
                    <xdr:colOff>342900</xdr:colOff>
                    <xdr:row>154</xdr:row>
                    <xdr:rowOff>295275</xdr:rowOff>
                  </to>
                </anchor>
              </controlPr>
            </control>
          </mc:Choice>
        </mc:AlternateContent>
        <mc:AlternateContent xmlns:mc="http://schemas.openxmlformats.org/markup-compatibility/2006">
          <mc:Choice Requires="x14">
            <control shapeId="1355" r:id="rId271" name="Option Button 331">
              <controlPr defaultSize="0" autoFill="0" autoLine="0" autoPict="0">
                <anchor moveWithCells="1">
                  <from>
                    <xdr:col>4</xdr:col>
                    <xdr:colOff>133350</xdr:colOff>
                    <xdr:row>154</xdr:row>
                    <xdr:rowOff>76200</xdr:rowOff>
                  </from>
                  <to>
                    <xdr:col>4</xdr:col>
                    <xdr:colOff>352425</xdr:colOff>
                    <xdr:row>154</xdr:row>
                    <xdr:rowOff>295275</xdr:rowOff>
                  </to>
                </anchor>
              </controlPr>
            </control>
          </mc:Choice>
        </mc:AlternateContent>
        <mc:AlternateContent xmlns:mc="http://schemas.openxmlformats.org/markup-compatibility/2006">
          <mc:Choice Requires="x14">
            <control shapeId="1356" r:id="rId272" name="Group Box 332">
              <controlPr defaultSize="0" print="0" autoFill="0" autoPict="0">
                <anchor moveWithCells="1">
                  <from>
                    <xdr:col>3</xdr:col>
                    <xdr:colOff>28575</xdr:colOff>
                    <xdr:row>154</xdr:row>
                    <xdr:rowOff>47625</xdr:rowOff>
                  </from>
                  <to>
                    <xdr:col>6</xdr:col>
                    <xdr:colOff>0</xdr:colOff>
                    <xdr:row>154</xdr:row>
                    <xdr:rowOff>333375</xdr:rowOff>
                  </to>
                </anchor>
              </controlPr>
            </control>
          </mc:Choice>
        </mc:AlternateContent>
        <mc:AlternateContent xmlns:mc="http://schemas.openxmlformats.org/markup-compatibility/2006">
          <mc:Choice Requires="x14">
            <control shapeId="1357" r:id="rId273" name="Option Button 333">
              <controlPr defaultSize="0" autoFill="0" autoLine="0" autoPict="0">
                <anchor moveWithCells="1">
                  <from>
                    <xdr:col>3</xdr:col>
                    <xdr:colOff>133350</xdr:colOff>
                    <xdr:row>155</xdr:row>
                    <xdr:rowOff>76200</xdr:rowOff>
                  </from>
                  <to>
                    <xdr:col>3</xdr:col>
                    <xdr:colOff>342900</xdr:colOff>
                    <xdr:row>155</xdr:row>
                    <xdr:rowOff>295275</xdr:rowOff>
                  </to>
                </anchor>
              </controlPr>
            </control>
          </mc:Choice>
        </mc:AlternateContent>
        <mc:AlternateContent xmlns:mc="http://schemas.openxmlformats.org/markup-compatibility/2006">
          <mc:Choice Requires="x14">
            <control shapeId="1358" r:id="rId274" name="Option Button 334">
              <controlPr defaultSize="0" autoFill="0" autoLine="0" autoPict="0">
                <anchor moveWithCells="1">
                  <from>
                    <xdr:col>4</xdr:col>
                    <xdr:colOff>133350</xdr:colOff>
                    <xdr:row>155</xdr:row>
                    <xdr:rowOff>76200</xdr:rowOff>
                  </from>
                  <to>
                    <xdr:col>4</xdr:col>
                    <xdr:colOff>352425</xdr:colOff>
                    <xdr:row>155</xdr:row>
                    <xdr:rowOff>295275</xdr:rowOff>
                  </to>
                </anchor>
              </controlPr>
            </control>
          </mc:Choice>
        </mc:AlternateContent>
        <mc:AlternateContent xmlns:mc="http://schemas.openxmlformats.org/markup-compatibility/2006">
          <mc:Choice Requires="x14">
            <control shapeId="1359" r:id="rId275" name="Group Box 335">
              <controlPr defaultSize="0" print="0" autoFill="0" autoPict="0">
                <anchor moveWithCells="1">
                  <from>
                    <xdr:col>3</xdr:col>
                    <xdr:colOff>28575</xdr:colOff>
                    <xdr:row>155</xdr:row>
                    <xdr:rowOff>47625</xdr:rowOff>
                  </from>
                  <to>
                    <xdr:col>6</xdr:col>
                    <xdr:colOff>0</xdr:colOff>
                    <xdr:row>155</xdr:row>
                    <xdr:rowOff>333375</xdr:rowOff>
                  </to>
                </anchor>
              </controlPr>
            </control>
          </mc:Choice>
        </mc:AlternateContent>
        <mc:AlternateContent xmlns:mc="http://schemas.openxmlformats.org/markup-compatibility/2006">
          <mc:Choice Requires="x14">
            <control shapeId="1360" r:id="rId276" name="Option Button 336">
              <controlPr defaultSize="0" autoFill="0" autoLine="0" autoPict="0">
                <anchor moveWithCells="1">
                  <from>
                    <xdr:col>3</xdr:col>
                    <xdr:colOff>133350</xdr:colOff>
                    <xdr:row>157</xdr:row>
                    <xdr:rowOff>76200</xdr:rowOff>
                  </from>
                  <to>
                    <xdr:col>3</xdr:col>
                    <xdr:colOff>342900</xdr:colOff>
                    <xdr:row>157</xdr:row>
                    <xdr:rowOff>295275</xdr:rowOff>
                  </to>
                </anchor>
              </controlPr>
            </control>
          </mc:Choice>
        </mc:AlternateContent>
        <mc:AlternateContent xmlns:mc="http://schemas.openxmlformats.org/markup-compatibility/2006">
          <mc:Choice Requires="x14">
            <control shapeId="1361" r:id="rId277" name="Option Button 337">
              <controlPr defaultSize="0" autoFill="0" autoLine="0" autoPict="0">
                <anchor moveWithCells="1">
                  <from>
                    <xdr:col>4</xdr:col>
                    <xdr:colOff>133350</xdr:colOff>
                    <xdr:row>157</xdr:row>
                    <xdr:rowOff>76200</xdr:rowOff>
                  </from>
                  <to>
                    <xdr:col>4</xdr:col>
                    <xdr:colOff>352425</xdr:colOff>
                    <xdr:row>157</xdr:row>
                    <xdr:rowOff>295275</xdr:rowOff>
                  </to>
                </anchor>
              </controlPr>
            </control>
          </mc:Choice>
        </mc:AlternateContent>
        <mc:AlternateContent xmlns:mc="http://schemas.openxmlformats.org/markup-compatibility/2006">
          <mc:Choice Requires="x14">
            <control shapeId="1362" r:id="rId278" name="Group Box 338">
              <controlPr defaultSize="0" print="0" autoFill="0" autoPict="0">
                <anchor moveWithCells="1">
                  <from>
                    <xdr:col>3</xdr:col>
                    <xdr:colOff>28575</xdr:colOff>
                    <xdr:row>157</xdr:row>
                    <xdr:rowOff>47625</xdr:rowOff>
                  </from>
                  <to>
                    <xdr:col>6</xdr:col>
                    <xdr:colOff>0</xdr:colOff>
                    <xdr:row>158</xdr:row>
                    <xdr:rowOff>19050</xdr:rowOff>
                  </to>
                </anchor>
              </controlPr>
            </control>
          </mc:Choice>
        </mc:AlternateContent>
        <mc:AlternateContent xmlns:mc="http://schemas.openxmlformats.org/markup-compatibility/2006">
          <mc:Choice Requires="x14">
            <control shapeId="1363" r:id="rId279" name="Option Button 339">
              <controlPr defaultSize="0" autoFill="0" autoLine="0" autoPict="0">
                <anchor moveWithCells="1">
                  <from>
                    <xdr:col>3</xdr:col>
                    <xdr:colOff>133350</xdr:colOff>
                    <xdr:row>158</xdr:row>
                    <xdr:rowOff>76200</xdr:rowOff>
                  </from>
                  <to>
                    <xdr:col>3</xdr:col>
                    <xdr:colOff>342900</xdr:colOff>
                    <xdr:row>158</xdr:row>
                    <xdr:rowOff>295275</xdr:rowOff>
                  </to>
                </anchor>
              </controlPr>
            </control>
          </mc:Choice>
        </mc:AlternateContent>
        <mc:AlternateContent xmlns:mc="http://schemas.openxmlformats.org/markup-compatibility/2006">
          <mc:Choice Requires="x14">
            <control shapeId="1364" r:id="rId280" name="Option Button 340">
              <controlPr defaultSize="0" autoFill="0" autoLine="0" autoPict="0">
                <anchor moveWithCells="1">
                  <from>
                    <xdr:col>4</xdr:col>
                    <xdr:colOff>133350</xdr:colOff>
                    <xdr:row>158</xdr:row>
                    <xdr:rowOff>76200</xdr:rowOff>
                  </from>
                  <to>
                    <xdr:col>4</xdr:col>
                    <xdr:colOff>352425</xdr:colOff>
                    <xdr:row>158</xdr:row>
                    <xdr:rowOff>295275</xdr:rowOff>
                  </to>
                </anchor>
              </controlPr>
            </control>
          </mc:Choice>
        </mc:AlternateContent>
        <mc:AlternateContent xmlns:mc="http://schemas.openxmlformats.org/markup-compatibility/2006">
          <mc:Choice Requires="x14">
            <control shapeId="1365" r:id="rId281" name="Group Box 341">
              <controlPr defaultSize="0" print="0" autoFill="0" autoPict="0">
                <anchor moveWithCells="1">
                  <from>
                    <xdr:col>3</xdr:col>
                    <xdr:colOff>28575</xdr:colOff>
                    <xdr:row>158</xdr:row>
                    <xdr:rowOff>47625</xdr:rowOff>
                  </from>
                  <to>
                    <xdr:col>6</xdr:col>
                    <xdr:colOff>0</xdr:colOff>
                    <xdr:row>158</xdr:row>
                    <xdr:rowOff>333375</xdr:rowOff>
                  </to>
                </anchor>
              </controlPr>
            </control>
          </mc:Choice>
        </mc:AlternateContent>
        <mc:AlternateContent xmlns:mc="http://schemas.openxmlformats.org/markup-compatibility/2006">
          <mc:Choice Requires="x14">
            <control shapeId="1369" r:id="rId282" name="Option Button 345">
              <controlPr defaultSize="0" autoFill="0" autoLine="0" autoPict="0">
                <anchor moveWithCells="1">
                  <from>
                    <xdr:col>3</xdr:col>
                    <xdr:colOff>133350</xdr:colOff>
                    <xdr:row>161</xdr:row>
                    <xdr:rowOff>76200</xdr:rowOff>
                  </from>
                  <to>
                    <xdr:col>3</xdr:col>
                    <xdr:colOff>342900</xdr:colOff>
                    <xdr:row>161</xdr:row>
                    <xdr:rowOff>295275</xdr:rowOff>
                  </to>
                </anchor>
              </controlPr>
            </control>
          </mc:Choice>
        </mc:AlternateContent>
        <mc:AlternateContent xmlns:mc="http://schemas.openxmlformats.org/markup-compatibility/2006">
          <mc:Choice Requires="x14">
            <control shapeId="1370" r:id="rId283" name="Option Button 346">
              <controlPr defaultSize="0" autoFill="0" autoLine="0" autoPict="0">
                <anchor moveWithCells="1">
                  <from>
                    <xdr:col>4</xdr:col>
                    <xdr:colOff>133350</xdr:colOff>
                    <xdr:row>161</xdr:row>
                    <xdr:rowOff>76200</xdr:rowOff>
                  </from>
                  <to>
                    <xdr:col>4</xdr:col>
                    <xdr:colOff>352425</xdr:colOff>
                    <xdr:row>161</xdr:row>
                    <xdr:rowOff>295275</xdr:rowOff>
                  </to>
                </anchor>
              </controlPr>
            </control>
          </mc:Choice>
        </mc:AlternateContent>
        <mc:AlternateContent xmlns:mc="http://schemas.openxmlformats.org/markup-compatibility/2006">
          <mc:Choice Requires="x14">
            <control shapeId="1371" r:id="rId284" name="Group Box 347">
              <controlPr defaultSize="0" print="0" autoFill="0" autoPict="0">
                <anchor moveWithCells="1">
                  <from>
                    <xdr:col>3</xdr:col>
                    <xdr:colOff>28575</xdr:colOff>
                    <xdr:row>161</xdr:row>
                    <xdr:rowOff>47625</xdr:rowOff>
                  </from>
                  <to>
                    <xdr:col>6</xdr:col>
                    <xdr:colOff>0</xdr:colOff>
                    <xdr:row>161</xdr:row>
                    <xdr:rowOff>333375</xdr:rowOff>
                  </to>
                </anchor>
              </controlPr>
            </control>
          </mc:Choice>
        </mc:AlternateContent>
        <mc:AlternateContent xmlns:mc="http://schemas.openxmlformats.org/markup-compatibility/2006">
          <mc:Choice Requires="x14">
            <control shapeId="1372" r:id="rId285" name="Option Button 348">
              <controlPr defaultSize="0" autoFill="0" autoLine="0" autoPict="0">
                <anchor moveWithCells="1">
                  <from>
                    <xdr:col>3</xdr:col>
                    <xdr:colOff>133350</xdr:colOff>
                    <xdr:row>162</xdr:row>
                    <xdr:rowOff>76200</xdr:rowOff>
                  </from>
                  <to>
                    <xdr:col>3</xdr:col>
                    <xdr:colOff>342900</xdr:colOff>
                    <xdr:row>162</xdr:row>
                    <xdr:rowOff>295275</xdr:rowOff>
                  </to>
                </anchor>
              </controlPr>
            </control>
          </mc:Choice>
        </mc:AlternateContent>
        <mc:AlternateContent xmlns:mc="http://schemas.openxmlformats.org/markup-compatibility/2006">
          <mc:Choice Requires="x14">
            <control shapeId="1373" r:id="rId286" name="Option Button 349">
              <controlPr defaultSize="0" autoFill="0" autoLine="0" autoPict="0">
                <anchor moveWithCells="1">
                  <from>
                    <xdr:col>4</xdr:col>
                    <xdr:colOff>133350</xdr:colOff>
                    <xdr:row>162</xdr:row>
                    <xdr:rowOff>76200</xdr:rowOff>
                  </from>
                  <to>
                    <xdr:col>4</xdr:col>
                    <xdr:colOff>352425</xdr:colOff>
                    <xdr:row>162</xdr:row>
                    <xdr:rowOff>295275</xdr:rowOff>
                  </to>
                </anchor>
              </controlPr>
            </control>
          </mc:Choice>
        </mc:AlternateContent>
        <mc:AlternateContent xmlns:mc="http://schemas.openxmlformats.org/markup-compatibility/2006">
          <mc:Choice Requires="x14">
            <control shapeId="1374" r:id="rId287" name="Group Box 350">
              <controlPr defaultSize="0" print="0" autoFill="0" autoPict="0">
                <anchor moveWithCells="1">
                  <from>
                    <xdr:col>3</xdr:col>
                    <xdr:colOff>28575</xdr:colOff>
                    <xdr:row>162</xdr:row>
                    <xdr:rowOff>47625</xdr:rowOff>
                  </from>
                  <to>
                    <xdr:col>6</xdr:col>
                    <xdr:colOff>0</xdr:colOff>
                    <xdr:row>162</xdr:row>
                    <xdr:rowOff>333375</xdr:rowOff>
                  </to>
                </anchor>
              </controlPr>
            </control>
          </mc:Choice>
        </mc:AlternateContent>
        <mc:AlternateContent xmlns:mc="http://schemas.openxmlformats.org/markup-compatibility/2006">
          <mc:Choice Requires="x14">
            <control shapeId="1375" r:id="rId288" name="Option Button 351">
              <controlPr defaultSize="0" autoFill="0" autoLine="0" autoPict="0">
                <anchor moveWithCells="1">
                  <from>
                    <xdr:col>3</xdr:col>
                    <xdr:colOff>133350</xdr:colOff>
                    <xdr:row>163</xdr:row>
                    <xdr:rowOff>76200</xdr:rowOff>
                  </from>
                  <to>
                    <xdr:col>3</xdr:col>
                    <xdr:colOff>342900</xdr:colOff>
                    <xdr:row>163</xdr:row>
                    <xdr:rowOff>295275</xdr:rowOff>
                  </to>
                </anchor>
              </controlPr>
            </control>
          </mc:Choice>
        </mc:AlternateContent>
        <mc:AlternateContent xmlns:mc="http://schemas.openxmlformats.org/markup-compatibility/2006">
          <mc:Choice Requires="x14">
            <control shapeId="1376" r:id="rId289" name="Option Button 352">
              <controlPr defaultSize="0" autoFill="0" autoLine="0" autoPict="0">
                <anchor moveWithCells="1">
                  <from>
                    <xdr:col>4</xdr:col>
                    <xdr:colOff>133350</xdr:colOff>
                    <xdr:row>163</xdr:row>
                    <xdr:rowOff>76200</xdr:rowOff>
                  </from>
                  <to>
                    <xdr:col>4</xdr:col>
                    <xdr:colOff>352425</xdr:colOff>
                    <xdr:row>163</xdr:row>
                    <xdr:rowOff>295275</xdr:rowOff>
                  </to>
                </anchor>
              </controlPr>
            </control>
          </mc:Choice>
        </mc:AlternateContent>
        <mc:AlternateContent xmlns:mc="http://schemas.openxmlformats.org/markup-compatibility/2006">
          <mc:Choice Requires="x14">
            <control shapeId="1377" r:id="rId290" name="Group Box 353">
              <controlPr defaultSize="0" print="0" autoFill="0" autoPict="0">
                <anchor moveWithCells="1">
                  <from>
                    <xdr:col>3</xdr:col>
                    <xdr:colOff>28575</xdr:colOff>
                    <xdr:row>163</xdr:row>
                    <xdr:rowOff>47625</xdr:rowOff>
                  </from>
                  <to>
                    <xdr:col>6</xdr:col>
                    <xdr:colOff>0</xdr:colOff>
                    <xdr:row>163</xdr:row>
                    <xdr:rowOff>333375</xdr:rowOff>
                  </to>
                </anchor>
              </controlPr>
            </control>
          </mc:Choice>
        </mc:AlternateContent>
        <mc:AlternateContent xmlns:mc="http://schemas.openxmlformats.org/markup-compatibility/2006">
          <mc:Choice Requires="x14">
            <control shapeId="1378" r:id="rId291" name="Option Button 354">
              <controlPr defaultSize="0" autoFill="0" autoLine="0" autoPict="0">
                <anchor moveWithCells="1">
                  <from>
                    <xdr:col>3</xdr:col>
                    <xdr:colOff>133350</xdr:colOff>
                    <xdr:row>164</xdr:row>
                    <xdr:rowOff>76200</xdr:rowOff>
                  </from>
                  <to>
                    <xdr:col>3</xdr:col>
                    <xdr:colOff>342900</xdr:colOff>
                    <xdr:row>164</xdr:row>
                    <xdr:rowOff>295275</xdr:rowOff>
                  </to>
                </anchor>
              </controlPr>
            </control>
          </mc:Choice>
        </mc:AlternateContent>
        <mc:AlternateContent xmlns:mc="http://schemas.openxmlformats.org/markup-compatibility/2006">
          <mc:Choice Requires="x14">
            <control shapeId="1379" r:id="rId292" name="Option Button 355">
              <controlPr defaultSize="0" autoFill="0" autoLine="0" autoPict="0">
                <anchor moveWithCells="1">
                  <from>
                    <xdr:col>4</xdr:col>
                    <xdr:colOff>133350</xdr:colOff>
                    <xdr:row>164</xdr:row>
                    <xdr:rowOff>76200</xdr:rowOff>
                  </from>
                  <to>
                    <xdr:col>4</xdr:col>
                    <xdr:colOff>352425</xdr:colOff>
                    <xdr:row>164</xdr:row>
                    <xdr:rowOff>295275</xdr:rowOff>
                  </to>
                </anchor>
              </controlPr>
            </control>
          </mc:Choice>
        </mc:AlternateContent>
        <mc:AlternateContent xmlns:mc="http://schemas.openxmlformats.org/markup-compatibility/2006">
          <mc:Choice Requires="x14">
            <control shapeId="1380" r:id="rId293" name="Group Box 356">
              <controlPr defaultSize="0" print="0" autoFill="0" autoPict="0">
                <anchor moveWithCells="1">
                  <from>
                    <xdr:col>3</xdr:col>
                    <xdr:colOff>28575</xdr:colOff>
                    <xdr:row>164</xdr:row>
                    <xdr:rowOff>47625</xdr:rowOff>
                  </from>
                  <to>
                    <xdr:col>6</xdr:col>
                    <xdr:colOff>0</xdr:colOff>
                    <xdr:row>164</xdr:row>
                    <xdr:rowOff>333375</xdr:rowOff>
                  </to>
                </anchor>
              </controlPr>
            </control>
          </mc:Choice>
        </mc:AlternateContent>
        <mc:AlternateContent xmlns:mc="http://schemas.openxmlformats.org/markup-compatibility/2006">
          <mc:Choice Requires="x14">
            <control shapeId="1381" r:id="rId294" name="Option Button 357">
              <controlPr defaultSize="0" autoFill="0" autoLine="0" autoPict="0">
                <anchor moveWithCells="1">
                  <from>
                    <xdr:col>3</xdr:col>
                    <xdr:colOff>133350</xdr:colOff>
                    <xdr:row>165</xdr:row>
                    <xdr:rowOff>76200</xdr:rowOff>
                  </from>
                  <to>
                    <xdr:col>3</xdr:col>
                    <xdr:colOff>342900</xdr:colOff>
                    <xdr:row>165</xdr:row>
                    <xdr:rowOff>295275</xdr:rowOff>
                  </to>
                </anchor>
              </controlPr>
            </control>
          </mc:Choice>
        </mc:AlternateContent>
        <mc:AlternateContent xmlns:mc="http://schemas.openxmlformats.org/markup-compatibility/2006">
          <mc:Choice Requires="x14">
            <control shapeId="1382" r:id="rId295" name="Option Button 358">
              <controlPr defaultSize="0" autoFill="0" autoLine="0" autoPict="0">
                <anchor moveWithCells="1">
                  <from>
                    <xdr:col>4</xdr:col>
                    <xdr:colOff>133350</xdr:colOff>
                    <xdr:row>165</xdr:row>
                    <xdr:rowOff>76200</xdr:rowOff>
                  </from>
                  <to>
                    <xdr:col>4</xdr:col>
                    <xdr:colOff>352425</xdr:colOff>
                    <xdr:row>165</xdr:row>
                    <xdr:rowOff>295275</xdr:rowOff>
                  </to>
                </anchor>
              </controlPr>
            </control>
          </mc:Choice>
        </mc:AlternateContent>
        <mc:AlternateContent xmlns:mc="http://schemas.openxmlformats.org/markup-compatibility/2006">
          <mc:Choice Requires="x14">
            <control shapeId="1383" r:id="rId296" name="Group Box 359">
              <controlPr defaultSize="0" print="0" autoFill="0" autoPict="0">
                <anchor moveWithCells="1">
                  <from>
                    <xdr:col>3</xdr:col>
                    <xdr:colOff>28575</xdr:colOff>
                    <xdr:row>165</xdr:row>
                    <xdr:rowOff>47625</xdr:rowOff>
                  </from>
                  <to>
                    <xdr:col>6</xdr:col>
                    <xdr:colOff>0</xdr:colOff>
                    <xdr:row>165</xdr:row>
                    <xdr:rowOff>333375</xdr:rowOff>
                  </to>
                </anchor>
              </controlPr>
            </control>
          </mc:Choice>
        </mc:AlternateContent>
        <mc:AlternateContent xmlns:mc="http://schemas.openxmlformats.org/markup-compatibility/2006">
          <mc:Choice Requires="x14">
            <control shapeId="1384" r:id="rId297" name="Option Button 360">
              <controlPr defaultSize="0" autoFill="0" autoLine="0" autoPict="0">
                <anchor moveWithCells="1">
                  <from>
                    <xdr:col>3</xdr:col>
                    <xdr:colOff>133350</xdr:colOff>
                    <xdr:row>167</xdr:row>
                    <xdr:rowOff>76200</xdr:rowOff>
                  </from>
                  <to>
                    <xdr:col>3</xdr:col>
                    <xdr:colOff>342900</xdr:colOff>
                    <xdr:row>167</xdr:row>
                    <xdr:rowOff>295275</xdr:rowOff>
                  </to>
                </anchor>
              </controlPr>
            </control>
          </mc:Choice>
        </mc:AlternateContent>
        <mc:AlternateContent xmlns:mc="http://schemas.openxmlformats.org/markup-compatibility/2006">
          <mc:Choice Requires="x14">
            <control shapeId="1385" r:id="rId298" name="Option Button 361">
              <controlPr defaultSize="0" autoFill="0" autoLine="0" autoPict="0">
                <anchor moveWithCells="1">
                  <from>
                    <xdr:col>4</xdr:col>
                    <xdr:colOff>133350</xdr:colOff>
                    <xdr:row>167</xdr:row>
                    <xdr:rowOff>76200</xdr:rowOff>
                  </from>
                  <to>
                    <xdr:col>4</xdr:col>
                    <xdr:colOff>352425</xdr:colOff>
                    <xdr:row>167</xdr:row>
                    <xdr:rowOff>295275</xdr:rowOff>
                  </to>
                </anchor>
              </controlPr>
            </control>
          </mc:Choice>
        </mc:AlternateContent>
        <mc:AlternateContent xmlns:mc="http://schemas.openxmlformats.org/markup-compatibility/2006">
          <mc:Choice Requires="x14">
            <control shapeId="1386" r:id="rId299" name="Group Box 362">
              <controlPr defaultSize="0" print="0" autoFill="0" autoPict="0">
                <anchor moveWithCells="1">
                  <from>
                    <xdr:col>3</xdr:col>
                    <xdr:colOff>28575</xdr:colOff>
                    <xdr:row>167</xdr:row>
                    <xdr:rowOff>47625</xdr:rowOff>
                  </from>
                  <to>
                    <xdr:col>5</xdr:col>
                    <xdr:colOff>495300</xdr:colOff>
                    <xdr:row>167</xdr:row>
                    <xdr:rowOff>333375</xdr:rowOff>
                  </to>
                </anchor>
              </controlPr>
            </control>
          </mc:Choice>
        </mc:AlternateContent>
        <mc:AlternateContent xmlns:mc="http://schemas.openxmlformats.org/markup-compatibility/2006">
          <mc:Choice Requires="x14">
            <control shapeId="1387" r:id="rId300" name="Option Button 363">
              <controlPr defaultSize="0" autoFill="0" autoLine="0" autoPict="0">
                <anchor moveWithCells="1">
                  <from>
                    <xdr:col>3</xdr:col>
                    <xdr:colOff>133350</xdr:colOff>
                    <xdr:row>171</xdr:row>
                    <xdr:rowOff>76200</xdr:rowOff>
                  </from>
                  <to>
                    <xdr:col>3</xdr:col>
                    <xdr:colOff>342900</xdr:colOff>
                    <xdr:row>171</xdr:row>
                    <xdr:rowOff>295275</xdr:rowOff>
                  </to>
                </anchor>
              </controlPr>
            </control>
          </mc:Choice>
        </mc:AlternateContent>
        <mc:AlternateContent xmlns:mc="http://schemas.openxmlformats.org/markup-compatibility/2006">
          <mc:Choice Requires="x14">
            <control shapeId="1388" r:id="rId301" name="Option Button 364">
              <controlPr defaultSize="0" autoFill="0" autoLine="0" autoPict="0">
                <anchor moveWithCells="1">
                  <from>
                    <xdr:col>4</xdr:col>
                    <xdr:colOff>133350</xdr:colOff>
                    <xdr:row>171</xdr:row>
                    <xdr:rowOff>76200</xdr:rowOff>
                  </from>
                  <to>
                    <xdr:col>4</xdr:col>
                    <xdr:colOff>352425</xdr:colOff>
                    <xdr:row>171</xdr:row>
                    <xdr:rowOff>295275</xdr:rowOff>
                  </to>
                </anchor>
              </controlPr>
            </control>
          </mc:Choice>
        </mc:AlternateContent>
        <mc:AlternateContent xmlns:mc="http://schemas.openxmlformats.org/markup-compatibility/2006">
          <mc:Choice Requires="x14">
            <control shapeId="1389" r:id="rId302" name="Group Box 365">
              <controlPr defaultSize="0" print="0" autoFill="0" autoPict="0">
                <anchor moveWithCells="1">
                  <from>
                    <xdr:col>3</xdr:col>
                    <xdr:colOff>28575</xdr:colOff>
                    <xdr:row>171</xdr:row>
                    <xdr:rowOff>47625</xdr:rowOff>
                  </from>
                  <to>
                    <xdr:col>5</xdr:col>
                    <xdr:colOff>495300</xdr:colOff>
                    <xdr:row>171</xdr:row>
                    <xdr:rowOff>333375</xdr:rowOff>
                  </to>
                </anchor>
              </controlPr>
            </control>
          </mc:Choice>
        </mc:AlternateContent>
        <mc:AlternateContent xmlns:mc="http://schemas.openxmlformats.org/markup-compatibility/2006">
          <mc:Choice Requires="x14">
            <control shapeId="1390" r:id="rId303" name="Option Button 366">
              <controlPr defaultSize="0" autoFill="0" autoLine="0" autoPict="0">
                <anchor moveWithCells="1">
                  <from>
                    <xdr:col>3</xdr:col>
                    <xdr:colOff>133350</xdr:colOff>
                    <xdr:row>172</xdr:row>
                    <xdr:rowOff>76200</xdr:rowOff>
                  </from>
                  <to>
                    <xdr:col>3</xdr:col>
                    <xdr:colOff>342900</xdr:colOff>
                    <xdr:row>172</xdr:row>
                    <xdr:rowOff>295275</xdr:rowOff>
                  </to>
                </anchor>
              </controlPr>
            </control>
          </mc:Choice>
        </mc:AlternateContent>
        <mc:AlternateContent xmlns:mc="http://schemas.openxmlformats.org/markup-compatibility/2006">
          <mc:Choice Requires="x14">
            <control shapeId="1391" r:id="rId304" name="Option Button 367">
              <controlPr defaultSize="0" autoFill="0" autoLine="0" autoPict="0">
                <anchor moveWithCells="1">
                  <from>
                    <xdr:col>4</xdr:col>
                    <xdr:colOff>133350</xdr:colOff>
                    <xdr:row>172</xdr:row>
                    <xdr:rowOff>76200</xdr:rowOff>
                  </from>
                  <to>
                    <xdr:col>4</xdr:col>
                    <xdr:colOff>352425</xdr:colOff>
                    <xdr:row>172</xdr:row>
                    <xdr:rowOff>295275</xdr:rowOff>
                  </to>
                </anchor>
              </controlPr>
            </control>
          </mc:Choice>
        </mc:AlternateContent>
        <mc:AlternateContent xmlns:mc="http://schemas.openxmlformats.org/markup-compatibility/2006">
          <mc:Choice Requires="x14">
            <control shapeId="1392" r:id="rId305" name="Group Box 368">
              <controlPr defaultSize="0" print="0" autoFill="0" autoPict="0">
                <anchor moveWithCells="1">
                  <from>
                    <xdr:col>3</xdr:col>
                    <xdr:colOff>28575</xdr:colOff>
                    <xdr:row>172</xdr:row>
                    <xdr:rowOff>47625</xdr:rowOff>
                  </from>
                  <to>
                    <xdr:col>5</xdr:col>
                    <xdr:colOff>495300</xdr:colOff>
                    <xdr:row>172</xdr:row>
                    <xdr:rowOff>333375</xdr:rowOff>
                  </to>
                </anchor>
              </controlPr>
            </control>
          </mc:Choice>
        </mc:AlternateContent>
        <mc:AlternateContent xmlns:mc="http://schemas.openxmlformats.org/markup-compatibility/2006">
          <mc:Choice Requires="x14">
            <control shapeId="1393" r:id="rId306" name="Option Button 369">
              <controlPr defaultSize="0" autoFill="0" autoLine="0" autoPict="0">
                <anchor moveWithCells="1">
                  <from>
                    <xdr:col>3</xdr:col>
                    <xdr:colOff>133350</xdr:colOff>
                    <xdr:row>173</xdr:row>
                    <xdr:rowOff>76200</xdr:rowOff>
                  </from>
                  <to>
                    <xdr:col>3</xdr:col>
                    <xdr:colOff>342900</xdr:colOff>
                    <xdr:row>173</xdr:row>
                    <xdr:rowOff>295275</xdr:rowOff>
                  </to>
                </anchor>
              </controlPr>
            </control>
          </mc:Choice>
        </mc:AlternateContent>
        <mc:AlternateContent xmlns:mc="http://schemas.openxmlformats.org/markup-compatibility/2006">
          <mc:Choice Requires="x14">
            <control shapeId="1394" r:id="rId307" name="Option Button 370">
              <controlPr defaultSize="0" autoFill="0" autoLine="0" autoPict="0">
                <anchor moveWithCells="1">
                  <from>
                    <xdr:col>4</xdr:col>
                    <xdr:colOff>133350</xdr:colOff>
                    <xdr:row>173</xdr:row>
                    <xdr:rowOff>76200</xdr:rowOff>
                  </from>
                  <to>
                    <xdr:col>4</xdr:col>
                    <xdr:colOff>352425</xdr:colOff>
                    <xdr:row>173</xdr:row>
                    <xdr:rowOff>295275</xdr:rowOff>
                  </to>
                </anchor>
              </controlPr>
            </control>
          </mc:Choice>
        </mc:AlternateContent>
        <mc:AlternateContent xmlns:mc="http://schemas.openxmlformats.org/markup-compatibility/2006">
          <mc:Choice Requires="x14">
            <control shapeId="1396" r:id="rId308" name="Option Button 372">
              <controlPr defaultSize="0" autoFill="0" autoLine="0" autoPict="0">
                <anchor moveWithCells="1">
                  <from>
                    <xdr:col>3</xdr:col>
                    <xdr:colOff>133350</xdr:colOff>
                    <xdr:row>174</xdr:row>
                    <xdr:rowOff>76200</xdr:rowOff>
                  </from>
                  <to>
                    <xdr:col>3</xdr:col>
                    <xdr:colOff>342900</xdr:colOff>
                    <xdr:row>174</xdr:row>
                    <xdr:rowOff>295275</xdr:rowOff>
                  </to>
                </anchor>
              </controlPr>
            </control>
          </mc:Choice>
        </mc:AlternateContent>
        <mc:AlternateContent xmlns:mc="http://schemas.openxmlformats.org/markup-compatibility/2006">
          <mc:Choice Requires="x14">
            <control shapeId="1397" r:id="rId309" name="Option Button 373">
              <controlPr defaultSize="0" autoFill="0" autoLine="0" autoPict="0">
                <anchor moveWithCells="1">
                  <from>
                    <xdr:col>4</xdr:col>
                    <xdr:colOff>133350</xdr:colOff>
                    <xdr:row>174</xdr:row>
                    <xdr:rowOff>76200</xdr:rowOff>
                  </from>
                  <to>
                    <xdr:col>4</xdr:col>
                    <xdr:colOff>352425</xdr:colOff>
                    <xdr:row>174</xdr:row>
                    <xdr:rowOff>295275</xdr:rowOff>
                  </to>
                </anchor>
              </controlPr>
            </control>
          </mc:Choice>
        </mc:AlternateContent>
        <mc:AlternateContent xmlns:mc="http://schemas.openxmlformats.org/markup-compatibility/2006">
          <mc:Choice Requires="x14">
            <control shapeId="1398" r:id="rId310" name="Group Box 374">
              <controlPr defaultSize="0" print="0" autoFill="0" autoPict="0">
                <anchor moveWithCells="1">
                  <from>
                    <xdr:col>3</xdr:col>
                    <xdr:colOff>28575</xdr:colOff>
                    <xdr:row>174</xdr:row>
                    <xdr:rowOff>47625</xdr:rowOff>
                  </from>
                  <to>
                    <xdr:col>5</xdr:col>
                    <xdr:colOff>495300</xdr:colOff>
                    <xdr:row>174</xdr:row>
                    <xdr:rowOff>333375</xdr:rowOff>
                  </to>
                </anchor>
              </controlPr>
            </control>
          </mc:Choice>
        </mc:AlternateContent>
        <mc:AlternateContent xmlns:mc="http://schemas.openxmlformats.org/markup-compatibility/2006">
          <mc:Choice Requires="x14">
            <control shapeId="1399" r:id="rId311" name="Option Button 375">
              <controlPr defaultSize="0" autoFill="0" autoLine="0" autoPict="0">
                <anchor moveWithCells="1">
                  <from>
                    <xdr:col>3</xdr:col>
                    <xdr:colOff>133350</xdr:colOff>
                    <xdr:row>175</xdr:row>
                    <xdr:rowOff>76200</xdr:rowOff>
                  </from>
                  <to>
                    <xdr:col>3</xdr:col>
                    <xdr:colOff>342900</xdr:colOff>
                    <xdr:row>175</xdr:row>
                    <xdr:rowOff>295275</xdr:rowOff>
                  </to>
                </anchor>
              </controlPr>
            </control>
          </mc:Choice>
        </mc:AlternateContent>
        <mc:AlternateContent xmlns:mc="http://schemas.openxmlformats.org/markup-compatibility/2006">
          <mc:Choice Requires="x14">
            <control shapeId="1400" r:id="rId312" name="Option Button 376">
              <controlPr defaultSize="0" autoFill="0" autoLine="0" autoPict="0">
                <anchor moveWithCells="1">
                  <from>
                    <xdr:col>4</xdr:col>
                    <xdr:colOff>133350</xdr:colOff>
                    <xdr:row>175</xdr:row>
                    <xdr:rowOff>76200</xdr:rowOff>
                  </from>
                  <to>
                    <xdr:col>4</xdr:col>
                    <xdr:colOff>352425</xdr:colOff>
                    <xdr:row>175</xdr:row>
                    <xdr:rowOff>295275</xdr:rowOff>
                  </to>
                </anchor>
              </controlPr>
            </control>
          </mc:Choice>
        </mc:AlternateContent>
        <mc:AlternateContent xmlns:mc="http://schemas.openxmlformats.org/markup-compatibility/2006">
          <mc:Choice Requires="x14">
            <control shapeId="1401" r:id="rId313" name="Group Box 377">
              <controlPr defaultSize="0" print="0" autoFill="0" autoPict="0">
                <anchor moveWithCells="1">
                  <from>
                    <xdr:col>3</xdr:col>
                    <xdr:colOff>28575</xdr:colOff>
                    <xdr:row>175</xdr:row>
                    <xdr:rowOff>47625</xdr:rowOff>
                  </from>
                  <to>
                    <xdr:col>5</xdr:col>
                    <xdr:colOff>495300</xdr:colOff>
                    <xdr:row>175</xdr:row>
                    <xdr:rowOff>333375</xdr:rowOff>
                  </to>
                </anchor>
              </controlPr>
            </control>
          </mc:Choice>
        </mc:AlternateContent>
        <mc:AlternateContent xmlns:mc="http://schemas.openxmlformats.org/markup-compatibility/2006">
          <mc:Choice Requires="x14">
            <control shapeId="1402" r:id="rId314" name="Option Button 378">
              <controlPr defaultSize="0" autoFill="0" autoLine="0" autoPict="0">
                <anchor moveWithCells="1">
                  <from>
                    <xdr:col>3</xdr:col>
                    <xdr:colOff>133350</xdr:colOff>
                    <xdr:row>176</xdr:row>
                    <xdr:rowOff>76200</xdr:rowOff>
                  </from>
                  <to>
                    <xdr:col>3</xdr:col>
                    <xdr:colOff>342900</xdr:colOff>
                    <xdr:row>176</xdr:row>
                    <xdr:rowOff>295275</xdr:rowOff>
                  </to>
                </anchor>
              </controlPr>
            </control>
          </mc:Choice>
        </mc:AlternateContent>
        <mc:AlternateContent xmlns:mc="http://schemas.openxmlformats.org/markup-compatibility/2006">
          <mc:Choice Requires="x14">
            <control shapeId="1403" r:id="rId315" name="Option Button 379">
              <controlPr defaultSize="0" autoFill="0" autoLine="0" autoPict="0">
                <anchor moveWithCells="1">
                  <from>
                    <xdr:col>4</xdr:col>
                    <xdr:colOff>133350</xdr:colOff>
                    <xdr:row>176</xdr:row>
                    <xdr:rowOff>76200</xdr:rowOff>
                  </from>
                  <to>
                    <xdr:col>4</xdr:col>
                    <xdr:colOff>352425</xdr:colOff>
                    <xdr:row>176</xdr:row>
                    <xdr:rowOff>295275</xdr:rowOff>
                  </to>
                </anchor>
              </controlPr>
            </control>
          </mc:Choice>
        </mc:AlternateContent>
        <mc:AlternateContent xmlns:mc="http://schemas.openxmlformats.org/markup-compatibility/2006">
          <mc:Choice Requires="x14">
            <control shapeId="1404" r:id="rId316" name="Group Box 380">
              <controlPr defaultSize="0" print="0" autoFill="0" autoPict="0">
                <anchor moveWithCells="1">
                  <from>
                    <xdr:col>3</xdr:col>
                    <xdr:colOff>28575</xdr:colOff>
                    <xdr:row>176</xdr:row>
                    <xdr:rowOff>47625</xdr:rowOff>
                  </from>
                  <to>
                    <xdr:col>5</xdr:col>
                    <xdr:colOff>495300</xdr:colOff>
                    <xdr:row>176</xdr:row>
                    <xdr:rowOff>333375</xdr:rowOff>
                  </to>
                </anchor>
              </controlPr>
            </control>
          </mc:Choice>
        </mc:AlternateContent>
        <mc:AlternateContent xmlns:mc="http://schemas.openxmlformats.org/markup-compatibility/2006">
          <mc:Choice Requires="x14">
            <control shapeId="1405" r:id="rId317" name="Option Button 381">
              <controlPr defaultSize="0" autoFill="0" autoLine="0" autoPict="0">
                <anchor moveWithCells="1">
                  <from>
                    <xdr:col>3</xdr:col>
                    <xdr:colOff>133350</xdr:colOff>
                    <xdr:row>177</xdr:row>
                    <xdr:rowOff>76200</xdr:rowOff>
                  </from>
                  <to>
                    <xdr:col>3</xdr:col>
                    <xdr:colOff>342900</xdr:colOff>
                    <xdr:row>177</xdr:row>
                    <xdr:rowOff>295275</xdr:rowOff>
                  </to>
                </anchor>
              </controlPr>
            </control>
          </mc:Choice>
        </mc:AlternateContent>
        <mc:AlternateContent xmlns:mc="http://schemas.openxmlformats.org/markup-compatibility/2006">
          <mc:Choice Requires="x14">
            <control shapeId="1406" r:id="rId318" name="Option Button 382">
              <controlPr defaultSize="0" autoFill="0" autoLine="0" autoPict="0">
                <anchor moveWithCells="1">
                  <from>
                    <xdr:col>4</xdr:col>
                    <xdr:colOff>133350</xdr:colOff>
                    <xdr:row>177</xdr:row>
                    <xdr:rowOff>76200</xdr:rowOff>
                  </from>
                  <to>
                    <xdr:col>4</xdr:col>
                    <xdr:colOff>352425</xdr:colOff>
                    <xdr:row>177</xdr:row>
                    <xdr:rowOff>295275</xdr:rowOff>
                  </to>
                </anchor>
              </controlPr>
            </control>
          </mc:Choice>
        </mc:AlternateContent>
        <mc:AlternateContent xmlns:mc="http://schemas.openxmlformats.org/markup-compatibility/2006">
          <mc:Choice Requires="x14">
            <control shapeId="1407" r:id="rId319" name="Group Box 383">
              <controlPr defaultSize="0" print="0" autoFill="0" autoPict="0">
                <anchor moveWithCells="1">
                  <from>
                    <xdr:col>3</xdr:col>
                    <xdr:colOff>28575</xdr:colOff>
                    <xdr:row>177</xdr:row>
                    <xdr:rowOff>47625</xdr:rowOff>
                  </from>
                  <to>
                    <xdr:col>6</xdr:col>
                    <xdr:colOff>0</xdr:colOff>
                    <xdr:row>177</xdr:row>
                    <xdr:rowOff>333375</xdr:rowOff>
                  </to>
                </anchor>
              </controlPr>
            </control>
          </mc:Choice>
        </mc:AlternateContent>
        <mc:AlternateContent xmlns:mc="http://schemas.openxmlformats.org/markup-compatibility/2006">
          <mc:Choice Requires="x14">
            <control shapeId="1408" r:id="rId320" name="Option Button 384">
              <controlPr defaultSize="0" autoFill="0" autoLine="0" autoPict="0">
                <anchor moveWithCells="1">
                  <from>
                    <xdr:col>3</xdr:col>
                    <xdr:colOff>133350</xdr:colOff>
                    <xdr:row>180</xdr:row>
                    <xdr:rowOff>76200</xdr:rowOff>
                  </from>
                  <to>
                    <xdr:col>3</xdr:col>
                    <xdr:colOff>342900</xdr:colOff>
                    <xdr:row>180</xdr:row>
                    <xdr:rowOff>295275</xdr:rowOff>
                  </to>
                </anchor>
              </controlPr>
            </control>
          </mc:Choice>
        </mc:AlternateContent>
        <mc:AlternateContent xmlns:mc="http://schemas.openxmlformats.org/markup-compatibility/2006">
          <mc:Choice Requires="x14">
            <control shapeId="1409" r:id="rId321" name="Option Button 385">
              <controlPr defaultSize="0" autoFill="0" autoLine="0" autoPict="0">
                <anchor moveWithCells="1">
                  <from>
                    <xdr:col>4</xdr:col>
                    <xdr:colOff>133350</xdr:colOff>
                    <xdr:row>180</xdr:row>
                    <xdr:rowOff>76200</xdr:rowOff>
                  </from>
                  <to>
                    <xdr:col>4</xdr:col>
                    <xdr:colOff>352425</xdr:colOff>
                    <xdr:row>180</xdr:row>
                    <xdr:rowOff>295275</xdr:rowOff>
                  </to>
                </anchor>
              </controlPr>
            </control>
          </mc:Choice>
        </mc:AlternateContent>
        <mc:AlternateContent xmlns:mc="http://schemas.openxmlformats.org/markup-compatibility/2006">
          <mc:Choice Requires="x14">
            <control shapeId="1410" r:id="rId322" name="Group Box 386">
              <controlPr defaultSize="0" print="0" autoFill="0" autoPict="0">
                <anchor moveWithCells="1">
                  <from>
                    <xdr:col>3</xdr:col>
                    <xdr:colOff>28575</xdr:colOff>
                    <xdr:row>180</xdr:row>
                    <xdr:rowOff>47625</xdr:rowOff>
                  </from>
                  <to>
                    <xdr:col>6</xdr:col>
                    <xdr:colOff>0</xdr:colOff>
                    <xdr:row>180</xdr:row>
                    <xdr:rowOff>333375</xdr:rowOff>
                  </to>
                </anchor>
              </controlPr>
            </control>
          </mc:Choice>
        </mc:AlternateContent>
        <mc:AlternateContent xmlns:mc="http://schemas.openxmlformats.org/markup-compatibility/2006">
          <mc:Choice Requires="x14">
            <control shapeId="1411" r:id="rId323" name="Option Button 387">
              <controlPr defaultSize="0" autoFill="0" autoLine="0" autoPict="0">
                <anchor moveWithCells="1">
                  <from>
                    <xdr:col>3</xdr:col>
                    <xdr:colOff>133350</xdr:colOff>
                    <xdr:row>181</xdr:row>
                    <xdr:rowOff>76200</xdr:rowOff>
                  </from>
                  <to>
                    <xdr:col>3</xdr:col>
                    <xdr:colOff>342900</xdr:colOff>
                    <xdr:row>181</xdr:row>
                    <xdr:rowOff>295275</xdr:rowOff>
                  </to>
                </anchor>
              </controlPr>
            </control>
          </mc:Choice>
        </mc:AlternateContent>
        <mc:AlternateContent xmlns:mc="http://schemas.openxmlformats.org/markup-compatibility/2006">
          <mc:Choice Requires="x14">
            <control shapeId="1412" r:id="rId324" name="Option Button 388">
              <controlPr defaultSize="0" autoFill="0" autoLine="0" autoPict="0">
                <anchor moveWithCells="1">
                  <from>
                    <xdr:col>4</xdr:col>
                    <xdr:colOff>133350</xdr:colOff>
                    <xdr:row>181</xdr:row>
                    <xdr:rowOff>76200</xdr:rowOff>
                  </from>
                  <to>
                    <xdr:col>4</xdr:col>
                    <xdr:colOff>352425</xdr:colOff>
                    <xdr:row>181</xdr:row>
                    <xdr:rowOff>295275</xdr:rowOff>
                  </to>
                </anchor>
              </controlPr>
            </control>
          </mc:Choice>
        </mc:AlternateContent>
        <mc:AlternateContent xmlns:mc="http://schemas.openxmlformats.org/markup-compatibility/2006">
          <mc:Choice Requires="x14">
            <control shapeId="1413" r:id="rId325" name="Group Box 389">
              <controlPr defaultSize="0" print="0" autoFill="0" autoPict="0">
                <anchor moveWithCells="1">
                  <from>
                    <xdr:col>3</xdr:col>
                    <xdr:colOff>28575</xdr:colOff>
                    <xdr:row>181</xdr:row>
                    <xdr:rowOff>47625</xdr:rowOff>
                  </from>
                  <to>
                    <xdr:col>6</xdr:col>
                    <xdr:colOff>0</xdr:colOff>
                    <xdr:row>181</xdr:row>
                    <xdr:rowOff>333375</xdr:rowOff>
                  </to>
                </anchor>
              </controlPr>
            </control>
          </mc:Choice>
        </mc:AlternateContent>
        <mc:AlternateContent xmlns:mc="http://schemas.openxmlformats.org/markup-compatibility/2006">
          <mc:Choice Requires="x14">
            <control shapeId="1414" r:id="rId326" name="Option Button 390">
              <controlPr defaultSize="0" autoFill="0" autoLine="0" autoPict="0">
                <anchor moveWithCells="1">
                  <from>
                    <xdr:col>3</xdr:col>
                    <xdr:colOff>133350</xdr:colOff>
                    <xdr:row>184</xdr:row>
                    <xdr:rowOff>76200</xdr:rowOff>
                  </from>
                  <to>
                    <xdr:col>3</xdr:col>
                    <xdr:colOff>342900</xdr:colOff>
                    <xdr:row>184</xdr:row>
                    <xdr:rowOff>295275</xdr:rowOff>
                  </to>
                </anchor>
              </controlPr>
            </control>
          </mc:Choice>
        </mc:AlternateContent>
        <mc:AlternateContent xmlns:mc="http://schemas.openxmlformats.org/markup-compatibility/2006">
          <mc:Choice Requires="x14">
            <control shapeId="1415" r:id="rId327" name="Option Button 391">
              <controlPr defaultSize="0" autoFill="0" autoLine="0" autoPict="0">
                <anchor moveWithCells="1">
                  <from>
                    <xdr:col>4</xdr:col>
                    <xdr:colOff>133350</xdr:colOff>
                    <xdr:row>184</xdr:row>
                    <xdr:rowOff>76200</xdr:rowOff>
                  </from>
                  <to>
                    <xdr:col>4</xdr:col>
                    <xdr:colOff>352425</xdr:colOff>
                    <xdr:row>184</xdr:row>
                    <xdr:rowOff>295275</xdr:rowOff>
                  </to>
                </anchor>
              </controlPr>
            </control>
          </mc:Choice>
        </mc:AlternateContent>
        <mc:AlternateContent xmlns:mc="http://schemas.openxmlformats.org/markup-compatibility/2006">
          <mc:Choice Requires="x14">
            <control shapeId="1416" r:id="rId328" name="Group Box 392">
              <controlPr defaultSize="0" print="0" autoFill="0" autoPict="0">
                <anchor moveWithCells="1">
                  <from>
                    <xdr:col>3</xdr:col>
                    <xdr:colOff>28575</xdr:colOff>
                    <xdr:row>184</xdr:row>
                    <xdr:rowOff>47625</xdr:rowOff>
                  </from>
                  <to>
                    <xdr:col>6</xdr:col>
                    <xdr:colOff>0</xdr:colOff>
                    <xdr:row>184</xdr:row>
                    <xdr:rowOff>333375</xdr:rowOff>
                  </to>
                </anchor>
              </controlPr>
            </control>
          </mc:Choice>
        </mc:AlternateContent>
        <mc:AlternateContent xmlns:mc="http://schemas.openxmlformats.org/markup-compatibility/2006">
          <mc:Choice Requires="x14">
            <control shapeId="1417" r:id="rId329" name="Option Button 393">
              <controlPr defaultSize="0" autoFill="0" autoLine="0" autoPict="0">
                <anchor moveWithCells="1">
                  <from>
                    <xdr:col>3</xdr:col>
                    <xdr:colOff>133350</xdr:colOff>
                    <xdr:row>185</xdr:row>
                    <xdr:rowOff>76200</xdr:rowOff>
                  </from>
                  <to>
                    <xdr:col>3</xdr:col>
                    <xdr:colOff>342900</xdr:colOff>
                    <xdr:row>185</xdr:row>
                    <xdr:rowOff>295275</xdr:rowOff>
                  </to>
                </anchor>
              </controlPr>
            </control>
          </mc:Choice>
        </mc:AlternateContent>
        <mc:AlternateContent xmlns:mc="http://schemas.openxmlformats.org/markup-compatibility/2006">
          <mc:Choice Requires="x14">
            <control shapeId="1418" r:id="rId330" name="Option Button 394">
              <controlPr defaultSize="0" autoFill="0" autoLine="0" autoPict="0">
                <anchor moveWithCells="1">
                  <from>
                    <xdr:col>4</xdr:col>
                    <xdr:colOff>133350</xdr:colOff>
                    <xdr:row>185</xdr:row>
                    <xdr:rowOff>76200</xdr:rowOff>
                  </from>
                  <to>
                    <xdr:col>4</xdr:col>
                    <xdr:colOff>352425</xdr:colOff>
                    <xdr:row>185</xdr:row>
                    <xdr:rowOff>295275</xdr:rowOff>
                  </to>
                </anchor>
              </controlPr>
            </control>
          </mc:Choice>
        </mc:AlternateContent>
        <mc:AlternateContent xmlns:mc="http://schemas.openxmlformats.org/markup-compatibility/2006">
          <mc:Choice Requires="x14">
            <control shapeId="1419" r:id="rId331" name="Group Box 395">
              <controlPr defaultSize="0" print="0" autoFill="0" autoPict="0">
                <anchor moveWithCells="1">
                  <from>
                    <xdr:col>3</xdr:col>
                    <xdr:colOff>28575</xdr:colOff>
                    <xdr:row>185</xdr:row>
                    <xdr:rowOff>47625</xdr:rowOff>
                  </from>
                  <to>
                    <xdr:col>6</xdr:col>
                    <xdr:colOff>0</xdr:colOff>
                    <xdr:row>185</xdr:row>
                    <xdr:rowOff>333375</xdr:rowOff>
                  </to>
                </anchor>
              </controlPr>
            </control>
          </mc:Choice>
        </mc:AlternateContent>
        <mc:AlternateContent xmlns:mc="http://schemas.openxmlformats.org/markup-compatibility/2006">
          <mc:Choice Requires="x14">
            <control shapeId="1420" r:id="rId332" name="Option Button 396">
              <controlPr defaultSize="0" autoFill="0" autoLine="0" autoPict="0">
                <anchor moveWithCells="1">
                  <from>
                    <xdr:col>3</xdr:col>
                    <xdr:colOff>133350</xdr:colOff>
                    <xdr:row>186</xdr:row>
                    <xdr:rowOff>76200</xdr:rowOff>
                  </from>
                  <to>
                    <xdr:col>3</xdr:col>
                    <xdr:colOff>342900</xdr:colOff>
                    <xdr:row>186</xdr:row>
                    <xdr:rowOff>295275</xdr:rowOff>
                  </to>
                </anchor>
              </controlPr>
            </control>
          </mc:Choice>
        </mc:AlternateContent>
        <mc:AlternateContent xmlns:mc="http://schemas.openxmlformats.org/markup-compatibility/2006">
          <mc:Choice Requires="x14">
            <control shapeId="1421" r:id="rId333" name="Option Button 397">
              <controlPr defaultSize="0" autoFill="0" autoLine="0" autoPict="0">
                <anchor moveWithCells="1">
                  <from>
                    <xdr:col>4</xdr:col>
                    <xdr:colOff>133350</xdr:colOff>
                    <xdr:row>186</xdr:row>
                    <xdr:rowOff>76200</xdr:rowOff>
                  </from>
                  <to>
                    <xdr:col>4</xdr:col>
                    <xdr:colOff>352425</xdr:colOff>
                    <xdr:row>186</xdr:row>
                    <xdr:rowOff>295275</xdr:rowOff>
                  </to>
                </anchor>
              </controlPr>
            </control>
          </mc:Choice>
        </mc:AlternateContent>
        <mc:AlternateContent xmlns:mc="http://schemas.openxmlformats.org/markup-compatibility/2006">
          <mc:Choice Requires="x14">
            <control shapeId="1422" r:id="rId334" name="Group Box 398">
              <controlPr defaultSize="0" print="0" autoFill="0" autoPict="0">
                <anchor moveWithCells="1">
                  <from>
                    <xdr:col>3</xdr:col>
                    <xdr:colOff>28575</xdr:colOff>
                    <xdr:row>186</xdr:row>
                    <xdr:rowOff>47625</xdr:rowOff>
                  </from>
                  <to>
                    <xdr:col>6</xdr:col>
                    <xdr:colOff>0</xdr:colOff>
                    <xdr:row>186</xdr:row>
                    <xdr:rowOff>333375</xdr:rowOff>
                  </to>
                </anchor>
              </controlPr>
            </control>
          </mc:Choice>
        </mc:AlternateContent>
        <mc:AlternateContent xmlns:mc="http://schemas.openxmlformats.org/markup-compatibility/2006">
          <mc:Choice Requires="x14">
            <control shapeId="1423" r:id="rId335" name="Option Button 399">
              <controlPr defaultSize="0" autoFill="0" autoLine="0" autoPict="0">
                <anchor moveWithCells="1">
                  <from>
                    <xdr:col>3</xdr:col>
                    <xdr:colOff>133350</xdr:colOff>
                    <xdr:row>190</xdr:row>
                    <xdr:rowOff>76200</xdr:rowOff>
                  </from>
                  <to>
                    <xdr:col>3</xdr:col>
                    <xdr:colOff>342900</xdr:colOff>
                    <xdr:row>190</xdr:row>
                    <xdr:rowOff>295275</xdr:rowOff>
                  </to>
                </anchor>
              </controlPr>
            </control>
          </mc:Choice>
        </mc:AlternateContent>
        <mc:AlternateContent xmlns:mc="http://schemas.openxmlformats.org/markup-compatibility/2006">
          <mc:Choice Requires="x14">
            <control shapeId="1424" r:id="rId336" name="Option Button 400">
              <controlPr defaultSize="0" autoFill="0" autoLine="0" autoPict="0">
                <anchor moveWithCells="1">
                  <from>
                    <xdr:col>4</xdr:col>
                    <xdr:colOff>133350</xdr:colOff>
                    <xdr:row>190</xdr:row>
                    <xdr:rowOff>76200</xdr:rowOff>
                  </from>
                  <to>
                    <xdr:col>4</xdr:col>
                    <xdr:colOff>352425</xdr:colOff>
                    <xdr:row>190</xdr:row>
                    <xdr:rowOff>295275</xdr:rowOff>
                  </to>
                </anchor>
              </controlPr>
            </control>
          </mc:Choice>
        </mc:AlternateContent>
        <mc:AlternateContent xmlns:mc="http://schemas.openxmlformats.org/markup-compatibility/2006">
          <mc:Choice Requires="x14">
            <control shapeId="1425" r:id="rId337" name="Group Box 401">
              <controlPr defaultSize="0" print="0" autoFill="0" autoPict="0">
                <anchor moveWithCells="1">
                  <from>
                    <xdr:col>3</xdr:col>
                    <xdr:colOff>28575</xdr:colOff>
                    <xdr:row>190</xdr:row>
                    <xdr:rowOff>47625</xdr:rowOff>
                  </from>
                  <to>
                    <xdr:col>6</xdr:col>
                    <xdr:colOff>0</xdr:colOff>
                    <xdr:row>190</xdr:row>
                    <xdr:rowOff>333375</xdr:rowOff>
                  </to>
                </anchor>
              </controlPr>
            </control>
          </mc:Choice>
        </mc:AlternateContent>
        <mc:AlternateContent xmlns:mc="http://schemas.openxmlformats.org/markup-compatibility/2006">
          <mc:Choice Requires="x14">
            <control shapeId="1426" r:id="rId338" name="Option Button 402">
              <controlPr defaultSize="0" autoFill="0" autoLine="0" autoPict="0">
                <anchor moveWithCells="1">
                  <from>
                    <xdr:col>3</xdr:col>
                    <xdr:colOff>133350</xdr:colOff>
                    <xdr:row>191</xdr:row>
                    <xdr:rowOff>76200</xdr:rowOff>
                  </from>
                  <to>
                    <xdr:col>3</xdr:col>
                    <xdr:colOff>342900</xdr:colOff>
                    <xdr:row>191</xdr:row>
                    <xdr:rowOff>295275</xdr:rowOff>
                  </to>
                </anchor>
              </controlPr>
            </control>
          </mc:Choice>
        </mc:AlternateContent>
        <mc:AlternateContent xmlns:mc="http://schemas.openxmlformats.org/markup-compatibility/2006">
          <mc:Choice Requires="x14">
            <control shapeId="1427" r:id="rId339" name="Option Button 403">
              <controlPr defaultSize="0" autoFill="0" autoLine="0" autoPict="0">
                <anchor moveWithCells="1">
                  <from>
                    <xdr:col>4</xdr:col>
                    <xdr:colOff>133350</xdr:colOff>
                    <xdr:row>191</xdr:row>
                    <xdr:rowOff>76200</xdr:rowOff>
                  </from>
                  <to>
                    <xdr:col>4</xdr:col>
                    <xdr:colOff>352425</xdr:colOff>
                    <xdr:row>191</xdr:row>
                    <xdr:rowOff>295275</xdr:rowOff>
                  </to>
                </anchor>
              </controlPr>
            </control>
          </mc:Choice>
        </mc:AlternateContent>
        <mc:AlternateContent xmlns:mc="http://schemas.openxmlformats.org/markup-compatibility/2006">
          <mc:Choice Requires="x14">
            <control shapeId="1428" r:id="rId340" name="Group Box 404">
              <controlPr defaultSize="0" print="0" autoFill="0" autoPict="0">
                <anchor moveWithCells="1">
                  <from>
                    <xdr:col>3</xdr:col>
                    <xdr:colOff>28575</xdr:colOff>
                    <xdr:row>191</xdr:row>
                    <xdr:rowOff>47625</xdr:rowOff>
                  </from>
                  <to>
                    <xdr:col>6</xdr:col>
                    <xdr:colOff>0</xdr:colOff>
                    <xdr:row>191</xdr:row>
                    <xdr:rowOff>333375</xdr:rowOff>
                  </to>
                </anchor>
              </controlPr>
            </control>
          </mc:Choice>
        </mc:AlternateContent>
        <mc:AlternateContent xmlns:mc="http://schemas.openxmlformats.org/markup-compatibility/2006">
          <mc:Choice Requires="x14">
            <control shapeId="1429" r:id="rId341" name="Option Button 405">
              <controlPr defaultSize="0" autoFill="0" autoLine="0" autoPict="0">
                <anchor moveWithCells="1">
                  <from>
                    <xdr:col>3</xdr:col>
                    <xdr:colOff>133350</xdr:colOff>
                    <xdr:row>192</xdr:row>
                    <xdr:rowOff>76200</xdr:rowOff>
                  </from>
                  <to>
                    <xdr:col>3</xdr:col>
                    <xdr:colOff>342900</xdr:colOff>
                    <xdr:row>192</xdr:row>
                    <xdr:rowOff>295275</xdr:rowOff>
                  </to>
                </anchor>
              </controlPr>
            </control>
          </mc:Choice>
        </mc:AlternateContent>
        <mc:AlternateContent xmlns:mc="http://schemas.openxmlformats.org/markup-compatibility/2006">
          <mc:Choice Requires="x14">
            <control shapeId="1430" r:id="rId342" name="Option Button 406">
              <controlPr defaultSize="0" autoFill="0" autoLine="0" autoPict="0">
                <anchor moveWithCells="1">
                  <from>
                    <xdr:col>4</xdr:col>
                    <xdr:colOff>133350</xdr:colOff>
                    <xdr:row>192</xdr:row>
                    <xdr:rowOff>76200</xdr:rowOff>
                  </from>
                  <to>
                    <xdr:col>4</xdr:col>
                    <xdr:colOff>352425</xdr:colOff>
                    <xdr:row>192</xdr:row>
                    <xdr:rowOff>295275</xdr:rowOff>
                  </to>
                </anchor>
              </controlPr>
            </control>
          </mc:Choice>
        </mc:AlternateContent>
        <mc:AlternateContent xmlns:mc="http://schemas.openxmlformats.org/markup-compatibility/2006">
          <mc:Choice Requires="x14">
            <control shapeId="1431" r:id="rId343" name="Group Box 407">
              <controlPr defaultSize="0" print="0" autoFill="0" autoPict="0">
                <anchor moveWithCells="1">
                  <from>
                    <xdr:col>3</xdr:col>
                    <xdr:colOff>28575</xdr:colOff>
                    <xdr:row>192</xdr:row>
                    <xdr:rowOff>47625</xdr:rowOff>
                  </from>
                  <to>
                    <xdr:col>6</xdr:col>
                    <xdr:colOff>0</xdr:colOff>
                    <xdr:row>192</xdr:row>
                    <xdr:rowOff>333375</xdr:rowOff>
                  </to>
                </anchor>
              </controlPr>
            </control>
          </mc:Choice>
        </mc:AlternateContent>
        <mc:AlternateContent xmlns:mc="http://schemas.openxmlformats.org/markup-compatibility/2006">
          <mc:Choice Requires="x14">
            <control shapeId="1432" r:id="rId344" name="Option Button 408">
              <controlPr defaultSize="0" autoFill="0" autoLine="0" autoPict="0">
                <anchor moveWithCells="1">
                  <from>
                    <xdr:col>3</xdr:col>
                    <xdr:colOff>133350</xdr:colOff>
                    <xdr:row>193</xdr:row>
                    <xdr:rowOff>76200</xdr:rowOff>
                  </from>
                  <to>
                    <xdr:col>3</xdr:col>
                    <xdr:colOff>342900</xdr:colOff>
                    <xdr:row>193</xdr:row>
                    <xdr:rowOff>295275</xdr:rowOff>
                  </to>
                </anchor>
              </controlPr>
            </control>
          </mc:Choice>
        </mc:AlternateContent>
        <mc:AlternateContent xmlns:mc="http://schemas.openxmlformats.org/markup-compatibility/2006">
          <mc:Choice Requires="x14">
            <control shapeId="1433" r:id="rId345" name="Option Button 409">
              <controlPr defaultSize="0" autoFill="0" autoLine="0" autoPict="0">
                <anchor moveWithCells="1">
                  <from>
                    <xdr:col>4</xdr:col>
                    <xdr:colOff>133350</xdr:colOff>
                    <xdr:row>193</xdr:row>
                    <xdr:rowOff>76200</xdr:rowOff>
                  </from>
                  <to>
                    <xdr:col>4</xdr:col>
                    <xdr:colOff>352425</xdr:colOff>
                    <xdr:row>193</xdr:row>
                    <xdr:rowOff>295275</xdr:rowOff>
                  </to>
                </anchor>
              </controlPr>
            </control>
          </mc:Choice>
        </mc:AlternateContent>
        <mc:AlternateContent xmlns:mc="http://schemas.openxmlformats.org/markup-compatibility/2006">
          <mc:Choice Requires="x14">
            <control shapeId="1434" r:id="rId346" name="Group Box 410">
              <controlPr defaultSize="0" print="0" autoFill="0" autoPict="0">
                <anchor moveWithCells="1">
                  <from>
                    <xdr:col>3</xdr:col>
                    <xdr:colOff>28575</xdr:colOff>
                    <xdr:row>193</xdr:row>
                    <xdr:rowOff>47625</xdr:rowOff>
                  </from>
                  <to>
                    <xdr:col>6</xdr:col>
                    <xdr:colOff>0</xdr:colOff>
                    <xdr:row>193</xdr:row>
                    <xdr:rowOff>333375</xdr:rowOff>
                  </to>
                </anchor>
              </controlPr>
            </control>
          </mc:Choice>
        </mc:AlternateContent>
        <mc:AlternateContent xmlns:mc="http://schemas.openxmlformats.org/markup-compatibility/2006">
          <mc:Choice Requires="x14">
            <control shapeId="1435" r:id="rId347" name="Option Button 411">
              <controlPr defaultSize="0" autoFill="0" autoLine="0" autoPict="0">
                <anchor moveWithCells="1">
                  <from>
                    <xdr:col>3</xdr:col>
                    <xdr:colOff>133350</xdr:colOff>
                    <xdr:row>194</xdr:row>
                    <xdr:rowOff>76200</xdr:rowOff>
                  </from>
                  <to>
                    <xdr:col>3</xdr:col>
                    <xdr:colOff>342900</xdr:colOff>
                    <xdr:row>194</xdr:row>
                    <xdr:rowOff>295275</xdr:rowOff>
                  </to>
                </anchor>
              </controlPr>
            </control>
          </mc:Choice>
        </mc:AlternateContent>
        <mc:AlternateContent xmlns:mc="http://schemas.openxmlformats.org/markup-compatibility/2006">
          <mc:Choice Requires="x14">
            <control shapeId="1436" r:id="rId348" name="Option Button 412">
              <controlPr defaultSize="0" autoFill="0" autoLine="0" autoPict="0">
                <anchor moveWithCells="1">
                  <from>
                    <xdr:col>4</xdr:col>
                    <xdr:colOff>133350</xdr:colOff>
                    <xdr:row>194</xdr:row>
                    <xdr:rowOff>76200</xdr:rowOff>
                  </from>
                  <to>
                    <xdr:col>4</xdr:col>
                    <xdr:colOff>352425</xdr:colOff>
                    <xdr:row>194</xdr:row>
                    <xdr:rowOff>295275</xdr:rowOff>
                  </to>
                </anchor>
              </controlPr>
            </control>
          </mc:Choice>
        </mc:AlternateContent>
        <mc:AlternateContent xmlns:mc="http://schemas.openxmlformats.org/markup-compatibility/2006">
          <mc:Choice Requires="x14">
            <control shapeId="1437" r:id="rId349" name="Group Box 413">
              <controlPr defaultSize="0" print="0" autoFill="0" autoPict="0">
                <anchor moveWithCells="1">
                  <from>
                    <xdr:col>3</xdr:col>
                    <xdr:colOff>28575</xdr:colOff>
                    <xdr:row>194</xdr:row>
                    <xdr:rowOff>47625</xdr:rowOff>
                  </from>
                  <to>
                    <xdr:col>6</xdr:col>
                    <xdr:colOff>0</xdr:colOff>
                    <xdr:row>194</xdr:row>
                    <xdr:rowOff>333375</xdr:rowOff>
                  </to>
                </anchor>
              </controlPr>
            </control>
          </mc:Choice>
        </mc:AlternateContent>
        <mc:AlternateContent xmlns:mc="http://schemas.openxmlformats.org/markup-compatibility/2006">
          <mc:Choice Requires="x14">
            <control shapeId="1438" r:id="rId350" name="Option Button 414">
              <controlPr defaultSize="0" autoFill="0" autoLine="0" autoPict="0">
                <anchor moveWithCells="1">
                  <from>
                    <xdr:col>3</xdr:col>
                    <xdr:colOff>133350</xdr:colOff>
                    <xdr:row>195</xdr:row>
                    <xdr:rowOff>76200</xdr:rowOff>
                  </from>
                  <to>
                    <xdr:col>3</xdr:col>
                    <xdr:colOff>342900</xdr:colOff>
                    <xdr:row>195</xdr:row>
                    <xdr:rowOff>295275</xdr:rowOff>
                  </to>
                </anchor>
              </controlPr>
            </control>
          </mc:Choice>
        </mc:AlternateContent>
        <mc:AlternateContent xmlns:mc="http://schemas.openxmlformats.org/markup-compatibility/2006">
          <mc:Choice Requires="x14">
            <control shapeId="1439" r:id="rId351" name="Option Button 415">
              <controlPr defaultSize="0" autoFill="0" autoLine="0" autoPict="0">
                <anchor moveWithCells="1">
                  <from>
                    <xdr:col>4</xdr:col>
                    <xdr:colOff>133350</xdr:colOff>
                    <xdr:row>195</xdr:row>
                    <xdr:rowOff>76200</xdr:rowOff>
                  </from>
                  <to>
                    <xdr:col>4</xdr:col>
                    <xdr:colOff>352425</xdr:colOff>
                    <xdr:row>195</xdr:row>
                    <xdr:rowOff>295275</xdr:rowOff>
                  </to>
                </anchor>
              </controlPr>
            </control>
          </mc:Choice>
        </mc:AlternateContent>
        <mc:AlternateContent xmlns:mc="http://schemas.openxmlformats.org/markup-compatibility/2006">
          <mc:Choice Requires="x14">
            <control shapeId="1440" r:id="rId352" name="Group Box 416">
              <controlPr defaultSize="0" print="0" autoFill="0" autoPict="0">
                <anchor moveWithCells="1">
                  <from>
                    <xdr:col>3</xdr:col>
                    <xdr:colOff>28575</xdr:colOff>
                    <xdr:row>195</xdr:row>
                    <xdr:rowOff>47625</xdr:rowOff>
                  </from>
                  <to>
                    <xdr:col>6</xdr:col>
                    <xdr:colOff>0</xdr:colOff>
                    <xdr:row>195</xdr:row>
                    <xdr:rowOff>333375</xdr:rowOff>
                  </to>
                </anchor>
              </controlPr>
            </control>
          </mc:Choice>
        </mc:AlternateContent>
        <mc:AlternateContent xmlns:mc="http://schemas.openxmlformats.org/markup-compatibility/2006">
          <mc:Choice Requires="x14">
            <control shapeId="1441" r:id="rId353" name="Option Button 417">
              <controlPr defaultSize="0" autoFill="0" autoLine="0" autoPict="0">
                <anchor moveWithCells="1">
                  <from>
                    <xdr:col>3</xdr:col>
                    <xdr:colOff>133350</xdr:colOff>
                    <xdr:row>196</xdr:row>
                    <xdr:rowOff>76200</xdr:rowOff>
                  </from>
                  <to>
                    <xdr:col>3</xdr:col>
                    <xdr:colOff>342900</xdr:colOff>
                    <xdr:row>196</xdr:row>
                    <xdr:rowOff>295275</xdr:rowOff>
                  </to>
                </anchor>
              </controlPr>
            </control>
          </mc:Choice>
        </mc:AlternateContent>
        <mc:AlternateContent xmlns:mc="http://schemas.openxmlformats.org/markup-compatibility/2006">
          <mc:Choice Requires="x14">
            <control shapeId="1442" r:id="rId354" name="Option Button 418">
              <controlPr defaultSize="0" autoFill="0" autoLine="0" autoPict="0">
                <anchor moveWithCells="1">
                  <from>
                    <xdr:col>4</xdr:col>
                    <xdr:colOff>133350</xdr:colOff>
                    <xdr:row>196</xdr:row>
                    <xdr:rowOff>76200</xdr:rowOff>
                  </from>
                  <to>
                    <xdr:col>4</xdr:col>
                    <xdr:colOff>352425</xdr:colOff>
                    <xdr:row>196</xdr:row>
                    <xdr:rowOff>295275</xdr:rowOff>
                  </to>
                </anchor>
              </controlPr>
            </control>
          </mc:Choice>
        </mc:AlternateContent>
        <mc:AlternateContent xmlns:mc="http://schemas.openxmlformats.org/markup-compatibility/2006">
          <mc:Choice Requires="x14">
            <control shapeId="1443" r:id="rId355" name="Group Box 419">
              <controlPr defaultSize="0" print="0" autoFill="0" autoPict="0">
                <anchor moveWithCells="1">
                  <from>
                    <xdr:col>3</xdr:col>
                    <xdr:colOff>28575</xdr:colOff>
                    <xdr:row>196</xdr:row>
                    <xdr:rowOff>47625</xdr:rowOff>
                  </from>
                  <to>
                    <xdr:col>6</xdr:col>
                    <xdr:colOff>0</xdr:colOff>
                    <xdr:row>196</xdr:row>
                    <xdr:rowOff>333375</xdr:rowOff>
                  </to>
                </anchor>
              </controlPr>
            </control>
          </mc:Choice>
        </mc:AlternateContent>
        <mc:AlternateContent xmlns:mc="http://schemas.openxmlformats.org/markup-compatibility/2006">
          <mc:Choice Requires="x14">
            <control shapeId="1444" r:id="rId356" name="Option Button 420">
              <controlPr defaultSize="0" autoFill="0" autoLine="0" autoPict="0">
                <anchor moveWithCells="1">
                  <from>
                    <xdr:col>3</xdr:col>
                    <xdr:colOff>133350</xdr:colOff>
                    <xdr:row>199</xdr:row>
                    <xdr:rowOff>76200</xdr:rowOff>
                  </from>
                  <to>
                    <xdr:col>3</xdr:col>
                    <xdr:colOff>342900</xdr:colOff>
                    <xdr:row>199</xdr:row>
                    <xdr:rowOff>295275</xdr:rowOff>
                  </to>
                </anchor>
              </controlPr>
            </control>
          </mc:Choice>
        </mc:AlternateContent>
        <mc:AlternateContent xmlns:mc="http://schemas.openxmlformats.org/markup-compatibility/2006">
          <mc:Choice Requires="x14">
            <control shapeId="1445" r:id="rId357" name="Option Button 421">
              <controlPr defaultSize="0" autoFill="0" autoLine="0" autoPict="0">
                <anchor moveWithCells="1">
                  <from>
                    <xdr:col>4</xdr:col>
                    <xdr:colOff>133350</xdr:colOff>
                    <xdr:row>199</xdr:row>
                    <xdr:rowOff>76200</xdr:rowOff>
                  </from>
                  <to>
                    <xdr:col>4</xdr:col>
                    <xdr:colOff>352425</xdr:colOff>
                    <xdr:row>199</xdr:row>
                    <xdr:rowOff>295275</xdr:rowOff>
                  </to>
                </anchor>
              </controlPr>
            </control>
          </mc:Choice>
        </mc:AlternateContent>
        <mc:AlternateContent xmlns:mc="http://schemas.openxmlformats.org/markup-compatibility/2006">
          <mc:Choice Requires="x14">
            <control shapeId="1446" r:id="rId358" name="Group Box 422">
              <controlPr defaultSize="0" print="0" autoFill="0" autoPict="0">
                <anchor moveWithCells="1">
                  <from>
                    <xdr:col>3</xdr:col>
                    <xdr:colOff>28575</xdr:colOff>
                    <xdr:row>199</xdr:row>
                    <xdr:rowOff>47625</xdr:rowOff>
                  </from>
                  <to>
                    <xdr:col>6</xdr:col>
                    <xdr:colOff>0</xdr:colOff>
                    <xdr:row>199</xdr:row>
                    <xdr:rowOff>333375</xdr:rowOff>
                  </to>
                </anchor>
              </controlPr>
            </control>
          </mc:Choice>
        </mc:AlternateContent>
        <mc:AlternateContent xmlns:mc="http://schemas.openxmlformats.org/markup-compatibility/2006">
          <mc:Choice Requires="x14">
            <control shapeId="1447" r:id="rId359" name="Option Button 423">
              <controlPr defaultSize="0" autoFill="0" autoLine="0" autoPict="0">
                <anchor moveWithCells="1">
                  <from>
                    <xdr:col>3</xdr:col>
                    <xdr:colOff>133350</xdr:colOff>
                    <xdr:row>200</xdr:row>
                    <xdr:rowOff>76200</xdr:rowOff>
                  </from>
                  <to>
                    <xdr:col>3</xdr:col>
                    <xdr:colOff>342900</xdr:colOff>
                    <xdr:row>200</xdr:row>
                    <xdr:rowOff>295275</xdr:rowOff>
                  </to>
                </anchor>
              </controlPr>
            </control>
          </mc:Choice>
        </mc:AlternateContent>
        <mc:AlternateContent xmlns:mc="http://schemas.openxmlformats.org/markup-compatibility/2006">
          <mc:Choice Requires="x14">
            <control shapeId="1448" r:id="rId360" name="Option Button 424">
              <controlPr defaultSize="0" autoFill="0" autoLine="0" autoPict="0">
                <anchor moveWithCells="1">
                  <from>
                    <xdr:col>4</xdr:col>
                    <xdr:colOff>133350</xdr:colOff>
                    <xdr:row>200</xdr:row>
                    <xdr:rowOff>76200</xdr:rowOff>
                  </from>
                  <to>
                    <xdr:col>4</xdr:col>
                    <xdr:colOff>352425</xdr:colOff>
                    <xdr:row>200</xdr:row>
                    <xdr:rowOff>295275</xdr:rowOff>
                  </to>
                </anchor>
              </controlPr>
            </control>
          </mc:Choice>
        </mc:AlternateContent>
        <mc:AlternateContent xmlns:mc="http://schemas.openxmlformats.org/markup-compatibility/2006">
          <mc:Choice Requires="x14">
            <control shapeId="1449" r:id="rId361" name="Group Box 425">
              <controlPr defaultSize="0" print="0" autoFill="0" autoPict="0">
                <anchor moveWithCells="1">
                  <from>
                    <xdr:col>3</xdr:col>
                    <xdr:colOff>28575</xdr:colOff>
                    <xdr:row>200</xdr:row>
                    <xdr:rowOff>47625</xdr:rowOff>
                  </from>
                  <to>
                    <xdr:col>6</xdr:col>
                    <xdr:colOff>0</xdr:colOff>
                    <xdr:row>200</xdr:row>
                    <xdr:rowOff>333375</xdr:rowOff>
                  </to>
                </anchor>
              </controlPr>
            </control>
          </mc:Choice>
        </mc:AlternateContent>
        <mc:AlternateContent xmlns:mc="http://schemas.openxmlformats.org/markup-compatibility/2006">
          <mc:Choice Requires="x14">
            <control shapeId="1450" r:id="rId362" name="Option Button 426">
              <controlPr defaultSize="0" autoFill="0" autoLine="0" autoPict="0">
                <anchor moveWithCells="1">
                  <from>
                    <xdr:col>3</xdr:col>
                    <xdr:colOff>133350</xdr:colOff>
                    <xdr:row>203</xdr:row>
                    <xdr:rowOff>76200</xdr:rowOff>
                  </from>
                  <to>
                    <xdr:col>3</xdr:col>
                    <xdr:colOff>342900</xdr:colOff>
                    <xdr:row>203</xdr:row>
                    <xdr:rowOff>295275</xdr:rowOff>
                  </to>
                </anchor>
              </controlPr>
            </control>
          </mc:Choice>
        </mc:AlternateContent>
        <mc:AlternateContent xmlns:mc="http://schemas.openxmlformats.org/markup-compatibility/2006">
          <mc:Choice Requires="x14">
            <control shapeId="1451" r:id="rId363" name="Option Button 427">
              <controlPr defaultSize="0" autoFill="0" autoLine="0" autoPict="0">
                <anchor moveWithCells="1">
                  <from>
                    <xdr:col>4</xdr:col>
                    <xdr:colOff>133350</xdr:colOff>
                    <xdr:row>203</xdr:row>
                    <xdr:rowOff>76200</xdr:rowOff>
                  </from>
                  <to>
                    <xdr:col>4</xdr:col>
                    <xdr:colOff>352425</xdr:colOff>
                    <xdr:row>203</xdr:row>
                    <xdr:rowOff>295275</xdr:rowOff>
                  </to>
                </anchor>
              </controlPr>
            </control>
          </mc:Choice>
        </mc:AlternateContent>
        <mc:AlternateContent xmlns:mc="http://schemas.openxmlformats.org/markup-compatibility/2006">
          <mc:Choice Requires="x14">
            <control shapeId="1452" r:id="rId364" name="Group Box 428">
              <controlPr defaultSize="0" print="0" autoFill="0" autoPict="0">
                <anchor moveWithCells="1">
                  <from>
                    <xdr:col>3</xdr:col>
                    <xdr:colOff>28575</xdr:colOff>
                    <xdr:row>203</xdr:row>
                    <xdr:rowOff>47625</xdr:rowOff>
                  </from>
                  <to>
                    <xdr:col>6</xdr:col>
                    <xdr:colOff>0</xdr:colOff>
                    <xdr:row>203</xdr:row>
                    <xdr:rowOff>333375</xdr:rowOff>
                  </to>
                </anchor>
              </controlPr>
            </control>
          </mc:Choice>
        </mc:AlternateContent>
        <mc:AlternateContent xmlns:mc="http://schemas.openxmlformats.org/markup-compatibility/2006">
          <mc:Choice Requires="x14">
            <control shapeId="1453" r:id="rId365" name="Option Button 429">
              <controlPr defaultSize="0" autoFill="0" autoLine="0" autoPict="0">
                <anchor moveWithCells="1">
                  <from>
                    <xdr:col>3</xdr:col>
                    <xdr:colOff>133350</xdr:colOff>
                    <xdr:row>204</xdr:row>
                    <xdr:rowOff>76200</xdr:rowOff>
                  </from>
                  <to>
                    <xdr:col>3</xdr:col>
                    <xdr:colOff>342900</xdr:colOff>
                    <xdr:row>204</xdr:row>
                    <xdr:rowOff>295275</xdr:rowOff>
                  </to>
                </anchor>
              </controlPr>
            </control>
          </mc:Choice>
        </mc:AlternateContent>
        <mc:AlternateContent xmlns:mc="http://schemas.openxmlformats.org/markup-compatibility/2006">
          <mc:Choice Requires="x14">
            <control shapeId="1454" r:id="rId366" name="Option Button 430">
              <controlPr defaultSize="0" autoFill="0" autoLine="0" autoPict="0">
                <anchor moveWithCells="1">
                  <from>
                    <xdr:col>4</xdr:col>
                    <xdr:colOff>133350</xdr:colOff>
                    <xdr:row>204</xdr:row>
                    <xdr:rowOff>76200</xdr:rowOff>
                  </from>
                  <to>
                    <xdr:col>4</xdr:col>
                    <xdr:colOff>352425</xdr:colOff>
                    <xdr:row>204</xdr:row>
                    <xdr:rowOff>295275</xdr:rowOff>
                  </to>
                </anchor>
              </controlPr>
            </control>
          </mc:Choice>
        </mc:AlternateContent>
        <mc:AlternateContent xmlns:mc="http://schemas.openxmlformats.org/markup-compatibility/2006">
          <mc:Choice Requires="x14">
            <control shapeId="1455" r:id="rId367" name="Group Box 431">
              <controlPr defaultSize="0" print="0" autoFill="0" autoPict="0">
                <anchor moveWithCells="1">
                  <from>
                    <xdr:col>3</xdr:col>
                    <xdr:colOff>28575</xdr:colOff>
                    <xdr:row>204</xdr:row>
                    <xdr:rowOff>47625</xdr:rowOff>
                  </from>
                  <to>
                    <xdr:col>6</xdr:col>
                    <xdr:colOff>0</xdr:colOff>
                    <xdr:row>204</xdr:row>
                    <xdr:rowOff>333375</xdr:rowOff>
                  </to>
                </anchor>
              </controlPr>
            </control>
          </mc:Choice>
        </mc:AlternateContent>
        <mc:AlternateContent xmlns:mc="http://schemas.openxmlformats.org/markup-compatibility/2006">
          <mc:Choice Requires="x14">
            <control shapeId="1456" r:id="rId368" name="Option Button 432">
              <controlPr defaultSize="0" autoFill="0" autoLine="0" autoPict="0">
                <anchor moveWithCells="1">
                  <from>
                    <xdr:col>3</xdr:col>
                    <xdr:colOff>133350</xdr:colOff>
                    <xdr:row>207</xdr:row>
                    <xdr:rowOff>76200</xdr:rowOff>
                  </from>
                  <to>
                    <xdr:col>3</xdr:col>
                    <xdr:colOff>342900</xdr:colOff>
                    <xdr:row>207</xdr:row>
                    <xdr:rowOff>295275</xdr:rowOff>
                  </to>
                </anchor>
              </controlPr>
            </control>
          </mc:Choice>
        </mc:AlternateContent>
        <mc:AlternateContent xmlns:mc="http://schemas.openxmlformats.org/markup-compatibility/2006">
          <mc:Choice Requires="x14">
            <control shapeId="1457" r:id="rId369" name="Option Button 433">
              <controlPr defaultSize="0" autoFill="0" autoLine="0" autoPict="0">
                <anchor moveWithCells="1">
                  <from>
                    <xdr:col>4</xdr:col>
                    <xdr:colOff>133350</xdr:colOff>
                    <xdr:row>207</xdr:row>
                    <xdr:rowOff>76200</xdr:rowOff>
                  </from>
                  <to>
                    <xdr:col>4</xdr:col>
                    <xdr:colOff>352425</xdr:colOff>
                    <xdr:row>207</xdr:row>
                    <xdr:rowOff>295275</xdr:rowOff>
                  </to>
                </anchor>
              </controlPr>
            </control>
          </mc:Choice>
        </mc:AlternateContent>
        <mc:AlternateContent xmlns:mc="http://schemas.openxmlformats.org/markup-compatibility/2006">
          <mc:Choice Requires="x14">
            <control shapeId="1458" r:id="rId370" name="Group Box 434">
              <controlPr defaultSize="0" print="0" autoFill="0" autoPict="0">
                <anchor moveWithCells="1">
                  <from>
                    <xdr:col>3</xdr:col>
                    <xdr:colOff>28575</xdr:colOff>
                    <xdr:row>207</xdr:row>
                    <xdr:rowOff>47625</xdr:rowOff>
                  </from>
                  <to>
                    <xdr:col>6</xdr:col>
                    <xdr:colOff>0</xdr:colOff>
                    <xdr:row>207</xdr:row>
                    <xdr:rowOff>333375</xdr:rowOff>
                  </to>
                </anchor>
              </controlPr>
            </control>
          </mc:Choice>
        </mc:AlternateContent>
        <mc:AlternateContent xmlns:mc="http://schemas.openxmlformats.org/markup-compatibility/2006">
          <mc:Choice Requires="x14">
            <control shapeId="1459" r:id="rId371" name="Option Button 435">
              <controlPr defaultSize="0" autoFill="0" autoLine="0" autoPict="0">
                <anchor moveWithCells="1">
                  <from>
                    <xdr:col>3</xdr:col>
                    <xdr:colOff>133350</xdr:colOff>
                    <xdr:row>208</xdr:row>
                    <xdr:rowOff>76200</xdr:rowOff>
                  </from>
                  <to>
                    <xdr:col>3</xdr:col>
                    <xdr:colOff>342900</xdr:colOff>
                    <xdr:row>208</xdr:row>
                    <xdr:rowOff>295275</xdr:rowOff>
                  </to>
                </anchor>
              </controlPr>
            </control>
          </mc:Choice>
        </mc:AlternateContent>
        <mc:AlternateContent xmlns:mc="http://schemas.openxmlformats.org/markup-compatibility/2006">
          <mc:Choice Requires="x14">
            <control shapeId="1460" r:id="rId372" name="Option Button 436">
              <controlPr defaultSize="0" autoFill="0" autoLine="0" autoPict="0">
                <anchor moveWithCells="1">
                  <from>
                    <xdr:col>4</xdr:col>
                    <xdr:colOff>133350</xdr:colOff>
                    <xdr:row>208</xdr:row>
                    <xdr:rowOff>76200</xdr:rowOff>
                  </from>
                  <to>
                    <xdr:col>4</xdr:col>
                    <xdr:colOff>352425</xdr:colOff>
                    <xdr:row>208</xdr:row>
                    <xdr:rowOff>295275</xdr:rowOff>
                  </to>
                </anchor>
              </controlPr>
            </control>
          </mc:Choice>
        </mc:AlternateContent>
        <mc:AlternateContent xmlns:mc="http://schemas.openxmlformats.org/markup-compatibility/2006">
          <mc:Choice Requires="x14">
            <control shapeId="1461" r:id="rId373" name="Group Box 437">
              <controlPr defaultSize="0" print="0" autoFill="0" autoPict="0">
                <anchor moveWithCells="1">
                  <from>
                    <xdr:col>3</xdr:col>
                    <xdr:colOff>28575</xdr:colOff>
                    <xdr:row>208</xdr:row>
                    <xdr:rowOff>47625</xdr:rowOff>
                  </from>
                  <to>
                    <xdr:col>6</xdr:col>
                    <xdr:colOff>0</xdr:colOff>
                    <xdr:row>208</xdr:row>
                    <xdr:rowOff>333375</xdr:rowOff>
                  </to>
                </anchor>
              </controlPr>
            </control>
          </mc:Choice>
        </mc:AlternateContent>
        <mc:AlternateContent xmlns:mc="http://schemas.openxmlformats.org/markup-compatibility/2006">
          <mc:Choice Requires="x14">
            <control shapeId="1474" r:id="rId374" name="Option Button 450">
              <controlPr defaultSize="0" autoFill="0" autoLine="0" autoPict="0">
                <anchor moveWithCells="1">
                  <from>
                    <xdr:col>5</xdr:col>
                    <xdr:colOff>85725</xdr:colOff>
                    <xdr:row>54</xdr:row>
                    <xdr:rowOff>85725</xdr:rowOff>
                  </from>
                  <to>
                    <xdr:col>5</xdr:col>
                    <xdr:colOff>304800</xdr:colOff>
                    <xdr:row>54</xdr:row>
                    <xdr:rowOff>304800</xdr:rowOff>
                  </to>
                </anchor>
              </controlPr>
            </control>
          </mc:Choice>
        </mc:AlternateContent>
        <mc:AlternateContent xmlns:mc="http://schemas.openxmlformats.org/markup-compatibility/2006">
          <mc:Choice Requires="x14">
            <control shapeId="1475" r:id="rId375" name="Option Button 451">
              <controlPr defaultSize="0" autoFill="0" autoLine="0" autoPict="0">
                <anchor moveWithCells="1">
                  <from>
                    <xdr:col>5</xdr:col>
                    <xdr:colOff>85725</xdr:colOff>
                    <xdr:row>55</xdr:row>
                    <xdr:rowOff>85725</xdr:rowOff>
                  </from>
                  <to>
                    <xdr:col>5</xdr:col>
                    <xdr:colOff>304800</xdr:colOff>
                    <xdr:row>55</xdr:row>
                    <xdr:rowOff>304800</xdr:rowOff>
                  </to>
                </anchor>
              </controlPr>
            </control>
          </mc:Choice>
        </mc:AlternateContent>
        <mc:AlternateContent xmlns:mc="http://schemas.openxmlformats.org/markup-compatibility/2006">
          <mc:Choice Requires="x14">
            <control shapeId="1476" r:id="rId376" name="Option Button 452">
              <controlPr defaultSize="0" autoFill="0" autoLine="0" autoPict="0">
                <anchor moveWithCells="1">
                  <from>
                    <xdr:col>5</xdr:col>
                    <xdr:colOff>85725</xdr:colOff>
                    <xdr:row>56</xdr:row>
                    <xdr:rowOff>85725</xdr:rowOff>
                  </from>
                  <to>
                    <xdr:col>5</xdr:col>
                    <xdr:colOff>304800</xdr:colOff>
                    <xdr:row>56</xdr:row>
                    <xdr:rowOff>304800</xdr:rowOff>
                  </to>
                </anchor>
              </controlPr>
            </control>
          </mc:Choice>
        </mc:AlternateContent>
        <mc:AlternateContent xmlns:mc="http://schemas.openxmlformats.org/markup-compatibility/2006">
          <mc:Choice Requires="x14">
            <control shapeId="1477" r:id="rId377" name="Option Button 453">
              <controlPr defaultSize="0" autoFill="0" autoLine="0" autoPict="0">
                <anchor moveWithCells="1">
                  <from>
                    <xdr:col>5</xdr:col>
                    <xdr:colOff>85725</xdr:colOff>
                    <xdr:row>61</xdr:row>
                    <xdr:rowOff>85725</xdr:rowOff>
                  </from>
                  <to>
                    <xdr:col>5</xdr:col>
                    <xdr:colOff>304800</xdr:colOff>
                    <xdr:row>61</xdr:row>
                    <xdr:rowOff>304800</xdr:rowOff>
                  </to>
                </anchor>
              </controlPr>
            </control>
          </mc:Choice>
        </mc:AlternateContent>
        <mc:AlternateContent xmlns:mc="http://schemas.openxmlformats.org/markup-compatibility/2006">
          <mc:Choice Requires="x14">
            <control shapeId="1478" r:id="rId378" name="Option Button 454">
              <controlPr defaultSize="0" autoFill="0" autoLine="0" autoPict="0">
                <anchor moveWithCells="1">
                  <from>
                    <xdr:col>5</xdr:col>
                    <xdr:colOff>85725</xdr:colOff>
                    <xdr:row>62</xdr:row>
                    <xdr:rowOff>85725</xdr:rowOff>
                  </from>
                  <to>
                    <xdr:col>5</xdr:col>
                    <xdr:colOff>304800</xdr:colOff>
                    <xdr:row>62</xdr:row>
                    <xdr:rowOff>304800</xdr:rowOff>
                  </to>
                </anchor>
              </controlPr>
            </control>
          </mc:Choice>
        </mc:AlternateContent>
        <mc:AlternateContent xmlns:mc="http://schemas.openxmlformats.org/markup-compatibility/2006">
          <mc:Choice Requires="x14">
            <control shapeId="1479" r:id="rId379" name="Option Button 455">
              <controlPr defaultSize="0" autoFill="0" autoLine="0" autoPict="0">
                <anchor moveWithCells="1">
                  <from>
                    <xdr:col>5</xdr:col>
                    <xdr:colOff>85725</xdr:colOff>
                    <xdr:row>64</xdr:row>
                    <xdr:rowOff>85725</xdr:rowOff>
                  </from>
                  <to>
                    <xdr:col>5</xdr:col>
                    <xdr:colOff>304800</xdr:colOff>
                    <xdr:row>64</xdr:row>
                    <xdr:rowOff>304800</xdr:rowOff>
                  </to>
                </anchor>
              </controlPr>
            </control>
          </mc:Choice>
        </mc:AlternateContent>
        <mc:AlternateContent xmlns:mc="http://schemas.openxmlformats.org/markup-compatibility/2006">
          <mc:Choice Requires="x14">
            <control shapeId="1480" r:id="rId380" name="Option Button 456">
              <controlPr defaultSize="0" autoFill="0" autoLine="0" autoPict="0">
                <anchor moveWithCells="1">
                  <from>
                    <xdr:col>5</xdr:col>
                    <xdr:colOff>85725</xdr:colOff>
                    <xdr:row>68</xdr:row>
                    <xdr:rowOff>85725</xdr:rowOff>
                  </from>
                  <to>
                    <xdr:col>5</xdr:col>
                    <xdr:colOff>304800</xdr:colOff>
                    <xdr:row>68</xdr:row>
                    <xdr:rowOff>304800</xdr:rowOff>
                  </to>
                </anchor>
              </controlPr>
            </control>
          </mc:Choice>
        </mc:AlternateContent>
        <mc:AlternateContent xmlns:mc="http://schemas.openxmlformats.org/markup-compatibility/2006">
          <mc:Choice Requires="x14">
            <control shapeId="1481" r:id="rId381" name="Option Button 457">
              <controlPr defaultSize="0" autoFill="0" autoLine="0" autoPict="0">
                <anchor moveWithCells="1">
                  <from>
                    <xdr:col>5</xdr:col>
                    <xdr:colOff>85725</xdr:colOff>
                    <xdr:row>69</xdr:row>
                    <xdr:rowOff>85725</xdr:rowOff>
                  </from>
                  <to>
                    <xdr:col>5</xdr:col>
                    <xdr:colOff>304800</xdr:colOff>
                    <xdr:row>69</xdr:row>
                    <xdr:rowOff>304800</xdr:rowOff>
                  </to>
                </anchor>
              </controlPr>
            </control>
          </mc:Choice>
        </mc:AlternateContent>
        <mc:AlternateContent xmlns:mc="http://schemas.openxmlformats.org/markup-compatibility/2006">
          <mc:Choice Requires="x14">
            <control shapeId="1482" r:id="rId382" name="Option Button 458">
              <controlPr defaultSize="0" autoFill="0" autoLine="0" autoPict="0">
                <anchor moveWithCells="1">
                  <from>
                    <xdr:col>5</xdr:col>
                    <xdr:colOff>85725</xdr:colOff>
                    <xdr:row>70</xdr:row>
                    <xdr:rowOff>85725</xdr:rowOff>
                  </from>
                  <to>
                    <xdr:col>5</xdr:col>
                    <xdr:colOff>304800</xdr:colOff>
                    <xdr:row>70</xdr:row>
                    <xdr:rowOff>304800</xdr:rowOff>
                  </to>
                </anchor>
              </controlPr>
            </control>
          </mc:Choice>
        </mc:AlternateContent>
        <mc:AlternateContent xmlns:mc="http://schemas.openxmlformats.org/markup-compatibility/2006">
          <mc:Choice Requires="x14">
            <control shapeId="1483" r:id="rId383" name="Option Button 459">
              <controlPr defaultSize="0" autoFill="0" autoLine="0" autoPict="0">
                <anchor moveWithCells="1">
                  <from>
                    <xdr:col>5</xdr:col>
                    <xdr:colOff>85725</xdr:colOff>
                    <xdr:row>71</xdr:row>
                    <xdr:rowOff>85725</xdr:rowOff>
                  </from>
                  <to>
                    <xdr:col>5</xdr:col>
                    <xdr:colOff>304800</xdr:colOff>
                    <xdr:row>71</xdr:row>
                    <xdr:rowOff>304800</xdr:rowOff>
                  </to>
                </anchor>
              </controlPr>
            </control>
          </mc:Choice>
        </mc:AlternateContent>
        <mc:AlternateContent xmlns:mc="http://schemas.openxmlformats.org/markup-compatibility/2006">
          <mc:Choice Requires="x14">
            <control shapeId="1492" r:id="rId384" name="Option Button 468">
              <controlPr defaultSize="0" autoFill="0" autoLine="0" autoPict="0">
                <anchor moveWithCells="1">
                  <from>
                    <xdr:col>5</xdr:col>
                    <xdr:colOff>85725</xdr:colOff>
                    <xdr:row>86</xdr:row>
                    <xdr:rowOff>85725</xdr:rowOff>
                  </from>
                  <to>
                    <xdr:col>5</xdr:col>
                    <xdr:colOff>304800</xdr:colOff>
                    <xdr:row>86</xdr:row>
                    <xdr:rowOff>304800</xdr:rowOff>
                  </to>
                </anchor>
              </controlPr>
            </control>
          </mc:Choice>
        </mc:AlternateContent>
        <mc:AlternateContent xmlns:mc="http://schemas.openxmlformats.org/markup-compatibility/2006">
          <mc:Choice Requires="x14">
            <control shapeId="1493" r:id="rId385" name="Option Button 469">
              <controlPr defaultSize="0" autoFill="0" autoLine="0" autoPict="0">
                <anchor moveWithCells="1">
                  <from>
                    <xdr:col>5</xdr:col>
                    <xdr:colOff>85725</xdr:colOff>
                    <xdr:row>87</xdr:row>
                    <xdr:rowOff>85725</xdr:rowOff>
                  </from>
                  <to>
                    <xdr:col>5</xdr:col>
                    <xdr:colOff>304800</xdr:colOff>
                    <xdr:row>87</xdr:row>
                    <xdr:rowOff>304800</xdr:rowOff>
                  </to>
                </anchor>
              </controlPr>
            </control>
          </mc:Choice>
        </mc:AlternateContent>
        <mc:AlternateContent xmlns:mc="http://schemas.openxmlformats.org/markup-compatibility/2006">
          <mc:Choice Requires="x14">
            <control shapeId="1539" r:id="rId386" name="Option Button 515">
              <controlPr defaultSize="0" autoFill="0" autoLine="0" autoPict="0">
                <anchor moveWithCells="1">
                  <from>
                    <xdr:col>5</xdr:col>
                    <xdr:colOff>114300</xdr:colOff>
                    <xdr:row>157</xdr:row>
                    <xdr:rowOff>66675</xdr:rowOff>
                  </from>
                  <to>
                    <xdr:col>5</xdr:col>
                    <xdr:colOff>333375</xdr:colOff>
                    <xdr:row>157</xdr:row>
                    <xdr:rowOff>285750</xdr:rowOff>
                  </to>
                </anchor>
              </controlPr>
            </control>
          </mc:Choice>
        </mc:AlternateContent>
        <mc:AlternateContent xmlns:mc="http://schemas.openxmlformats.org/markup-compatibility/2006">
          <mc:Choice Requires="x14">
            <control shapeId="1540" r:id="rId387" name="Option Button 516">
              <controlPr defaultSize="0" autoFill="0" autoLine="0" autoPict="0">
                <anchor moveWithCells="1">
                  <from>
                    <xdr:col>5</xdr:col>
                    <xdr:colOff>114300</xdr:colOff>
                    <xdr:row>158</xdr:row>
                    <xdr:rowOff>66675</xdr:rowOff>
                  </from>
                  <to>
                    <xdr:col>5</xdr:col>
                    <xdr:colOff>333375</xdr:colOff>
                    <xdr:row>158</xdr:row>
                    <xdr:rowOff>285750</xdr:rowOff>
                  </to>
                </anchor>
              </controlPr>
            </control>
          </mc:Choice>
        </mc:AlternateContent>
        <mc:AlternateContent xmlns:mc="http://schemas.openxmlformats.org/markup-compatibility/2006">
          <mc:Choice Requires="x14">
            <control shapeId="1546" r:id="rId388" name="Option Button 522">
              <controlPr defaultSize="0" autoFill="0" autoLine="0" autoPict="0">
                <anchor moveWithCells="1">
                  <from>
                    <xdr:col>5</xdr:col>
                    <xdr:colOff>114300</xdr:colOff>
                    <xdr:row>167</xdr:row>
                    <xdr:rowOff>66675</xdr:rowOff>
                  </from>
                  <to>
                    <xdr:col>5</xdr:col>
                    <xdr:colOff>333375</xdr:colOff>
                    <xdr:row>167</xdr:row>
                    <xdr:rowOff>285750</xdr:rowOff>
                  </to>
                </anchor>
              </controlPr>
            </control>
          </mc:Choice>
        </mc:AlternateContent>
        <mc:AlternateContent xmlns:mc="http://schemas.openxmlformats.org/markup-compatibility/2006">
          <mc:Choice Requires="x14">
            <control shapeId="1575" r:id="rId389" name="Group Box 551">
              <controlPr defaultSize="0" autoFill="0" autoPict="0">
                <anchor moveWithCells="1">
                  <from>
                    <xdr:col>3</xdr:col>
                    <xdr:colOff>0</xdr:colOff>
                    <xdr:row>38</xdr:row>
                    <xdr:rowOff>428625</xdr:rowOff>
                  </from>
                  <to>
                    <xdr:col>5</xdr:col>
                    <xdr:colOff>495300</xdr:colOff>
                    <xdr:row>40</xdr:row>
                    <xdr:rowOff>0</xdr:rowOff>
                  </to>
                </anchor>
              </controlPr>
            </control>
          </mc:Choice>
        </mc:AlternateContent>
        <mc:AlternateContent xmlns:mc="http://schemas.openxmlformats.org/markup-compatibility/2006">
          <mc:Choice Requires="x14">
            <control shapeId="1576" r:id="rId390" name="Group Box 552">
              <controlPr defaultSize="0" autoFill="0" autoPict="0">
                <anchor moveWithCells="1">
                  <from>
                    <xdr:col>3</xdr:col>
                    <xdr:colOff>9525</xdr:colOff>
                    <xdr:row>42</xdr:row>
                    <xdr:rowOff>133350</xdr:rowOff>
                  </from>
                  <to>
                    <xdr:col>6</xdr:col>
                    <xdr:colOff>0</xdr:colOff>
                    <xdr:row>44</xdr:row>
                    <xdr:rowOff>57150</xdr:rowOff>
                  </to>
                </anchor>
              </controlPr>
            </control>
          </mc:Choice>
        </mc:AlternateContent>
        <mc:AlternateContent xmlns:mc="http://schemas.openxmlformats.org/markup-compatibility/2006">
          <mc:Choice Requires="x14">
            <control shapeId="1577" r:id="rId391" name="Group Box 553">
              <controlPr defaultSize="0" autoFill="0" autoPict="0">
                <anchor moveWithCells="1">
                  <from>
                    <xdr:col>3</xdr:col>
                    <xdr:colOff>9525</xdr:colOff>
                    <xdr:row>43</xdr:row>
                    <xdr:rowOff>314325</xdr:rowOff>
                  </from>
                  <to>
                    <xdr:col>6</xdr:col>
                    <xdr:colOff>0</xdr:colOff>
                    <xdr:row>45</xdr:row>
                    <xdr:rowOff>123825</xdr:rowOff>
                  </to>
                </anchor>
              </controlPr>
            </control>
          </mc:Choice>
        </mc:AlternateContent>
        <mc:AlternateContent xmlns:mc="http://schemas.openxmlformats.org/markup-compatibility/2006">
          <mc:Choice Requires="x14">
            <control shapeId="1578" r:id="rId392" name="Group Box 554">
              <controlPr defaultSize="0" autoFill="0" autoPict="0">
                <anchor moveWithCells="1">
                  <from>
                    <xdr:col>2</xdr:col>
                    <xdr:colOff>5629275</xdr:colOff>
                    <xdr:row>46</xdr:row>
                    <xdr:rowOff>133350</xdr:rowOff>
                  </from>
                  <to>
                    <xdr:col>5</xdr:col>
                    <xdr:colOff>485775</xdr:colOff>
                    <xdr:row>48</xdr:row>
                    <xdr:rowOff>85725</xdr:rowOff>
                  </to>
                </anchor>
              </controlPr>
            </control>
          </mc:Choice>
        </mc:AlternateContent>
        <mc:AlternateContent xmlns:mc="http://schemas.openxmlformats.org/markup-compatibility/2006">
          <mc:Choice Requires="x14">
            <control shapeId="1579" r:id="rId393" name="Group Box 555">
              <controlPr defaultSize="0" autoFill="0" autoPict="0">
                <anchor moveWithCells="1">
                  <from>
                    <xdr:col>2</xdr:col>
                    <xdr:colOff>5629275</xdr:colOff>
                    <xdr:row>47</xdr:row>
                    <xdr:rowOff>247650</xdr:rowOff>
                  </from>
                  <to>
                    <xdr:col>5</xdr:col>
                    <xdr:colOff>485775</xdr:colOff>
                    <xdr:row>49</xdr:row>
                    <xdr:rowOff>85725</xdr:rowOff>
                  </to>
                </anchor>
              </controlPr>
            </control>
          </mc:Choice>
        </mc:AlternateContent>
        <mc:AlternateContent xmlns:mc="http://schemas.openxmlformats.org/markup-compatibility/2006">
          <mc:Choice Requires="x14">
            <control shapeId="1580" r:id="rId394" name="Group Box 556">
              <controlPr defaultSize="0" autoFill="0" autoPict="0">
                <anchor moveWithCells="1">
                  <from>
                    <xdr:col>2</xdr:col>
                    <xdr:colOff>5629275</xdr:colOff>
                    <xdr:row>48</xdr:row>
                    <xdr:rowOff>238125</xdr:rowOff>
                  </from>
                  <to>
                    <xdr:col>5</xdr:col>
                    <xdr:colOff>485775</xdr:colOff>
                    <xdr:row>50</xdr:row>
                    <xdr:rowOff>76200</xdr:rowOff>
                  </to>
                </anchor>
              </controlPr>
            </control>
          </mc:Choice>
        </mc:AlternateContent>
        <mc:AlternateContent xmlns:mc="http://schemas.openxmlformats.org/markup-compatibility/2006">
          <mc:Choice Requires="x14">
            <control shapeId="1581" r:id="rId395" name="Group Box 557">
              <controlPr defaultSize="0" autoFill="0" autoPict="0">
                <anchor moveWithCells="1">
                  <from>
                    <xdr:col>2</xdr:col>
                    <xdr:colOff>5629275</xdr:colOff>
                    <xdr:row>49</xdr:row>
                    <xdr:rowOff>285750</xdr:rowOff>
                  </from>
                  <to>
                    <xdr:col>5</xdr:col>
                    <xdr:colOff>485775</xdr:colOff>
                    <xdr:row>50</xdr:row>
                    <xdr:rowOff>438150</xdr:rowOff>
                  </to>
                </anchor>
              </controlPr>
            </control>
          </mc:Choice>
        </mc:AlternateContent>
        <mc:AlternateContent xmlns:mc="http://schemas.openxmlformats.org/markup-compatibility/2006">
          <mc:Choice Requires="x14">
            <control shapeId="1582" r:id="rId396" name="Group Box 558">
              <controlPr defaultSize="0" autoFill="0" autoPict="0">
                <anchor moveWithCells="1">
                  <from>
                    <xdr:col>2</xdr:col>
                    <xdr:colOff>5629275</xdr:colOff>
                    <xdr:row>50</xdr:row>
                    <xdr:rowOff>428625</xdr:rowOff>
                  </from>
                  <to>
                    <xdr:col>5</xdr:col>
                    <xdr:colOff>485775</xdr:colOff>
                    <xdr:row>51</xdr:row>
                    <xdr:rowOff>438150</xdr:rowOff>
                  </to>
                </anchor>
              </controlPr>
            </control>
          </mc:Choice>
        </mc:AlternateContent>
        <mc:AlternateContent xmlns:mc="http://schemas.openxmlformats.org/markup-compatibility/2006">
          <mc:Choice Requires="x14">
            <control shapeId="1583" r:id="rId397" name="Group Box 559">
              <controlPr defaultSize="0" autoFill="0" autoPict="0">
                <anchor moveWithCells="1">
                  <from>
                    <xdr:col>2</xdr:col>
                    <xdr:colOff>5629275</xdr:colOff>
                    <xdr:row>51</xdr:row>
                    <xdr:rowOff>371475</xdr:rowOff>
                  </from>
                  <to>
                    <xdr:col>5</xdr:col>
                    <xdr:colOff>485775</xdr:colOff>
                    <xdr:row>53</xdr:row>
                    <xdr:rowOff>47625</xdr:rowOff>
                  </to>
                </anchor>
              </controlPr>
            </control>
          </mc:Choice>
        </mc:AlternateContent>
        <mc:AlternateContent xmlns:mc="http://schemas.openxmlformats.org/markup-compatibility/2006">
          <mc:Choice Requires="x14">
            <control shapeId="1584" r:id="rId398" name="Group Box 560">
              <controlPr defaultSize="0" autoFill="0" autoPict="0">
                <anchor moveWithCells="1">
                  <from>
                    <xdr:col>2</xdr:col>
                    <xdr:colOff>5629275</xdr:colOff>
                    <xdr:row>53</xdr:row>
                    <xdr:rowOff>171450</xdr:rowOff>
                  </from>
                  <to>
                    <xdr:col>5</xdr:col>
                    <xdr:colOff>485775</xdr:colOff>
                    <xdr:row>55</xdr:row>
                    <xdr:rowOff>104775</xdr:rowOff>
                  </to>
                </anchor>
              </controlPr>
            </control>
          </mc:Choice>
        </mc:AlternateContent>
        <mc:AlternateContent xmlns:mc="http://schemas.openxmlformats.org/markup-compatibility/2006">
          <mc:Choice Requires="x14">
            <control shapeId="1585" r:id="rId399" name="Group Box 561">
              <controlPr defaultSize="0" autoFill="0" autoPict="0">
                <anchor moveWithCells="1">
                  <from>
                    <xdr:col>2</xdr:col>
                    <xdr:colOff>5629275</xdr:colOff>
                    <xdr:row>54</xdr:row>
                    <xdr:rowOff>304800</xdr:rowOff>
                  </from>
                  <to>
                    <xdr:col>5</xdr:col>
                    <xdr:colOff>485775</xdr:colOff>
                    <xdr:row>56</xdr:row>
                    <xdr:rowOff>114300</xdr:rowOff>
                  </to>
                </anchor>
              </controlPr>
            </control>
          </mc:Choice>
        </mc:AlternateContent>
        <mc:AlternateContent xmlns:mc="http://schemas.openxmlformats.org/markup-compatibility/2006">
          <mc:Choice Requires="x14">
            <control shapeId="1586" r:id="rId400" name="Group Box 562">
              <controlPr defaultSize="0" autoFill="0" autoPict="0">
                <anchor moveWithCells="1">
                  <from>
                    <xdr:col>2</xdr:col>
                    <xdr:colOff>5629275</xdr:colOff>
                    <xdr:row>55</xdr:row>
                    <xdr:rowOff>247650</xdr:rowOff>
                  </from>
                  <to>
                    <xdr:col>5</xdr:col>
                    <xdr:colOff>485775</xdr:colOff>
                    <xdr:row>57</xdr:row>
                    <xdr:rowOff>57150</xdr:rowOff>
                  </to>
                </anchor>
              </controlPr>
            </control>
          </mc:Choice>
        </mc:AlternateContent>
        <mc:AlternateContent xmlns:mc="http://schemas.openxmlformats.org/markup-compatibility/2006">
          <mc:Choice Requires="x14">
            <control shapeId="1587" r:id="rId401" name="Group Box 563">
              <controlPr defaultSize="0" autoFill="0" autoPict="0">
                <anchor moveWithCells="1">
                  <from>
                    <xdr:col>3</xdr:col>
                    <xdr:colOff>9525</xdr:colOff>
                    <xdr:row>110</xdr:row>
                    <xdr:rowOff>400050</xdr:rowOff>
                  </from>
                  <to>
                    <xdr:col>5</xdr:col>
                    <xdr:colOff>504825</xdr:colOff>
                    <xdr:row>112</xdr:row>
                    <xdr:rowOff>85725</xdr:rowOff>
                  </to>
                </anchor>
              </controlPr>
            </control>
          </mc:Choice>
        </mc:AlternateContent>
        <mc:AlternateContent xmlns:mc="http://schemas.openxmlformats.org/markup-compatibility/2006">
          <mc:Choice Requires="x14">
            <control shapeId="1588" r:id="rId402" name="Group Box 564">
              <controlPr defaultSize="0" print="0" autoFill="0" autoPict="0">
                <anchor moveWithCells="1">
                  <from>
                    <xdr:col>3</xdr:col>
                    <xdr:colOff>180975</xdr:colOff>
                    <xdr:row>110</xdr:row>
                    <xdr:rowOff>200025</xdr:rowOff>
                  </from>
                  <to>
                    <xdr:col>6</xdr:col>
                    <xdr:colOff>152400</xdr:colOff>
                    <xdr:row>111</xdr:row>
                    <xdr:rowOff>28575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H21"/>
  <sheetViews>
    <sheetView showGridLines="0" zoomScale="85" zoomScaleNormal="85" workbookViewId="0"/>
  </sheetViews>
  <sheetFormatPr defaultRowHeight="24.75" customHeight="1" x14ac:dyDescent="0.15"/>
  <cols>
    <col min="1" max="1" width="2.5" style="111" customWidth="1"/>
    <col min="2" max="2" width="19.75" style="111" customWidth="1"/>
    <col min="3" max="3" width="11.5" style="111" customWidth="1"/>
    <col min="4" max="4" width="14.75" style="112" customWidth="1"/>
    <col min="5" max="5" width="12.625" style="112" customWidth="1"/>
    <col min="6" max="7" width="11.5" style="111" customWidth="1"/>
    <col min="8" max="8" width="2.5" style="111" customWidth="1"/>
    <col min="9" max="16384" width="9" style="111"/>
  </cols>
  <sheetData>
    <row r="3" spans="1:8" ht="24.75" customHeight="1" x14ac:dyDescent="0.15">
      <c r="A3" s="111" t="s">
        <v>191</v>
      </c>
    </row>
    <row r="5" spans="1:8" ht="33" customHeight="1" x14ac:dyDescent="0.15">
      <c r="A5" s="113"/>
      <c r="B5" s="125" t="s">
        <v>189</v>
      </c>
      <c r="C5" s="125"/>
      <c r="D5" s="125"/>
      <c r="E5" s="125"/>
      <c r="F5" s="125"/>
      <c r="G5" s="125"/>
      <c r="H5" s="113"/>
    </row>
    <row r="7" spans="1:8" ht="24.75" customHeight="1" thickBot="1" x14ac:dyDescent="0.2">
      <c r="D7" s="111"/>
      <c r="E7" s="111"/>
    </row>
    <row r="8" spans="1:8" ht="61.5" customHeight="1" thickBot="1" x14ac:dyDescent="0.2">
      <c r="B8" s="114"/>
      <c r="C8" s="126">
        <f>G17</f>
        <v>100</v>
      </c>
      <c r="D8" s="127"/>
      <c r="E8" s="128"/>
      <c r="F8" s="115" t="s">
        <v>188</v>
      </c>
    </row>
    <row r="13" spans="1:8" ht="24.75" customHeight="1" x14ac:dyDescent="0.15">
      <c r="B13" s="111" t="s">
        <v>190</v>
      </c>
    </row>
    <row r="14" spans="1:8" ht="21" customHeight="1" x14ac:dyDescent="0.15">
      <c r="B14" s="116"/>
      <c r="C14" s="116" t="s">
        <v>185</v>
      </c>
      <c r="D14" s="116" t="s">
        <v>192</v>
      </c>
      <c r="E14" s="116" t="s">
        <v>193</v>
      </c>
      <c r="F14" s="116" t="s">
        <v>186</v>
      </c>
      <c r="G14" s="116" t="s">
        <v>187</v>
      </c>
    </row>
    <row r="15" spans="1:8" ht="21" customHeight="1" x14ac:dyDescent="0.15">
      <c r="B15" s="118" t="s">
        <v>39</v>
      </c>
      <c r="C15" s="117">
        <v>20</v>
      </c>
      <c r="D15" s="117"/>
      <c r="E15" s="117">
        <f>C15-D15</f>
        <v>20</v>
      </c>
      <c r="F15" s="117">
        <f>集計シート!K22</f>
        <v>20</v>
      </c>
      <c r="G15" s="117">
        <f>F15/E15*100</f>
        <v>100</v>
      </c>
    </row>
    <row r="16" spans="1:8" ht="21" customHeight="1" x14ac:dyDescent="0.15">
      <c r="B16" s="118" t="s">
        <v>6</v>
      </c>
      <c r="C16" s="117">
        <v>108</v>
      </c>
      <c r="D16" s="117">
        <f>COUNTIF(集計シート!H18:H130,"あてはまらない")</f>
        <v>0</v>
      </c>
      <c r="E16" s="117">
        <f>C16-D16</f>
        <v>108</v>
      </c>
      <c r="F16" s="117">
        <f>集計シート!K130</f>
        <v>108</v>
      </c>
      <c r="G16" s="117">
        <f>F16/E16*100</f>
        <v>100</v>
      </c>
    </row>
    <row r="17" spans="2:7" ht="21" customHeight="1" x14ac:dyDescent="0.15">
      <c r="B17" s="116" t="s">
        <v>187</v>
      </c>
      <c r="C17" s="116">
        <f>SUM(C15:C16)</f>
        <v>128</v>
      </c>
      <c r="D17" s="116"/>
      <c r="E17" s="116">
        <f>SUM(E15:E16)</f>
        <v>128</v>
      </c>
      <c r="F17" s="116">
        <f>SUM(F15:F16)</f>
        <v>128</v>
      </c>
      <c r="G17" s="116">
        <f>F17/E17*100</f>
        <v>100</v>
      </c>
    </row>
    <row r="19" spans="2:7" ht="24.75" customHeight="1" x14ac:dyDescent="0.15">
      <c r="D19" s="111"/>
      <c r="E19" s="111"/>
    </row>
    <row r="20" spans="2:7" ht="24.75" customHeight="1" x14ac:dyDescent="0.15">
      <c r="D20" s="111"/>
      <c r="E20" s="111"/>
    </row>
    <row r="21" spans="2:7" ht="24.75" customHeight="1" x14ac:dyDescent="0.15">
      <c r="D21" s="111"/>
      <c r="E21" s="111"/>
    </row>
  </sheetData>
  <mergeCells count="2">
    <mergeCell ref="B5:G5"/>
    <mergeCell ref="C8:E8"/>
  </mergeCells>
  <phoneticPr fontId="1"/>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L213"/>
  <sheetViews>
    <sheetView showGridLines="0" zoomScale="70" zoomScaleNormal="70" workbookViewId="0">
      <pane xSplit="4" ySplit="2" topLeftCell="E27" activePane="bottomRight" state="frozen"/>
      <selection pane="topRight" activeCell="E1" sqref="E1"/>
      <selection pane="bottomLeft" activeCell="A3" sqref="A3"/>
      <selection pane="bottomRight"/>
    </sheetView>
  </sheetViews>
  <sheetFormatPr defaultRowHeight="17.25" customHeight="1" x14ac:dyDescent="0.15"/>
  <cols>
    <col min="1" max="1" width="12.25" style="78" customWidth="1"/>
    <col min="2" max="3" width="14.125" style="26" customWidth="1"/>
    <col min="4" max="4" width="32.75" style="26" customWidth="1"/>
    <col min="5" max="5" width="2" style="6" customWidth="1"/>
    <col min="6" max="6" width="69.375" style="37" customWidth="1"/>
    <col min="7" max="9" width="9" style="2"/>
    <col min="10" max="10" width="9" style="101"/>
    <col min="11" max="16384" width="9" style="2"/>
  </cols>
  <sheetData>
    <row r="1" spans="1:12" s="3" customFormat="1" ht="17.25" customHeight="1" thickBot="1" x14ac:dyDescent="0.2">
      <c r="A1" s="78"/>
      <c r="B1" s="26"/>
      <c r="C1" s="26"/>
      <c r="D1" s="26"/>
      <c r="E1" s="4"/>
      <c r="F1" s="34"/>
      <c r="G1" s="3" t="s">
        <v>176</v>
      </c>
      <c r="H1" s="3" t="s">
        <v>177</v>
      </c>
      <c r="I1" s="3" t="s">
        <v>178</v>
      </c>
      <c r="J1" s="93" t="s">
        <v>183</v>
      </c>
      <c r="K1" s="3" t="s">
        <v>179</v>
      </c>
      <c r="L1" s="3" t="s">
        <v>182</v>
      </c>
    </row>
    <row r="2" spans="1:12" s="3" customFormat="1" ht="17.25" customHeight="1" thickBot="1" x14ac:dyDescent="0.2">
      <c r="A2" s="87" t="s">
        <v>181</v>
      </c>
      <c r="B2" s="88"/>
      <c r="C2" s="88"/>
      <c r="D2" s="88"/>
      <c r="E2" s="89"/>
      <c r="F2" s="90"/>
      <c r="G2" s="91"/>
      <c r="H2" s="91">
        <f>SUM(H3:H130)</f>
        <v>128</v>
      </c>
      <c r="I2" s="91">
        <f>SUM(I3:I130)</f>
        <v>128</v>
      </c>
      <c r="J2" s="94"/>
      <c r="K2" s="92">
        <f>SUM(K3:K130)</f>
        <v>128</v>
      </c>
      <c r="L2" s="92">
        <f>H2*(100/128)</f>
        <v>100</v>
      </c>
    </row>
    <row r="3" spans="1:12" s="3" customFormat="1" ht="17.25" customHeight="1" x14ac:dyDescent="0.15">
      <c r="A3" s="79" t="s">
        <v>39</v>
      </c>
      <c r="B3" s="39" t="s">
        <v>40</v>
      </c>
      <c r="C3" s="40" t="s">
        <v>0</v>
      </c>
      <c r="D3" s="41"/>
      <c r="E3" s="42" t="s">
        <v>44</v>
      </c>
      <c r="F3" s="43" t="s">
        <v>45</v>
      </c>
      <c r="G3" s="44">
        <v>1</v>
      </c>
      <c r="H3" s="44">
        <f>IF(G3=1,1,IF(G3=2,0,IF(G3=3,"あてはまらない","未入力")))</f>
        <v>1</v>
      </c>
      <c r="I3" s="72"/>
      <c r="J3" s="95"/>
      <c r="K3" s="80"/>
      <c r="L3" s="80"/>
    </row>
    <row r="4" spans="1:12" s="3" customFormat="1" ht="17.25" customHeight="1" x14ac:dyDescent="0.15">
      <c r="A4" s="81"/>
      <c r="B4" s="45"/>
      <c r="C4" s="28"/>
      <c r="D4" s="29"/>
      <c r="E4" s="32" t="s">
        <v>44</v>
      </c>
      <c r="F4" s="35" t="s">
        <v>46</v>
      </c>
      <c r="G4" s="24">
        <v>1</v>
      </c>
      <c r="H4" s="24">
        <f t="shared" ref="H4:H67" si="0">IF(G4=1,1,IF(G4=2,0,IF(G4=3,"あてはまらない","未入力")))</f>
        <v>1</v>
      </c>
      <c r="I4" s="73"/>
      <c r="J4" s="96"/>
      <c r="K4" s="82"/>
      <c r="L4" s="82"/>
    </row>
    <row r="5" spans="1:12" s="3" customFormat="1" ht="17.25" customHeight="1" x14ac:dyDescent="0.15">
      <c r="A5" s="81"/>
      <c r="B5" s="45"/>
      <c r="C5" s="28"/>
      <c r="D5" s="29"/>
      <c r="E5" s="32" t="s">
        <v>44</v>
      </c>
      <c r="F5" s="35" t="s">
        <v>47</v>
      </c>
      <c r="G5" s="24">
        <v>1</v>
      </c>
      <c r="H5" s="24">
        <f t="shared" si="0"/>
        <v>1</v>
      </c>
      <c r="I5" s="73"/>
      <c r="J5" s="96"/>
      <c r="K5" s="82"/>
      <c r="L5" s="82"/>
    </row>
    <row r="6" spans="1:12" s="3" customFormat="1" ht="17.25" customHeight="1" thickBot="1" x14ac:dyDescent="0.2">
      <c r="A6" s="81"/>
      <c r="B6" s="46"/>
      <c r="C6" s="47"/>
      <c r="D6" s="48"/>
      <c r="E6" s="49" t="s">
        <v>44</v>
      </c>
      <c r="F6" s="50" t="s">
        <v>48</v>
      </c>
      <c r="G6" s="51">
        <v>1</v>
      </c>
      <c r="H6" s="51">
        <f t="shared" si="0"/>
        <v>1</v>
      </c>
      <c r="I6" s="74">
        <f>SUM(H3:H6)</f>
        <v>4</v>
      </c>
      <c r="J6" s="97">
        <f>SUM(I3:I6)/4</f>
        <v>1</v>
      </c>
      <c r="K6" s="82"/>
      <c r="L6" s="82"/>
    </row>
    <row r="7" spans="1:12" s="3" customFormat="1" ht="17.25" customHeight="1" x14ac:dyDescent="0.15">
      <c r="A7" s="81"/>
      <c r="B7" s="39" t="s">
        <v>173</v>
      </c>
      <c r="C7" s="68" t="s">
        <v>180</v>
      </c>
      <c r="D7" s="41"/>
      <c r="E7" s="42" t="s">
        <v>44</v>
      </c>
      <c r="F7" s="43" t="s">
        <v>49</v>
      </c>
      <c r="G7" s="44">
        <v>1</v>
      </c>
      <c r="H7" s="44">
        <f t="shared" si="0"/>
        <v>1</v>
      </c>
      <c r="I7" s="72"/>
      <c r="J7" s="95"/>
      <c r="K7" s="82"/>
      <c r="L7" s="82"/>
    </row>
    <row r="8" spans="1:12" s="3" customFormat="1" ht="17.25" customHeight="1" x14ac:dyDescent="0.15">
      <c r="A8" s="81"/>
      <c r="B8" s="45"/>
      <c r="C8" s="27"/>
      <c r="D8" s="29"/>
      <c r="E8" s="32" t="s">
        <v>44</v>
      </c>
      <c r="F8" s="35" t="s">
        <v>50</v>
      </c>
      <c r="G8" s="24">
        <v>1</v>
      </c>
      <c r="H8" s="24">
        <f t="shared" si="0"/>
        <v>1</v>
      </c>
      <c r="I8" s="73"/>
      <c r="J8" s="96"/>
      <c r="K8" s="82"/>
      <c r="L8" s="82"/>
    </row>
    <row r="9" spans="1:12" s="3" customFormat="1" ht="17.25" customHeight="1" x14ac:dyDescent="0.15">
      <c r="A9" s="81"/>
      <c r="B9" s="45"/>
      <c r="C9" s="27"/>
      <c r="D9" s="29"/>
      <c r="E9" s="32" t="s">
        <v>44</v>
      </c>
      <c r="F9" s="35" t="s">
        <v>51</v>
      </c>
      <c r="G9" s="24">
        <v>1</v>
      </c>
      <c r="H9" s="24">
        <f t="shared" si="0"/>
        <v>1</v>
      </c>
      <c r="I9" s="73"/>
      <c r="J9" s="96"/>
      <c r="K9" s="82"/>
      <c r="L9" s="82"/>
    </row>
    <row r="10" spans="1:12" s="3" customFormat="1" ht="17.25" customHeight="1" x14ac:dyDescent="0.15">
      <c r="A10" s="81"/>
      <c r="B10" s="45"/>
      <c r="C10" s="27"/>
      <c r="D10" s="29"/>
      <c r="E10" s="32" t="s">
        <v>44</v>
      </c>
      <c r="F10" s="35" t="s">
        <v>52</v>
      </c>
      <c r="G10" s="24">
        <v>1</v>
      </c>
      <c r="H10" s="24">
        <f t="shared" si="0"/>
        <v>1</v>
      </c>
      <c r="I10" s="73"/>
      <c r="J10" s="96"/>
      <c r="K10" s="82"/>
      <c r="L10" s="82"/>
    </row>
    <row r="11" spans="1:12" s="3" customFormat="1" ht="17.25" customHeight="1" thickBot="1" x14ac:dyDescent="0.2">
      <c r="A11" s="81"/>
      <c r="B11" s="45"/>
      <c r="C11" s="69"/>
      <c r="D11" s="48"/>
      <c r="E11" s="49" t="s">
        <v>44</v>
      </c>
      <c r="F11" s="50" t="s">
        <v>53</v>
      </c>
      <c r="G11" s="51">
        <v>1</v>
      </c>
      <c r="H11" s="51">
        <f t="shared" si="0"/>
        <v>1</v>
      </c>
      <c r="I11" s="74">
        <f>SUM(H7:H11)</f>
        <v>5</v>
      </c>
      <c r="J11" s="97">
        <f>SUM(I7:I11)/5</f>
        <v>1</v>
      </c>
      <c r="K11" s="82"/>
      <c r="L11" s="82"/>
    </row>
    <row r="12" spans="1:12" s="3" customFormat="1" ht="17.25" customHeight="1" x14ac:dyDescent="0.15">
      <c r="A12" s="81"/>
      <c r="B12" s="45"/>
      <c r="C12" s="68" t="s">
        <v>2</v>
      </c>
      <c r="D12" s="41"/>
      <c r="E12" s="42" t="s">
        <v>44</v>
      </c>
      <c r="F12" s="43" t="s">
        <v>54</v>
      </c>
      <c r="G12" s="44">
        <v>1</v>
      </c>
      <c r="H12" s="44">
        <f t="shared" si="0"/>
        <v>1</v>
      </c>
      <c r="I12" s="72"/>
      <c r="J12" s="95"/>
      <c r="K12" s="82"/>
      <c r="L12" s="82"/>
    </row>
    <row r="13" spans="1:12" s="3" customFormat="1" ht="17.25" customHeight="1" x14ac:dyDescent="0.15">
      <c r="A13" s="81"/>
      <c r="B13" s="45"/>
      <c r="C13" s="27"/>
      <c r="D13" s="29"/>
      <c r="E13" s="32" t="s">
        <v>44</v>
      </c>
      <c r="F13" s="35" t="s">
        <v>55</v>
      </c>
      <c r="G13" s="24">
        <v>1</v>
      </c>
      <c r="H13" s="24">
        <f t="shared" si="0"/>
        <v>1</v>
      </c>
      <c r="I13" s="73"/>
      <c r="J13" s="96"/>
      <c r="K13" s="82"/>
      <c r="L13" s="82"/>
    </row>
    <row r="14" spans="1:12" s="3" customFormat="1" ht="17.25" customHeight="1" thickBot="1" x14ac:dyDescent="0.2">
      <c r="A14" s="81"/>
      <c r="B14" s="45"/>
      <c r="C14" s="69"/>
      <c r="D14" s="48"/>
      <c r="E14" s="49" t="s">
        <v>44</v>
      </c>
      <c r="F14" s="50" t="s">
        <v>56</v>
      </c>
      <c r="G14" s="51">
        <v>1</v>
      </c>
      <c r="H14" s="51">
        <f t="shared" si="0"/>
        <v>1</v>
      </c>
      <c r="I14" s="74">
        <f>SUM(H12:H14)</f>
        <v>3</v>
      </c>
      <c r="J14" s="97">
        <f>SUM(I12:I14)/3</f>
        <v>1</v>
      </c>
      <c r="K14" s="82"/>
      <c r="L14" s="82"/>
    </row>
    <row r="15" spans="1:12" s="3" customFormat="1" ht="17.25" customHeight="1" x14ac:dyDescent="0.15">
      <c r="A15" s="81"/>
      <c r="B15" s="45"/>
      <c r="C15" s="68" t="s">
        <v>3</v>
      </c>
      <c r="D15" s="41"/>
      <c r="E15" s="42" t="s">
        <v>44</v>
      </c>
      <c r="F15" s="43" t="s">
        <v>57</v>
      </c>
      <c r="G15" s="44">
        <v>1</v>
      </c>
      <c r="H15" s="44">
        <f t="shared" si="0"/>
        <v>1</v>
      </c>
      <c r="I15" s="72"/>
      <c r="J15" s="95"/>
      <c r="K15" s="82"/>
      <c r="L15" s="82"/>
    </row>
    <row r="16" spans="1:12" s="3" customFormat="1" ht="17.25" customHeight="1" x14ac:dyDescent="0.15">
      <c r="A16" s="81"/>
      <c r="B16" s="45"/>
      <c r="C16" s="27"/>
      <c r="D16" s="29"/>
      <c r="E16" s="32" t="s">
        <v>44</v>
      </c>
      <c r="F16" s="35" t="s">
        <v>58</v>
      </c>
      <c r="G16" s="24">
        <v>1</v>
      </c>
      <c r="H16" s="24">
        <f t="shared" si="0"/>
        <v>1</v>
      </c>
      <c r="I16" s="73"/>
      <c r="J16" s="96"/>
      <c r="K16" s="82"/>
      <c r="L16" s="82"/>
    </row>
    <row r="17" spans="1:12" s="3" customFormat="1" ht="17.25" customHeight="1" thickBot="1" x14ac:dyDescent="0.2">
      <c r="A17" s="81"/>
      <c r="B17" s="45"/>
      <c r="C17" s="69"/>
      <c r="D17" s="48"/>
      <c r="E17" s="49" t="s">
        <v>44</v>
      </c>
      <c r="F17" s="50" t="s">
        <v>59</v>
      </c>
      <c r="G17" s="51">
        <v>1</v>
      </c>
      <c r="H17" s="51">
        <f t="shared" si="0"/>
        <v>1</v>
      </c>
      <c r="I17" s="74">
        <f>SUM(H15:H17)</f>
        <v>3</v>
      </c>
      <c r="J17" s="97">
        <f>SUM(I15:I17)/3</f>
        <v>1</v>
      </c>
      <c r="K17" s="82"/>
      <c r="L17" s="82"/>
    </row>
    <row r="18" spans="1:12" s="3" customFormat="1" ht="17.25" customHeight="1" x14ac:dyDescent="0.15">
      <c r="A18" s="81"/>
      <c r="B18" s="45"/>
      <c r="C18" s="68" t="s">
        <v>4</v>
      </c>
      <c r="D18" s="41"/>
      <c r="E18" s="42" t="s">
        <v>44</v>
      </c>
      <c r="F18" s="43" t="s">
        <v>60</v>
      </c>
      <c r="G18" s="44">
        <v>1</v>
      </c>
      <c r="H18" s="44">
        <f t="shared" si="0"/>
        <v>1</v>
      </c>
      <c r="I18" s="72"/>
      <c r="J18" s="95"/>
      <c r="K18" s="82"/>
      <c r="L18" s="82"/>
    </row>
    <row r="19" spans="1:12" ht="17.25" customHeight="1" thickBot="1" x14ac:dyDescent="0.2">
      <c r="A19" s="81"/>
      <c r="B19" s="45"/>
      <c r="C19" s="69"/>
      <c r="D19" s="48"/>
      <c r="E19" s="55" t="s">
        <v>44</v>
      </c>
      <c r="F19" s="56" t="s">
        <v>61</v>
      </c>
      <c r="G19" s="57">
        <v>1</v>
      </c>
      <c r="H19" s="51">
        <f t="shared" si="0"/>
        <v>1</v>
      </c>
      <c r="I19" s="75">
        <f>SUM(H18:H19)</f>
        <v>2</v>
      </c>
      <c r="J19" s="98">
        <f>SUM(I18:I19)/2</f>
        <v>1</v>
      </c>
      <c r="K19" s="83"/>
      <c r="L19" s="83"/>
    </row>
    <row r="20" spans="1:12" ht="17.25" customHeight="1" x14ac:dyDescent="0.15">
      <c r="A20" s="81"/>
      <c r="B20" s="63"/>
      <c r="C20" s="70" t="s">
        <v>5</v>
      </c>
      <c r="D20" s="59"/>
      <c r="E20" s="60" t="s">
        <v>44</v>
      </c>
      <c r="F20" s="61" t="s">
        <v>62</v>
      </c>
      <c r="G20" s="62">
        <v>1</v>
      </c>
      <c r="H20" s="44">
        <f t="shared" si="0"/>
        <v>1</v>
      </c>
      <c r="I20" s="76"/>
      <c r="J20" s="99"/>
      <c r="K20" s="83"/>
      <c r="L20" s="83"/>
    </row>
    <row r="21" spans="1:12" ht="17.25" customHeight="1" x14ac:dyDescent="0.15">
      <c r="A21" s="81"/>
      <c r="B21" s="63"/>
      <c r="C21" s="30"/>
      <c r="D21" s="31"/>
      <c r="E21" s="33" t="s">
        <v>44</v>
      </c>
      <c r="F21" s="36" t="s">
        <v>63</v>
      </c>
      <c r="G21" s="25">
        <v>1</v>
      </c>
      <c r="H21" s="24">
        <f t="shared" si="0"/>
        <v>1</v>
      </c>
      <c r="I21" s="77"/>
      <c r="J21" s="100"/>
      <c r="K21" s="83"/>
      <c r="L21" s="83"/>
    </row>
    <row r="22" spans="1:12" ht="17.25" customHeight="1" thickBot="1" x14ac:dyDescent="0.2">
      <c r="A22" s="84"/>
      <c r="B22" s="64"/>
      <c r="C22" s="71"/>
      <c r="D22" s="65"/>
      <c r="E22" s="55" t="s">
        <v>44</v>
      </c>
      <c r="F22" s="56" t="s">
        <v>64</v>
      </c>
      <c r="G22" s="57">
        <v>1</v>
      </c>
      <c r="H22" s="51">
        <f t="shared" si="0"/>
        <v>1</v>
      </c>
      <c r="I22" s="75">
        <f>SUM(H20:H22)</f>
        <v>3</v>
      </c>
      <c r="J22" s="98">
        <f>SUM(I20:I22)/3</f>
        <v>1</v>
      </c>
      <c r="K22" s="85">
        <f>SUM(H3:H22)</f>
        <v>20</v>
      </c>
      <c r="L22" s="85">
        <f>SUM(H3:H22)*(100/128)</f>
        <v>15.625</v>
      </c>
    </row>
    <row r="23" spans="1:12" ht="17.25" customHeight="1" x14ac:dyDescent="0.15">
      <c r="A23" s="79" t="s">
        <v>6</v>
      </c>
      <c r="B23" s="58" t="s">
        <v>7</v>
      </c>
      <c r="C23" s="66"/>
      <c r="D23" s="59"/>
      <c r="E23" s="60" t="s">
        <v>44</v>
      </c>
      <c r="F23" s="61" t="s">
        <v>65</v>
      </c>
      <c r="G23" s="62">
        <v>1</v>
      </c>
      <c r="H23" s="44">
        <f t="shared" si="0"/>
        <v>1</v>
      </c>
      <c r="I23" s="76"/>
      <c r="J23" s="99"/>
      <c r="K23" s="86"/>
      <c r="L23" s="86"/>
    </row>
    <row r="24" spans="1:12" ht="17.25" customHeight="1" thickBot="1" x14ac:dyDescent="0.2">
      <c r="A24" s="81"/>
      <c r="B24" s="64"/>
      <c r="C24" s="67"/>
      <c r="D24" s="65"/>
      <c r="E24" s="55" t="s">
        <v>44</v>
      </c>
      <c r="F24" s="56" t="s">
        <v>66</v>
      </c>
      <c r="G24" s="57">
        <v>1</v>
      </c>
      <c r="H24" s="51">
        <f t="shared" si="0"/>
        <v>1</v>
      </c>
      <c r="I24" s="75">
        <f>SUM(H23:H24)</f>
        <v>2</v>
      </c>
      <c r="J24" s="98">
        <f>SUM(I23:I24)/2</f>
        <v>1</v>
      </c>
      <c r="K24" s="83"/>
      <c r="L24" s="83"/>
    </row>
    <row r="25" spans="1:12" ht="17.25" customHeight="1" x14ac:dyDescent="0.15">
      <c r="A25" s="81"/>
      <c r="B25" s="58" t="s">
        <v>8</v>
      </c>
      <c r="C25" s="70" t="s">
        <v>9</v>
      </c>
      <c r="D25" s="59"/>
      <c r="E25" s="60" t="s">
        <v>44</v>
      </c>
      <c r="F25" s="61" t="s">
        <v>67</v>
      </c>
      <c r="G25" s="62">
        <v>1</v>
      </c>
      <c r="H25" s="44">
        <f t="shared" si="0"/>
        <v>1</v>
      </c>
      <c r="I25" s="76"/>
      <c r="J25" s="99"/>
      <c r="K25" s="83"/>
      <c r="L25" s="83"/>
    </row>
    <row r="26" spans="1:12" ht="17.25" customHeight="1" thickBot="1" x14ac:dyDescent="0.2">
      <c r="A26" s="81"/>
      <c r="B26" s="63"/>
      <c r="C26" s="71"/>
      <c r="D26" s="65"/>
      <c r="E26" s="55" t="s">
        <v>44</v>
      </c>
      <c r="F26" s="56" t="s">
        <v>68</v>
      </c>
      <c r="G26" s="57">
        <v>1</v>
      </c>
      <c r="H26" s="51">
        <f t="shared" si="0"/>
        <v>1</v>
      </c>
      <c r="I26" s="75">
        <f>SUM(H25:H26)</f>
        <v>2</v>
      </c>
      <c r="J26" s="98">
        <f>SUM(I25:I26)/2</f>
        <v>1</v>
      </c>
      <c r="K26" s="83"/>
      <c r="L26" s="83"/>
    </row>
    <row r="27" spans="1:12" ht="17.25" customHeight="1" x14ac:dyDescent="0.15">
      <c r="A27" s="81"/>
      <c r="B27" s="63"/>
      <c r="C27" s="70" t="s">
        <v>10</v>
      </c>
      <c r="D27" s="59"/>
      <c r="E27" s="60" t="s">
        <v>44</v>
      </c>
      <c r="F27" s="61" t="s">
        <v>69</v>
      </c>
      <c r="G27" s="62">
        <v>1</v>
      </c>
      <c r="H27" s="44">
        <f t="shared" si="0"/>
        <v>1</v>
      </c>
      <c r="I27" s="76"/>
      <c r="J27" s="99"/>
      <c r="K27" s="83"/>
      <c r="L27" s="83"/>
    </row>
    <row r="28" spans="1:12" ht="17.25" customHeight="1" x14ac:dyDescent="0.15">
      <c r="A28" s="81"/>
      <c r="B28" s="63"/>
      <c r="C28" s="30"/>
      <c r="D28" s="31"/>
      <c r="E28" s="33" t="s">
        <v>44</v>
      </c>
      <c r="F28" s="36" t="s">
        <v>70</v>
      </c>
      <c r="G28" s="25">
        <v>1</v>
      </c>
      <c r="H28" s="24">
        <f t="shared" si="0"/>
        <v>1</v>
      </c>
      <c r="I28" s="77"/>
      <c r="J28" s="100"/>
      <c r="K28" s="83"/>
      <c r="L28" s="83"/>
    </row>
    <row r="29" spans="1:12" ht="17.25" customHeight="1" x14ac:dyDescent="0.15">
      <c r="A29" s="81"/>
      <c r="B29" s="63"/>
      <c r="C29" s="30"/>
      <c r="D29" s="31"/>
      <c r="E29" s="33" t="s">
        <v>44</v>
      </c>
      <c r="F29" s="36" t="s">
        <v>71</v>
      </c>
      <c r="G29" s="25">
        <v>1</v>
      </c>
      <c r="H29" s="24">
        <f t="shared" si="0"/>
        <v>1</v>
      </c>
      <c r="I29" s="77"/>
      <c r="J29" s="100"/>
      <c r="K29" s="83"/>
      <c r="L29" s="83"/>
    </row>
    <row r="30" spans="1:12" ht="17.25" customHeight="1" x14ac:dyDescent="0.15">
      <c r="A30" s="81"/>
      <c r="B30" s="63"/>
      <c r="C30" s="30"/>
      <c r="D30" s="31"/>
      <c r="E30" s="33" t="s">
        <v>44</v>
      </c>
      <c r="F30" s="36" t="s">
        <v>72</v>
      </c>
      <c r="G30" s="25">
        <v>1</v>
      </c>
      <c r="H30" s="24">
        <f t="shared" si="0"/>
        <v>1</v>
      </c>
      <c r="I30" s="77"/>
      <c r="J30" s="100"/>
      <c r="K30" s="83"/>
      <c r="L30" s="83"/>
    </row>
    <row r="31" spans="1:12" ht="17.25" customHeight="1" x14ac:dyDescent="0.15">
      <c r="A31" s="81"/>
      <c r="B31" s="63"/>
      <c r="C31" s="30"/>
      <c r="D31" s="31"/>
      <c r="E31" s="33" t="s">
        <v>44</v>
      </c>
      <c r="F31" s="36" t="s">
        <v>73</v>
      </c>
      <c r="G31" s="25">
        <v>1</v>
      </c>
      <c r="H31" s="24">
        <f t="shared" si="0"/>
        <v>1</v>
      </c>
      <c r="I31" s="77"/>
      <c r="J31" s="100"/>
      <c r="K31" s="83"/>
      <c r="L31" s="83"/>
    </row>
    <row r="32" spans="1:12" ht="17.25" customHeight="1" x14ac:dyDescent="0.15">
      <c r="A32" s="81"/>
      <c r="B32" s="63"/>
      <c r="C32" s="30"/>
      <c r="D32" s="31"/>
      <c r="E32" s="33" t="s">
        <v>44</v>
      </c>
      <c r="F32" s="36" t="s">
        <v>74</v>
      </c>
      <c r="G32" s="25">
        <v>1</v>
      </c>
      <c r="H32" s="24">
        <f t="shared" si="0"/>
        <v>1</v>
      </c>
      <c r="I32" s="77"/>
      <c r="J32" s="100"/>
      <c r="K32" s="83"/>
      <c r="L32" s="83"/>
    </row>
    <row r="33" spans="1:12" ht="17.25" customHeight="1" x14ac:dyDescent="0.15">
      <c r="A33" s="81"/>
      <c r="B33" s="63"/>
      <c r="C33" s="30"/>
      <c r="D33" s="31" t="s">
        <v>11</v>
      </c>
      <c r="E33" s="52" t="s">
        <v>44</v>
      </c>
      <c r="F33" s="53" t="s">
        <v>75</v>
      </c>
      <c r="G33" s="54">
        <v>1</v>
      </c>
      <c r="H33" s="38">
        <f t="shared" si="0"/>
        <v>1</v>
      </c>
      <c r="I33" s="77"/>
      <c r="J33" s="100"/>
      <c r="K33" s="83"/>
      <c r="L33" s="83"/>
    </row>
    <row r="34" spans="1:12" ht="17.25" customHeight="1" x14ac:dyDescent="0.15">
      <c r="A34" s="81"/>
      <c r="B34" s="63"/>
      <c r="C34" s="30"/>
      <c r="D34" s="31"/>
      <c r="E34" s="33" t="s">
        <v>44</v>
      </c>
      <c r="F34" s="36" t="s">
        <v>76</v>
      </c>
      <c r="G34" s="25">
        <v>1</v>
      </c>
      <c r="H34" s="24">
        <f t="shared" si="0"/>
        <v>1</v>
      </c>
      <c r="I34" s="77"/>
      <c r="J34" s="100"/>
      <c r="K34" s="83"/>
      <c r="L34" s="83"/>
    </row>
    <row r="35" spans="1:12" ht="17.25" customHeight="1" thickBot="1" x14ac:dyDescent="0.2">
      <c r="A35" s="81"/>
      <c r="B35" s="64"/>
      <c r="C35" s="71"/>
      <c r="D35" s="65"/>
      <c r="E35" s="55" t="s">
        <v>44</v>
      </c>
      <c r="F35" s="56" t="s">
        <v>77</v>
      </c>
      <c r="G35" s="57">
        <v>1</v>
      </c>
      <c r="H35" s="51">
        <f t="shared" si="0"/>
        <v>1</v>
      </c>
      <c r="I35" s="75">
        <f>SUM(H27:H35)</f>
        <v>9</v>
      </c>
      <c r="J35" s="98">
        <f>SUM(I27:I35)/9</f>
        <v>1</v>
      </c>
      <c r="K35" s="83"/>
      <c r="L35" s="83"/>
    </row>
    <row r="36" spans="1:12" ht="17.25" customHeight="1" x14ac:dyDescent="0.15">
      <c r="A36" s="81"/>
      <c r="B36" s="58" t="s">
        <v>12</v>
      </c>
      <c r="C36" s="70" t="s">
        <v>13</v>
      </c>
      <c r="D36" s="59" t="s">
        <v>11</v>
      </c>
      <c r="E36" s="60" t="s">
        <v>44</v>
      </c>
      <c r="F36" s="61" t="s">
        <v>78</v>
      </c>
      <c r="G36" s="62">
        <v>1</v>
      </c>
      <c r="H36" s="44">
        <f t="shared" si="0"/>
        <v>1</v>
      </c>
      <c r="I36" s="76"/>
      <c r="J36" s="99"/>
      <c r="K36" s="83"/>
      <c r="L36" s="83"/>
    </row>
    <row r="37" spans="1:12" ht="17.25" customHeight="1" x14ac:dyDescent="0.15">
      <c r="A37" s="81"/>
      <c r="B37" s="63"/>
      <c r="C37" s="30"/>
      <c r="D37" s="31"/>
      <c r="E37" s="33" t="s">
        <v>44</v>
      </c>
      <c r="F37" s="36" t="s">
        <v>79</v>
      </c>
      <c r="G37" s="25">
        <v>1</v>
      </c>
      <c r="H37" s="24">
        <f t="shared" si="0"/>
        <v>1</v>
      </c>
      <c r="I37" s="77"/>
      <c r="J37" s="100"/>
      <c r="K37" s="83"/>
      <c r="L37" s="83"/>
    </row>
    <row r="38" spans="1:12" ht="17.25" customHeight="1" thickBot="1" x14ac:dyDescent="0.2">
      <c r="A38" s="81"/>
      <c r="B38" s="63"/>
      <c r="C38" s="71"/>
      <c r="D38" s="65" t="s">
        <v>14</v>
      </c>
      <c r="E38" s="55" t="s">
        <v>44</v>
      </c>
      <c r="F38" s="56" t="s">
        <v>80</v>
      </c>
      <c r="G38" s="57">
        <v>1</v>
      </c>
      <c r="H38" s="51">
        <f t="shared" si="0"/>
        <v>1</v>
      </c>
      <c r="I38" s="77"/>
      <c r="J38" s="100"/>
      <c r="K38" s="83"/>
      <c r="L38" s="83"/>
    </row>
    <row r="39" spans="1:12" ht="17.25" customHeight="1" x14ac:dyDescent="0.15">
      <c r="A39" s="81"/>
      <c r="B39" s="63"/>
      <c r="C39" s="70" t="s">
        <v>15</v>
      </c>
      <c r="D39" s="59" t="s">
        <v>11</v>
      </c>
      <c r="E39" s="60" t="s">
        <v>44</v>
      </c>
      <c r="F39" s="61" t="s">
        <v>81</v>
      </c>
      <c r="G39" s="62">
        <v>1</v>
      </c>
      <c r="H39" s="44">
        <f t="shared" si="0"/>
        <v>1</v>
      </c>
      <c r="I39" s="77"/>
      <c r="J39" s="100"/>
      <c r="K39" s="83"/>
      <c r="L39" s="83"/>
    </row>
    <row r="40" spans="1:12" ht="17.25" customHeight="1" x14ac:dyDescent="0.15">
      <c r="A40" s="81"/>
      <c r="B40" s="63"/>
      <c r="C40" s="30"/>
      <c r="D40" s="31"/>
      <c r="E40" s="33" t="s">
        <v>44</v>
      </c>
      <c r="F40" s="36" t="s">
        <v>82</v>
      </c>
      <c r="G40" s="25">
        <v>1</v>
      </c>
      <c r="H40" s="24">
        <f t="shared" si="0"/>
        <v>1</v>
      </c>
      <c r="I40" s="77"/>
      <c r="J40" s="100"/>
      <c r="K40" s="83"/>
      <c r="L40" s="83"/>
    </row>
    <row r="41" spans="1:12" ht="17.25" customHeight="1" x14ac:dyDescent="0.15">
      <c r="A41" s="81"/>
      <c r="B41" s="63"/>
      <c r="C41" s="30"/>
      <c r="D41" s="31"/>
      <c r="E41" s="33" t="s">
        <v>44</v>
      </c>
      <c r="F41" s="36" t="s">
        <v>83</v>
      </c>
      <c r="G41" s="25">
        <v>1</v>
      </c>
      <c r="H41" s="24">
        <f t="shared" si="0"/>
        <v>1</v>
      </c>
      <c r="I41" s="77"/>
      <c r="J41" s="100"/>
      <c r="K41" s="83"/>
      <c r="L41" s="83"/>
    </row>
    <row r="42" spans="1:12" ht="17.25" customHeight="1" thickBot="1" x14ac:dyDescent="0.2">
      <c r="A42" s="81"/>
      <c r="B42" s="64"/>
      <c r="C42" s="71"/>
      <c r="D42" s="65"/>
      <c r="E42" s="55" t="s">
        <v>44</v>
      </c>
      <c r="F42" s="56" t="s">
        <v>84</v>
      </c>
      <c r="G42" s="57">
        <v>1</v>
      </c>
      <c r="H42" s="51">
        <f t="shared" si="0"/>
        <v>1</v>
      </c>
      <c r="I42" s="75">
        <f>SUM(H36:H42)</f>
        <v>7</v>
      </c>
      <c r="J42" s="98">
        <f>SUM(I36:I42)/7</f>
        <v>1</v>
      </c>
      <c r="K42" s="83"/>
      <c r="L42" s="83"/>
    </row>
    <row r="43" spans="1:12" ht="17.25" customHeight="1" x14ac:dyDescent="0.15">
      <c r="A43" s="81"/>
      <c r="B43" s="58" t="s">
        <v>16</v>
      </c>
      <c r="C43" s="70" t="s">
        <v>17</v>
      </c>
      <c r="D43" s="59"/>
      <c r="E43" s="60" t="s">
        <v>44</v>
      </c>
      <c r="F43" s="61" t="s">
        <v>85</v>
      </c>
      <c r="G43" s="62">
        <v>1</v>
      </c>
      <c r="H43" s="44">
        <f t="shared" si="0"/>
        <v>1</v>
      </c>
      <c r="I43" s="76"/>
      <c r="J43" s="99"/>
      <c r="K43" s="83"/>
      <c r="L43" s="83"/>
    </row>
    <row r="44" spans="1:12" ht="17.25" customHeight="1" x14ac:dyDescent="0.15">
      <c r="A44" s="81"/>
      <c r="B44" s="63"/>
      <c r="C44" s="30"/>
      <c r="D44" s="31"/>
      <c r="E44" s="33" t="s">
        <v>44</v>
      </c>
      <c r="F44" s="36" t="s">
        <v>86</v>
      </c>
      <c r="G44" s="25">
        <v>1</v>
      </c>
      <c r="H44" s="24">
        <f t="shared" si="0"/>
        <v>1</v>
      </c>
      <c r="I44" s="77"/>
      <c r="J44" s="100"/>
      <c r="K44" s="83"/>
      <c r="L44" s="83"/>
    </row>
    <row r="45" spans="1:12" ht="17.25" customHeight="1" x14ac:dyDescent="0.15">
      <c r="A45" s="81"/>
      <c r="B45" s="63"/>
      <c r="C45" s="30"/>
      <c r="D45" s="31"/>
      <c r="E45" s="33" t="s">
        <v>44</v>
      </c>
      <c r="F45" s="36" t="s">
        <v>87</v>
      </c>
      <c r="G45" s="25">
        <v>1</v>
      </c>
      <c r="H45" s="24">
        <f t="shared" si="0"/>
        <v>1</v>
      </c>
      <c r="I45" s="77"/>
      <c r="J45" s="100"/>
      <c r="K45" s="83"/>
      <c r="L45" s="83"/>
    </row>
    <row r="46" spans="1:12" ht="17.25" customHeight="1" x14ac:dyDescent="0.15">
      <c r="A46" s="81"/>
      <c r="B46" s="63"/>
      <c r="C46" s="30"/>
      <c r="D46" s="31"/>
      <c r="E46" s="33" t="s">
        <v>44</v>
      </c>
      <c r="F46" s="36" t="s">
        <v>88</v>
      </c>
      <c r="G46" s="25">
        <v>1</v>
      </c>
      <c r="H46" s="24">
        <f t="shared" si="0"/>
        <v>1</v>
      </c>
      <c r="I46" s="77"/>
      <c r="J46" s="100"/>
      <c r="K46" s="83"/>
      <c r="L46" s="83"/>
    </row>
    <row r="47" spans="1:12" ht="17.25" customHeight="1" thickBot="1" x14ac:dyDescent="0.2">
      <c r="A47" s="81"/>
      <c r="B47" s="63"/>
      <c r="C47" s="71"/>
      <c r="D47" s="65"/>
      <c r="E47" s="55" t="s">
        <v>44</v>
      </c>
      <c r="F47" s="56" t="s">
        <v>89</v>
      </c>
      <c r="G47" s="57">
        <v>1</v>
      </c>
      <c r="H47" s="51">
        <f t="shared" si="0"/>
        <v>1</v>
      </c>
      <c r="I47" s="77"/>
      <c r="J47" s="100"/>
      <c r="K47" s="83"/>
      <c r="L47" s="83"/>
    </row>
    <row r="48" spans="1:12" ht="17.25" customHeight="1" x14ac:dyDescent="0.15">
      <c r="A48" s="81"/>
      <c r="B48" s="63"/>
      <c r="C48" s="70" t="s">
        <v>18</v>
      </c>
      <c r="D48" s="59"/>
      <c r="E48" s="60" t="s">
        <v>44</v>
      </c>
      <c r="F48" s="61" t="s">
        <v>90</v>
      </c>
      <c r="G48" s="62">
        <v>1</v>
      </c>
      <c r="H48" s="44">
        <f t="shared" si="0"/>
        <v>1</v>
      </c>
      <c r="I48" s="77"/>
      <c r="J48" s="100"/>
      <c r="K48" s="83"/>
      <c r="L48" s="83"/>
    </row>
    <row r="49" spans="1:12" ht="17.25" customHeight="1" x14ac:dyDescent="0.15">
      <c r="A49" s="81"/>
      <c r="B49" s="63"/>
      <c r="C49" s="30"/>
      <c r="D49" s="31"/>
      <c r="E49" s="33" t="s">
        <v>44</v>
      </c>
      <c r="F49" s="36" t="s">
        <v>91</v>
      </c>
      <c r="G49" s="25">
        <v>1</v>
      </c>
      <c r="H49" s="24">
        <f t="shared" si="0"/>
        <v>1</v>
      </c>
      <c r="I49" s="77"/>
      <c r="J49" s="100"/>
      <c r="K49" s="83"/>
      <c r="L49" s="83"/>
    </row>
    <row r="50" spans="1:12" ht="17.25" customHeight="1" x14ac:dyDescent="0.15">
      <c r="A50" s="81"/>
      <c r="B50" s="63"/>
      <c r="C50" s="30"/>
      <c r="D50" s="31"/>
      <c r="E50" s="33" t="s">
        <v>44</v>
      </c>
      <c r="F50" s="36" t="s">
        <v>92</v>
      </c>
      <c r="G50" s="25">
        <v>1</v>
      </c>
      <c r="H50" s="24">
        <f t="shared" si="0"/>
        <v>1</v>
      </c>
      <c r="I50" s="77"/>
      <c r="J50" s="100"/>
      <c r="K50" s="83"/>
      <c r="L50" s="83"/>
    </row>
    <row r="51" spans="1:12" ht="17.25" customHeight="1" x14ac:dyDescent="0.15">
      <c r="A51" s="81"/>
      <c r="B51" s="63"/>
      <c r="C51" s="30"/>
      <c r="D51" s="31" t="s">
        <v>11</v>
      </c>
      <c r="E51" s="33" t="s">
        <v>44</v>
      </c>
      <c r="F51" s="36" t="s">
        <v>93</v>
      </c>
      <c r="G51" s="25">
        <v>1</v>
      </c>
      <c r="H51" s="24">
        <f t="shared" si="0"/>
        <v>1</v>
      </c>
      <c r="I51" s="77"/>
      <c r="J51" s="100"/>
      <c r="K51" s="83"/>
      <c r="L51" s="83"/>
    </row>
    <row r="52" spans="1:12" ht="17.25" customHeight="1" thickBot="1" x14ac:dyDescent="0.2">
      <c r="A52" s="81"/>
      <c r="B52" s="64"/>
      <c r="C52" s="71"/>
      <c r="D52" s="65"/>
      <c r="E52" s="55" t="s">
        <v>44</v>
      </c>
      <c r="F52" s="56" t="s">
        <v>94</v>
      </c>
      <c r="G52" s="57">
        <v>1</v>
      </c>
      <c r="H52" s="51">
        <f t="shared" si="0"/>
        <v>1</v>
      </c>
      <c r="I52" s="75">
        <f>SUM(H43:H52)</f>
        <v>10</v>
      </c>
      <c r="J52" s="98">
        <f>SUM(I43:I52)/10</f>
        <v>1</v>
      </c>
      <c r="K52" s="83"/>
      <c r="L52" s="83"/>
    </row>
    <row r="53" spans="1:12" ht="17.25" customHeight="1" x14ac:dyDescent="0.15">
      <c r="A53" s="81"/>
      <c r="B53" s="58" t="s">
        <v>19</v>
      </c>
      <c r="C53" s="66"/>
      <c r="D53" s="59"/>
      <c r="E53" s="60" t="s">
        <v>44</v>
      </c>
      <c r="F53" s="61" t="s">
        <v>95</v>
      </c>
      <c r="G53" s="62">
        <v>1</v>
      </c>
      <c r="H53" s="44">
        <f t="shared" si="0"/>
        <v>1</v>
      </c>
      <c r="I53" s="76"/>
      <c r="J53" s="99"/>
      <c r="K53" s="83"/>
      <c r="L53" s="83"/>
    </row>
    <row r="54" spans="1:12" ht="17.25" customHeight="1" x14ac:dyDescent="0.15">
      <c r="A54" s="81"/>
      <c r="B54" s="63"/>
      <c r="D54" s="31"/>
      <c r="E54" s="33" t="s">
        <v>44</v>
      </c>
      <c r="F54" s="36" t="s">
        <v>96</v>
      </c>
      <c r="G54" s="25">
        <v>1</v>
      </c>
      <c r="H54" s="24">
        <f t="shared" si="0"/>
        <v>1</v>
      </c>
      <c r="I54" s="77"/>
      <c r="J54" s="100"/>
      <c r="K54" s="83"/>
      <c r="L54" s="83"/>
    </row>
    <row r="55" spans="1:12" ht="17.25" customHeight="1" x14ac:dyDescent="0.15">
      <c r="A55" s="81"/>
      <c r="B55" s="63"/>
      <c r="D55" s="31"/>
      <c r="E55" s="33" t="s">
        <v>44</v>
      </c>
      <c r="F55" s="36" t="s">
        <v>97</v>
      </c>
      <c r="G55" s="25">
        <v>1</v>
      </c>
      <c r="H55" s="24">
        <f t="shared" si="0"/>
        <v>1</v>
      </c>
      <c r="I55" s="77"/>
      <c r="J55" s="100"/>
      <c r="K55" s="83"/>
      <c r="L55" s="83"/>
    </row>
    <row r="56" spans="1:12" ht="17.25" customHeight="1" thickBot="1" x14ac:dyDescent="0.2">
      <c r="A56" s="81"/>
      <c r="B56" s="64"/>
      <c r="C56" s="67"/>
      <c r="D56" s="65"/>
      <c r="E56" s="55" t="s">
        <v>44</v>
      </c>
      <c r="F56" s="56" t="s">
        <v>98</v>
      </c>
      <c r="G56" s="57">
        <v>1</v>
      </c>
      <c r="H56" s="51">
        <f t="shared" si="0"/>
        <v>1</v>
      </c>
      <c r="I56" s="75">
        <f>SUM(H53:H56)</f>
        <v>4</v>
      </c>
      <c r="J56" s="98">
        <f>SUM(I53:I56)/4</f>
        <v>1</v>
      </c>
      <c r="K56" s="83"/>
      <c r="L56" s="83"/>
    </row>
    <row r="57" spans="1:12" ht="17.25" customHeight="1" x14ac:dyDescent="0.15">
      <c r="A57" s="81"/>
      <c r="B57" s="58" t="s">
        <v>20</v>
      </c>
      <c r="C57" s="70" t="s">
        <v>21</v>
      </c>
      <c r="D57" s="59"/>
      <c r="E57" s="60" t="s">
        <v>44</v>
      </c>
      <c r="F57" s="61" t="s">
        <v>99</v>
      </c>
      <c r="G57" s="62">
        <v>1</v>
      </c>
      <c r="H57" s="44">
        <f t="shared" si="0"/>
        <v>1</v>
      </c>
      <c r="I57" s="76"/>
      <c r="J57" s="99"/>
      <c r="K57" s="83"/>
      <c r="L57" s="83"/>
    </row>
    <row r="58" spans="1:12" ht="17.25" customHeight="1" x14ac:dyDescent="0.15">
      <c r="A58" s="81"/>
      <c r="B58" s="63"/>
      <c r="C58" s="30"/>
      <c r="D58" s="31"/>
      <c r="E58" s="33" t="s">
        <v>44</v>
      </c>
      <c r="F58" s="36" t="s">
        <v>100</v>
      </c>
      <c r="G58" s="25">
        <v>1</v>
      </c>
      <c r="H58" s="24">
        <f t="shared" si="0"/>
        <v>1</v>
      </c>
      <c r="I58" s="77"/>
      <c r="J58" s="100"/>
      <c r="K58" s="83"/>
      <c r="L58" s="83"/>
    </row>
    <row r="59" spans="1:12" ht="17.25" customHeight="1" x14ac:dyDescent="0.15">
      <c r="A59" s="81"/>
      <c r="B59" s="63"/>
      <c r="C59" s="30"/>
      <c r="D59" s="31"/>
      <c r="E59" s="33" t="s">
        <v>44</v>
      </c>
      <c r="F59" s="36" t="s">
        <v>101</v>
      </c>
      <c r="G59" s="25">
        <v>1</v>
      </c>
      <c r="H59" s="24">
        <f t="shared" si="0"/>
        <v>1</v>
      </c>
      <c r="I59" s="77"/>
      <c r="J59" s="100"/>
      <c r="K59" s="83"/>
      <c r="L59" s="83"/>
    </row>
    <row r="60" spans="1:12" ht="17.25" customHeight="1" thickBot="1" x14ac:dyDescent="0.2">
      <c r="A60" s="81"/>
      <c r="B60" s="63"/>
      <c r="C60" s="71"/>
      <c r="D60" s="65"/>
      <c r="E60" s="55" t="s">
        <v>44</v>
      </c>
      <c r="F60" s="56" t="s">
        <v>102</v>
      </c>
      <c r="G60" s="57">
        <v>1</v>
      </c>
      <c r="H60" s="51">
        <f t="shared" si="0"/>
        <v>1</v>
      </c>
      <c r="I60" s="77"/>
      <c r="J60" s="100"/>
      <c r="K60" s="83"/>
      <c r="L60" s="83"/>
    </row>
    <row r="61" spans="1:12" ht="17.25" customHeight="1" x14ac:dyDescent="0.15">
      <c r="A61" s="81"/>
      <c r="B61" s="63"/>
      <c r="C61" s="70" t="s">
        <v>22</v>
      </c>
      <c r="D61" s="59"/>
      <c r="E61" s="60" t="s">
        <v>44</v>
      </c>
      <c r="F61" s="61" t="s">
        <v>103</v>
      </c>
      <c r="G61" s="62">
        <v>1</v>
      </c>
      <c r="H61" s="44">
        <f t="shared" si="0"/>
        <v>1</v>
      </c>
      <c r="I61" s="77"/>
      <c r="J61" s="100"/>
      <c r="K61" s="83"/>
      <c r="L61" s="83"/>
    </row>
    <row r="62" spans="1:12" ht="17.25" customHeight="1" x14ac:dyDescent="0.15">
      <c r="A62" s="81"/>
      <c r="B62" s="63"/>
      <c r="C62" s="30"/>
      <c r="D62" s="31"/>
      <c r="E62" s="33" t="s">
        <v>44</v>
      </c>
      <c r="F62" s="36" t="s">
        <v>104</v>
      </c>
      <c r="G62" s="25">
        <v>1</v>
      </c>
      <c r="H62" s="24">
        <f t="shared" si="0"/>
        <v>1</v>
      </c>
      <c r="I62" s="77"/>
      <c r="J62" s="100"/>
      <c r="K62" s="83"/>
      <c r="L62" s="83"/>
    </row>
    <row r="63" spans="1:12" ht="17.25" customHeight="1" x14ac:dyDescent="0.15">
      <c r="A63" s="81"/>
      <c r="B63" s="63"/>
      <c r="C63" s="30"/>
      <c r="D63" s="31"/>
      <c r="E63" s="33" t="s">
        <v>44</v>
      </c>
      <c r="F63" s="36" t="s">
        <v>105</v>
      </c>
      <c r="G63" s="25">
        <v>1</v>
      </c>
      <c r="H63" s="24">
        <f t="shared" si="0"/>
        <v>1</v>
      </c>
      <c r="I63" s="77"/>
      <c r="J63" s="100"/>
      <c r="K63" s="83"/>
      <c r="L63" s="83"/>
    </row>
    <row r="64" spans="1:12" ht="17.25" customHeight="1" x14ac:dyDescent="0.15">
      <c r="A64" s="81"/>
      <c r="B64" s="63"/>
      <c r="C64" s="30"/>
      <c r="D64" s="31"/>
      <c r="E64" s="33" t="s">
        <v>44</v>
      </c>
      <c r="F64" s="36" t="s">
        <v>106</v>
      </c>
      <c r="G64" s="25">
        <v>1</v>
      </c>
      <c r="H64" s="24">
        <f t="shared" si="0"/>
        <v>1</v>
      </c>
      <c r="I64" s="77"/>
      <c r="J64" s="100"/>
      <c r="K64" s="83"/>
      <c r="L64" s="83"/>
    </row>
    <row r="65" spans="1:12" ht="17.25" customHeight="1" thickBot="1" x14ac:dyDescent="0.2">
      <c r="A65" s="81"/>
      <c r="B65" s="63"/>
      <c r="C65" s="71"/>
      <c r="D65" s="65"/>
      <c r="E65" s="55" t="s">
        <v>44</v>
      </c>
      <c r="F65" s="56" t="s">
        <v>107</v>
      </c>
      <c r="G65" s="57">
        <v>1</v>
      </c>
      <c r="H65" s="51">
        <f t="shared" si="0"/>
        <v>1</v>
      </c>
      <c r="I65" s="77"/>
      <c r="J65" s="100"/>
      <c r="K65" s="83"/>
      <c r="L65" s="83"/>
    </row>
    <row r="66" spans="1:12" ht="17.25" customHeight="1" x14ac:dyDescent="0.15">
      <c r="A66" s="81"/>
      <c r="B66" s="63"/>
      <c r="C66" s="70" t="s">
        <v>23</v>
      </c>
      <c r="D66" s="59"/>
      <c r="E66" s="60" t="s">
        <v>44</v>
      </c>
      <c r="F66" s="61" t="s">
        <v>108</v>
      </c>
      <c r="G66" s="62">
        <v>1</v>
      </c>
      <c r="H66" s="44">
        <f t="shared" si="0"/>
        <v>1</v>
      </c>
      <c r="I66" s="77"/>
      <c r="J66" s="100"/>
      <c r="K66" s="83"/>
      <c r="L66" s="83"/>
    </row>
    <row r="67" spans="1:12" ht="17.25" customHeight="1" thickBot="1" x14ac:dyDescent="0.2">
      <c r="A67" s="81"/>
      <c r="B67" s="63"/>
      <c r="C67" s="71"/>
      <c r="D67" s="65"/>
      <c r="E67" s="55" t="s">
        <v>44</v>
      </c>
      <c r="F67" s="56" t="s">
        <v>109</v>
      </c>
      <c r="G67" s="57">
        <v>1</v>
      </c>
      <c r="H67" s="51">
        <f t="shared" si="0"/>
        <v>1</v>
      </c>
      <c r="I67" s="77"/>
      <c r="J67" s="100"/>
      <c r="K67" s="83"/>
      <c r="L67" s="83"/>
    </row>
    <row r="68" spans="1:12" ht="17.25" customHeight="1" x14ac:dyDescent="0.15">
      <c r="A68" s="81"/>
      <c r="B68" s="63"/>
      <c r="C68" s="70" t="s">
        <v>24</v>
      </c>
      <c r="D68" s="59"/>
      <c r="E68" s="60" t="s">
        <v>44</v>
      </c>
      <c r="F68" s="61" t="s">
        <v>110</v>
      </c>
      <c r="G68" s="62">
        <v>1</v>
      </c>
      <c r="H68" s="44">
        <f t="shared" ref="H68:H130" si="1">IF(G68=1,1,IF(G68=2,0,IF(G68=3,"あてはまらない","未入力")))</f>
        <v>1</v>
      </c>
      <c r="I68" s="77"/>
      <c r="J68" s="100"/>
      <c r="K68" s="83"/>
      <c r="L68" s="83"/>
    </row>
    <row r="69" spans="1:12" ht="17.25" customHeight="1" x14ac:dyDescent="0.15">
      <c r="A69" s="81"/>
      <c r="B69" s="63"/>
      <c r="C69" s="30"/>
      <c r="D69" s="31"/>
      <c r="E69" s="33" t="s">
        <v>44</v>
      </c>
      <c r="F69" s="36" t="s">
        <v>111</v>
      </c>
      <c r="G69" s="25">
        <v>1</v>
      </c>
      <c r="H69" s="24">
        <f t="shared" si="1"/>
        <v>1</v>
      </c>
      <c r="I69" s="77"/>
      <c r="J69" s="100"/>
      <c r="K69" s="83"/>
      <c r="L69" s="83"/>
    </row>
    <row r="70" spans="1:12" ht="17.25" customHeight="1" x14ac:dyDescent="0.15">
      <c r="A70" s="81"/>
      <c r="B70" s="63"/>
      <c r="C70" s="30"/>
      <c r="D70" s="31"/>
      <c r="E70" s="33" t="s">
        <v>44</v>
      </c>
      <c r="F70" s="36" t="s">
        <v>112</v>
      </c>
      <c r="G70" s="25">
        <v>1</v>
      </c>
      <c r="H70" s="24">
        <f t="shared" si="1"/>
        <v>1</v>
      </c>
      <c r="I70" s="77"/>
      <c r="J70" s="100"/>
      <c r="K70" s="83"/>
      <c r="L70" s="83"/>
    </row>
    <row r="71" spans="1:12" ht="17.25" customHeight="1" thickBot="1" x14ac:dyDescent="0.2">
      <c r="A71" s="81"/>
      <c r="B71" s="64"/>
      <c r="C71" s="71"/>
      <c r="D71" s="65"/>
      <c r="E71" s="55" t="s">
        <v>44</v>
      </c>
      <c r="F71" s="56" t="s">
        <v>113</v>
      </c>
      <c r="G71" s="57">
        <v>1</v>
      </c>
      <c r="H71" s="51">
        <f t="shared" si="1"/>
        <v>1</v>
      </c>
      <c r="I71" s="75">
        <f>SUM(H57:H71)</f>
        <v>15</v>
      </c>
      <c r="J71" s="98">
        <f>SUM(I57:I71)/15</f>
        <v>1</v>
      </c>
      <c r="K71" s="83"/>
      <c r="L71" s="83"/>
    </row>
    <row r="72" spans="1:12" ht="17.25" customHeight="1" x14ac:dyDescent="0.15">
      <c r="A72" s="81"/>
      <c r="B72" s="58" t="s">
        <v>25</v>
      </c>
      <c r="C72" s="70" t="s">
        <v>26</v>
      </c>
      <c r="D72" s="59"/>
      <c r="E72" s="60" t="s">
        <v>44</v>
      </c>
      <c r="F72" s="61" t="s">
        <v>114</v>
      </c>
      <c r="G72" s="62">
        <v>1</v>
      </c>
      <c r="H72" s="44">
        <f t="shared" si="1"/>
        <v>1</v>
      </c>
      <c r="I72" s="76"/>
      <c r="J72" s="99"/>
      <c r="K72" s="83"/>
      <c r="L72" s="83"/>
    </row>
    <row r="73" spans="1:12" ht="17.25" customHeight="1" x14ac:dyDescent="0.15">
      <c r="A73" s="81"/>
      <c r="B73" s="63"/>
      <c r="C73" s="30"/>
      <c r="D73" s="31"/>
      <c r="E73" s="33" t="s">
        <v>44</v>
      </c>
      <c r="F73" s="36" t="s">
        <v>115</v>
      </c>
      <c r="G73" s="25">
        <v>1</v>
      </c>
      <c r="H73" s="24">
        <f t="shared" si="1"/>
        <v>1</v>
      </c>
      <c r="I73" s="77"/>
      <c r="J73" s="100"/>
      <c r="K73" s="83"/>
      <c r="L73" s="83"/>
    </row>
    <row r="74" spans="1:12" ht="17.25" customHeight="1" x14ac:dyDescent="0.15">
      <c r="A74" s="81"/>
      <c r="B74" s="63"/>
      <c r="C74" s="30"/>
      <c r="D74" s="31"/>
      <c r="E74" s="33" t="s">
        <v>44</v>
      </c>
      <c r="F74" s="36" t="s">
        <v>116</v>
      </c>
      <c r="G74" s="25">
        <v>1</v>
      </c>
      <c r="H74" s="24">
        <f t="shared" si="1"/>
        <v>1</v>
      </c>
      <c r="I74" s="77"/>
      <c r="J74" s="100"/>
      <c r="K74" s="83"/>
      <c r="L74" s="83"/>
    </row>
    <row r="75" spans="1:12" ht="17.25" customHeight="1" thickBot="1" x14ac:dyDescent="0.2">
      <c r="A75" s="81"/>
      <c r="B75" s="63"/>
      <c r="C75" s="71"/>
      <c r="D75" s="65"/>
      <c r="E75" s="55" t="s">
        <v>44</v>
      </c>
      <c r="F75" s="56" t="s">
        <v>117</v>
      </c>
      <c r="G75" s="57">
        <v>1</v>
      </c>
      <c r="H75" s="51">
        <f t="shared" si="1"/>
        <v>1</v>
      </c>
      <c r="I75" s="77"/>
      <c r="J75" s="100"/>
      <c r="K75" s="83"/>
      <c r="L75" s="83"/>
    </row>
    <row r="76" spans="1:12" ht="17.25" customHeight="1" x14ac:dyDescent="0.15">
      <c r="A76" s="81"/>
      <c r="B76" s="63"/>
      <c r="C76" s="70" t="s">
        <v>27</v>
      </c>
      <c r="D76" s="59"/>
      <c r="E76" s="60" t="s">
        <v>44</v>
      </c>
      <c r="F76" s="61" t="s">
        <v>118</v>
      </c>
      <c r="G76" s="62">
        <v>1</v>
      </c>
      <c r="H76" s="44">
        <f t="shared" si="1"/>
        <v>1</v>
      </c>
      <c r="I76" s="77"/>
      <c r="J76" s="100"/>
      <c r="K76" s="83"/>
      <c r="L76" s="83"/>
    </row>
    <row r="77" spans="1:12" ht="17.25" customHeight="1" x14ac:dyDescent="0.15">
      <c r="A77" s="81"/>
      <c r="B77" s="63"/>
      <c r="C77" s="30"/>
      <c r="D77" s="31"/>
      <c r="E77" s="33" t="s">
        <v>44</v>
      </c>
      <c r="F77" s="36" t="s">
        <v>119</v>
      </c>
      <c r="G77" s="25">
        <v>1</v>
      </c>
      <c r="H77" s="24">
        <f t="shared" si="1"/>
        <v>1</v>
      </c>
      <c r="I77" s="77"/>
      <c r="J77" s="100"/>
      <c r="K77" s="83"/>
      <c r="L77" s="83"/>
    </row>
    <row r="78" spans="1:12" ht="17.25" customHeight="1" x14ac:dyDescent="0.15">
      <c r="A78" s="81"/>
      <c r="B78" s="63"/>
      <c r="C78" s="30"/>
      <c r="D78" s="31"/>
      <c r="E78" s="33" t="s">
        <v>44</v>
      </c>
      <c r="F78" s="36" t="s">
        <v>120</v>
      </c>
      <c r="G78" s="25">
        <v>1</v>
      </c>
      <c r="H78" s="24">
        <f t="shared" si="1"/>
        <v>1</v>
      </c>
      <c r="I78" s="77"/>
      <c r="J78" s="100"/>
      <c r="K78" s="83"/>
      <c r="L78" s="83"/>
    </row>
    <row r="79" spans="1:12" ht="17.25" customHeight="1" x14ac:dyDescent="0.15">
      <c r="A79" s="81"/>
      <c r="B79" s="63"/>
      <c r="C79" s="30"/>
      <c r="D79" s="31"/>
      <c r="E79" s="33" t="s">
        <v>44</v>
      </c>
      <c r="F79" s="36" t="s">
        <v>121</v>
      </c>
      <c r="G79" s="25">
        <v>1</v>
      </c>
      <c r="H79" s="24">
        <f t="shared" si="1"/>
        <v>1</v>
      </c>
      <c r="I79" s="77"/>
      <c r="J79" s="100"/>
      <c r="K79" s="83"/>
      <c r="L79" s="83"/>
    </row>
    <row r="80" spans="1:12" ht="17.25" customHeight="1" thickBot="1" x14ac:dyDescent="0.2">
      <c r="A80" s="81"/>
      <c r="B80" s="63"/>
      <c r="C80" s="71"/>
      <c r="D80" s="65"/>
      <c r="E80" s="55" t="s">
        <v>44</v>
      </c>
      <c r="F80" s="56" t="s">
        <v>122</v>
      </c>
      <c r="G80" s="57">
        <v>1</v>
      </c>
      <c r="H80" s="51">
        <f t="shared" si="1"/>
        <v>1</v>
      </c>
      <c r="I80" s="77"/>
      <c r="J80" s="100"/>
      <c r="K80" s="83"/>
      <c r="L80" s="83"/>
    </row>
    <row r="81" spans="1:12" ht="17.25" customHeight="1" x14ac:dyDescent="0.15">
      <c r="A81" s="81"/>
      <c r="B81" s="63"/>
      <c r="C81" s="70" t="s">
        <v>28</v>
      </c>
      <c r="D81" s="59"/>
      <c r="E81" s="60" t="s">
        <v>44</v>
      </c>
      <c r="F81" s="61" t="s">
        <v>123</v>
      </c>
      <c r="G81" s="62">
        <v>1</v>
      </c>
      <c r="H81" s="44">
        <f t="shared" si="1"/>
        <v>1</v>
      </c>
      <c r="I81" s="77"/>
      <c r="J81" s="100"/>
      <c r="K81" s="83"/>
      <c r="L81" s="83"/>
    </row>
    <row r="82" spans="1:12" ht="17.25" customHeight="1" x14ac:dyDescent="0.15">
      <c r="A82" s="81"/>
      <c r="B82" s="63"/>
      <c r="C82" s="30"/>
      <c r="D82" s="31"/>
      <c r="E82" s="33" t="s">
        <v>44</v>
      </c>
      <c r="F82" s="36" t="s">
        <v>124</v>
      </c>
      <c r="G82" s="25">
        <v>1</v>
      </c>
      <c r="H82" s="24">
        <f t="shared" si="1"/>
        <v>1</v>
      </c>
      <c r="I82" s="77"/>
      <c r="J82" s="100"/>
      <c r="K82" s="83"/>
      <c r="L82" s="83"/>
    </row>
    <row r="83" spans="1:12" ht="17.25" customHeight="1" x14ac:dyDescent="0.15">
      <c r="A83" s="81"/>
      <c r="B83" s="63"/>
      <c r="C83" s="30"/>
      <c r="D83" s="31"/>
      <c r="E83" s="33" t="s">
        <v>44</v>
      </c>
      <c r="F83" s="36" t="s">
        <v>125</v>
      </c>
      <c r="G83" s="25">
        <v>1</v>
      </c>
      <c r="H83" s="24">
        <f t="shared" si="1"/>
        <v>1</v>
      </c>
      <c r="I83" s="77"/>
      <c r="J83" s="100"/>
      <c r="K83" s="83"/>
      <c r="L83" s="83"/>
    </row>
    <row r="84" spans="1:12" ht="17.25" customHeight="1" thickBot="1" x14ac:dyDescent="0.2">
      <c r="A84" s="81"/>
      <c r="B84" s="64"/>
      <c r="C84" s="71"/>
      <c r="D84" s="65"/>
      <c r="E84" s="55" t="s">
        <v>44</v>
      </c>
      <c r="F84" s="56" t="s">
        <v>126</v>
      </c>
      <c r="G84" s="57">
        <v>1</v>
      </c>
      <c r="H84" s="51">
        <f t="shared" si="1"/>
        <v>1</v>
      </c>
      <c r="I84" s="75">
        <f>SUM(H72:H84)</f>
        <v>13</v>
      </c>
      <c r="J84" s="98">
        <f>SUM(I72:I84)/13</f>
        <v>1</v>
      </c>
      <c r="K84" s="83"/>
      <c r="L84" s="83"/>
    </row>
    <row r="85" spans="1:12" ht="17.25" customHeight="1" x14ac:dyDescent="0.15">
      <c r="A85" s="81"/>
      <c r="B85" s="58" t="s">
        <v>29</v>
      </c>
      <c r="C85" s="70" t="s">
        <v>30</v>
      </c>
      <c r="D85" s="59"/>
      <c r="E85" s="60" t="s">
        <v>44</v>
      </c>
      <c r="F85" s="61" t="s">
        <v>127</v>
      </c>
      <c r="G85" s="62">
        <v>1</v>
      </c>
      <c r="H85" s="44">
        <f t="shared" si="1"/>
        <v>1</v>
      </c>
      <c r="I85" s="76"/>
      <c r="J85" s="99"/>
      <c r="K85" s="83"/>
      <c r="L85" s="83"/>
    </row>
    <row r="86" spans="1:12" ht="17.25" customHeight="1" x14ac:dyDescent="0.15">
      <c r="A86" s="81"/>
      <c r="B86" s="63"/>
      <c r="C86" s="30"/>
      <c r="D86" s="31"/>
      <c r="E86" s="33" t="s">
        <v>44</v>
      </c>
      <c r="F86" s="36" t="s">
        <v>128</v>
      </c>
      <c r="G86" s="25">
        <v>1</v>
      </c>
      <c r="H86" s="24">
        <f t="shared" si="1"/>
        <v>1</v>
      </c>
      <c r="I86" s="77"/>
      <c r="J86" s="100"/>
      <c r="K86" s="83"/>
      <c r="L86" s="83"/>
    </row>
    <row r="87" spans="1:12" ht="17.25" customHeight="1" x14ac:dyDescent="0.15">
      <c r="A87" s="81"/>
      <c r="B87" s="63"/>
      <c r="C87" s="30"/>
      <c r="D87" s="31"/>
      <c r="E87" s="33" t="s">
        <v>44</v>
      </c>
      <c r="F87" s="36" t="s">
        <v>129</v>
      </c>
      <c r="G87" s="25">
        <v>1</v>
      </c>
      <c r="H87" s="24">
        <f t="shared" si="1"/>
        <v>1</v>
      </c>
      <c r="I87" s="77"/>
      <c r="J87" s="100"/>
      <c r="K87" s="83"/>
      <c r="L87" s="83"/>
    </row>
    <row r="88" spans="1:12" ht="17.25" customHeight="1" x14ac:dyDescent="0.15">
      <c r="A88" s="81"/>
      <c r="B88" s="63"/>
      <c r="C88" s="30"/>
      <c r="D88" s="31"/>
      <c r="E88" s="33" t="s">
        <v>44</v>
      </c>
      <c r="F88" s="36" t="s">
        <v>130</v>
      </c>
      <c r="G88" s="25">
        <v>1</v>
      </c>
      <c r="H88" s="24">
        <f t="shared" si="1"/>
        <v>1</v>
      </c>
      <c r="I88" s="77"/>
      <c r="J88" s="100"/>
      <c r="K88" s="83"/>
      <c r="L88" s="83"/>
    </row>
    <row r="89" spans="1:12" ht="17.25" customHeight="1" x14ac:dyDescent="0.15">
      <c r="A89" s="81"/>
      <c r="B89" s="63"/>
      <c r="C89" s="30"/>
      <c r="D89" s="31"/>
      <c r="E89" s="33" t="s">
        <v>44</v>
      </c>
      <c r="F89" s="36" t="s">
        <v>131</v>
      </c>
      <c r="G89" s="25">
        <v>1</v>
      </c>
      <c r="H89" s="24">
        <f t="shared" si="1"/>
        <v>1</v>
      </c>
      <c r="I89" s="77"/>
      <c r="J89" s="100"/>
      <c r="K89" s="83"/>
      <c r="L89" s="83"/>
    </row>
    <row r="90" spans="1:12" ht="17.25" customHeight="1" thickBot="1" x14ac:dyDescent="0.2">
      <c r="A90" s="81"/>
      <c r="B90" s="63"/>
      <c r="C90" s="71"/>
      <c r="D90" s="65"/>
      <c r="E90" s="55" t="s">
        <v>44</v>
      </c>
      <c r="F90" s="56" t="s">
        <v>132</v>
      </c>
      <c r="G90" s="57">
        <v>1</v>
      </c>
      <c r="H90" s="51">
        <f t="shared" si="1"/>
        <v>1</v>
      </c>
      <c r="I90" s="77"/>
      <c r="J90" s="100"/>
      <c r="K90" s="83"/>
      <c r="L90" s="83"/>
    </row>
    <row r="91" spans="1:12" ht="17.25" customHeight="1" x14ac:dyDescent="0.15">
      <c r="A91" s="81"/>
      <c r="B91" s="63"/>
      <c r="C91" s="70" t="s">
        <v>31</v>
      </c>
      <c r="D91" s="59"/>
      <c r="E91" s="60" t="s">
        <v>44</v>
      </c>
      <c r="F91" s="61" t="s">
        <v>133</v>
      </c>
      <c r="G91" s="62">
        <v>1</v>
      </c>
      <c r="H91" s="44">
        <f t="shared" si="1"/>
        <v>1</v>
      </c>
      <c r="I91" s="77"/>
      <c r="J91" s="100"/>
      <c r="K91" s="83"/>
      <c r="L91" s="83"/>
    </row>
    <row r="92" spans="1:12" ht="17.25" customHeight="1" x14ac:dyDescent="0.15">
      <c r="A92" s="81"/>
      <c r="B92" s="63"/>
      <c r="C92" s="30"/>
      <c r="D92" s="31"/>
      <c r="E92" s="33" t="s">
        <v>44</v>
      </c>
      <c r="F92" s="36" t="s">
        <v>134</v>
      </c>
      <c r="G92" s="25">
        <v>1</v>
      </c>
      <c r="H92" s="24">
        <f t="shared" si="1"/>
        <v>1</v>
      </c>
      <c r="I92" s="77"/>
      <c r="J92" s="100"/>
      <c r="K92" s="83"/>
      <c r="L92" s="83"/>
    </row>
    <row r="93" spans="1:12" ht="17.25" customHeight="1" x14ac:dyDescent="0.15">
      <c r="A93" s="81"/>
      <c r="B93" s="63"/>
      <c r="C93" s="30"/>
      <c r="D93" s="31"/>
      <c r="E93" s="33" t="s">
        <v>44</v>
      </c>
      <c r="F93" s="36" t="s">
        <v>135</v>
      </c>
      <c r="G93" s="25">
        <v>1</v>
      </c>
      <c r="H93" s="24">
        <f t="shared" si="1"/>
        <v>1</v>
      </c>
      <c r="I93" s="77"/>
      <c r="J93" s="100"/>
      <c r="K93" s="83"/>
      <c r="L93" s="83"/>
    </row>
    <row r="94" spans="1:12" ht="17.25" customHeight="1" x14ac:dyDescent="0.15">
      <c r="A94" s="81"/>
      <c r="B94" s="63"/>
      <c r="C94" s="30"/>
      <c r="D94" s="31"/>
      <c r="E94" s="33" t="s">
        <v>44</v>
      </c>
      <c r="F94" s="36" t="s">
        <v>136</v>
      </c>
      <c r="G94" s="25">
        <v>1</v>
      </c>
      <c r="H94" s="24">
        <f t="shared" si="1"/>
        <v>1</v>
      </c>
      <c r="I94" s="77"/>
      <c r="J94" s="100"/>
      <c r="K94" s="83"/>
      <c r="L94" s="83"/>
    </row>
    <row r="95" spans="1:12" ht="17.25" customHeight="1" x14ac:dyDescent="0.15">
      <c r="A95" s="81"/>
      <c r="B95" s="63"/>
      <c r="C95" s="30"/>
      <c r="D95" s="31"/>
      <c r="E95" s="33" t="s">
        <v>44</v>
      </c>
      <c r="F95" s="36" t="s">
        <v>137</v>
      </c>
      <c r="G95" s="25">
        <v>1</v>
      </c>
      <c r="H95" s="24">
        <f t="shared" si="1"/>
        <v>1</v>
      </c>
      <c r="I95" s="77"/>
      <c r="J95" s="100"/>
      <c r="K95" s="83"/>
      <c r="L95" s="83"/>
    </row>
    <row r="96" spans="1:12" ht="17.25" customHeight="1" x14ac:dyDescent="0.15">
      <c r="A96" s="81"/>
      <c r="B96" s="63"/>
      <c r="C96" s="30"/>
      <c r="D96" s="31"/>
      <c r="E96" s="33" t="s">
        <v>44</v>
      </c>
      <c r="F96" s="36" t="s">
        <v>138</v>
      </c>
      <c r="G96" s="25">
        <v>1</v>
      </c>
      <c r="H96" s="24">
        <f t="shared" si="1"/>
        <v>1</v>
      </c>
      <c r="I96" s="77"/>
      <c r="J96" s="100"/>
      <c r="K96" s="83"/>
      <c r="L96" s="83"/>
    </row>
    <row r="97" spans="1:12" ht="17.25" customHeight="1" x14ac:dyDescent="0.15">
      <c r="A97" s="81"/>
      <c r="B97" s="63"/>
      <c r="C97" s="30"/>
      <c r="D97" s="31"/>
      <c r="E97" s="33" t="s">
        <v>44</v>
      </c>
      <c r="F97" s="36" t="s">
        <v>139</v>
      </c>
      <c r="G97" s="25">
        <v>1</v>
      </c>
      <c r="H97" s="24">
        <f t="shared" si="1"/>
        <v>1</v>
      </c>
      <c r="I97" s="77"/>
      <c r="J97" s="100"/>
      <c r="K97" s="83"/>
      <c r="L97" s="83"/>
    </row>
    <row r="98" spans="1:12" ht="17.25" customHeight="1" x14ac:dyDescent="0.15">
      <c r="A98" s="81"/>
      <c r="B98" s="63"/>
      <c r="C98" s="30"/>
      <c r="D98" s="31" t="s">
        <v>11</v>
      </c>
      <c r="E98" s="33" t="s">
        <v>44</v>
      </c>
      <c r="F98" s="36" t="s">
        <v>140</v>
      </c>
      <c r="G98" s="25">
        <v>1</v>
      </c>
      <c r="H98" s="24">
        <f t="shared" si="1"/>
        <v>1</v>
      </c>
      <c r="I98" s="77"/>
      <c r="J98" s="100"/>
      <c r="K98" s="83"/>
      <c r="L98" s="83"/>
    </row>
    <row r="99" spans="1:12" ht="17.25" customHeight="1" thickBot="1" x14ac:dyDescent="0.2">
      <c r="A99" s="81"/>
      <c r="B99" s="63"/>
      <c r="C99" s="71"/>
      <c r="D99" s="65"/>
      <c r="E99" s="55" t="s">
        <v>44</v>
      </c>
      <c r="F99" s="56" t="s">
        <v>141</v>
      </c>
      <c r="G99" s="57">
        <v>1</v>
      </c>
      <c r="H99" s="51">
        <f t="shared" si="1"/>
        <v>1</v>
      </c>
      <c r="I99" s="77"/>
      <c r="J99" s="100"/>
      <c r="K99" s="83"/>
      <c r="L99" s="83"/>
    </row>
    <row r="100" spans="1:12" ht="17.25" customHeight="1" x14ac:dyDescent="0.15">
      <c r="A100" s="81"/>
      <c r="B100" s="63"/>
      <c r="C100" s="70" t="s">
        <v>32</v>
      </c>
      <c r="D100" s="59"/>
      <c r="E100" s="60" t="s">
        <v>44</v>
      </c>
      <c r="F100" s="61" t="s">
        <v>142</v>
      </c>
      <c r="G100" s="62">
        <v>1</v>
      </c>
      <c r="H100" s="44">
        <f t="shared" si="1"/>
        <v>1</v>
      </c>
      <c r="I100" s="77"/>
      <c r="J100" s="100"/>
      <c r="K100" s="83"/>
      <c r="L100" s="83"/>
    </row>
    <row r="101" spans="1:12" ht="17.25" customHeight="1" x14ac:dyDescent="0.15">
      <c r="A101" s="81"/>
      <c r="B101" s="63"/>
      <c r="C101" s="30"/>
      <c r="D101" s="31"/>
      <c r="E101" s="33" t="s">
        <v>44</v>
      </c>
      <c r="F101" s="36" t="s">
        <v>143</v>
      </c>
      <c r="G101" s="25">
        <v>1</v>
      </c>
      <c r="H101" s="24">
        <f t="shared" si="1"/>
        <v>1</v>
      </c>
      <c r="I101" s="77"/>
      <c r="J101" s="100"/>
      <c r="K101" s="83"/>
      <c r="L101" s="83"/>
    </row>
    <row r="102" spans="1:12" ht="17.25" customHeight="1" x14ac:dyDescent="0.15">
      <c r="A102" s="81"/>
      <c r="B102" s="63"/>
      <c r="C102" s="30"/>
      <c r="D102" s="31"/>
      <c r="E102" s="33" t="s">
        <v>44</v>
      </c>
      <c r="F102" s="36" t="s">
        <v>144</v>
      </c>
      <c r="G102" s="25">
        <v>1</v>
      </c>
      <c r="H102" s="24">
        <f t="shared" si="1"/>
        <v>1</v>
      </c>
      <c r="I102" s="77"/>
      <c r="J102" s="100"/>
      <c r="K102" s="83"/>
      <c r="L102" s="83"/>
    </row>
    <row r="103" spans="1:12" ht="17.25" customHeight="1" x14ac:dyDescent="0.15">
      <c r="A103" s="81"/>
      <c r="B103" s="63"/>
      <c r="C103" s="30"/>
      <c r="D103" s="31"/>
      <c r="E103" s="33" t="s">
        <v>44</v>
      </c>
      <c r="F103" s="36" t="s">
        <v>145</v>
      </c>
      <c r="G103" s="25">
        <v>1</v>
      </c>
      <c r="H103" s="24">
        <f t="shared" si="1"/>
        <v>1</v>
      </c>
      <c r="I103" s="77"/>
      <c r="J103" s="100"/>
      <c r="K103" s="83"/>
      <c r="L103" s="83"/>
    </row>
    <row r="104" spans="1:12" ht="17.25" customHeight="1" x14ac:dyDescent="0.15">
      <c r="A104" s="81"/>
      <c r="B104" s="63"/>
      <c r="C104" s="30"/>
      <c r="D104" s="31"/>
      <c r="E104" s="33" t="s">
        <v>44</v>
      </c>
      <c r="F104" s="36" t="s">
        <v>146</v>
      </c>
      <c r="G104" s="25">
        <v>1</v>
      </c>
      <c r="H104" s="24">
        <f t="shared" si="1"/>
        <v>1</v>
      </c>
      <c r="I104" s="77"/>
      <c r="J104" s="100"/>
      <c r="K104" s="83"/>
      <c r="L104" s="83"/>
    </row>
    <row r="105" spans="1:12" ht="17.25" customHeight="1" thickBot="1" x14ac:dyDescent="0.2">
      <c r="A105" s="81"/>
      <c r="B105" s="64"/>
      <c r="C105" s="71"/>
      <c r="D105" s="65" t="s">
        <v>11</v>
      </c>
      <c r="E105" s="55" t="s">
        <v>44</v>
      </c>
      <c r="F105" s="56" t="s">
        <v>147</v>
      </c>
      <c r="G105" s="57">
        <v>1</v>
      </c>
      <c r="H105" s="51">
        <f t="shared" si="1"/>
        <v>1</v>
      </c>
      <c r="I105" s="75">
        <f>SUM(H85:H105)</f>
        <v>21</v>
      </c>
      <c r="J105" s="98">
        <f>SUM(I85:I105)/21</f>
        <v>1</v>
      </c>
      <c r="K105" s="83"/>
      <c r="L105" s="83"/>
    </row>
    <row r="106" spans="1:12" ht="17.25" customHeight="1" x14ac:dyDescent="0.15">
      <c r="A106" s="81"/>
      <c r="B106" s="58" t="s">
        <v>33</v>
      </c>
      <c r="C106" s="70" t="s">
        <v>34</v>
      </c>
      <c r="D106" s="59"/>
      <c r="E106" s="60" t="s">
        <v>44</v>
      </c>
      <c r="F106" s="61" t="s">
        <v>148</v>
      </c>
      <c r="G106" s="62">
        <v>1</v>
      </c>
      <c r="H106" s="44">
        <f t="shared" si="1"/>
        <v>1</v>
      </c>
      <c r="I106" s="76"/>
      <c r="J106" s="99"/>
      <c r="K106" s="83"/>
      <c r="L106" s="83"/>
    </row>
    <row r="107" spans="1:12" ht="17.25" customHeight="1" x14ac:dyDescent="0.15">
      <c r="A107" s="81"/>
      <c r="B107" s="63"/>
      <c r="C107" s="30"/>
      <c r="D107" s="31"/>
      <c r="E107" s="33" t="s">
        <v>44</v>
      </c>
      <c r="F107" s="36" t="s">
        <v>149</v>
      </c>
      <c r="G107" s="25">
        <v>1</v>
      </c>
      <c r="H107" s="24">
        <f t="shared" si="1"/>
        <v>1</v>
      </c>
      <c r="I107" s="77"/>
      <c r="J107" s="100"/>
      <c r="K107" s="83"/>
      <c r="L107" s="83"/>
    </row>
    <row r="108" spans="1:12" ht="17.25" customHeight="1" x14ac:dyDescent="0.15">
      <c r="A108" s="81"/>
      <c r="B108" s="63"/>
      <c r="C108" s="30"/>
      <c r="D108" s="31"/>
      <c r="E108" s="33" t="s">
        <v>44</v>
      </c>
      <c r="F108" s="36" t="s">
        <v>150</v>
      </c>
      <c r="G108" s="25">
        <v>1</v>
      </c>
      <c r="H108" s="24">
        <f t="shared" si="1"/>
        <v>1</v>
      </c>
      <c r="I108" s="77"/>
      <c r="J108" s="100"/>
      <c r="K108" s="83"/>
      <c r="L108" s="83"/>
    </row>
    <row r="109" spans="1:12" ht="17.25" customHeight="1" x14ac:dyDescent="0.15">
      <c r="A109" s="81"/>
      <c r="B109" s="63"/>
      <c r="C109" s="30"/>
      <c r="D109" s="31"/>
      <c r="E109" s="33" t="s">
        <v>44</v>
      </c>
      <c r="F109" s="36" t="s">
        <v>151</v>
      </c>
      <c r="G109" s="25">
        <v>1</v>
      </c>
      <c r="H109" s="24">
        <f t="shared" si="1"/>
        <v>1</v>
      </c>
      <c r="I109" s="77"/>
      <c r="J109" s="100"/>
      <c r="K109" s="83"/>
      <c r="L109" s="83"/>
    </row>
    <row r="110" spans="1:12" ht="17.25" customHeight="1" x14ac:dyDescent="0.15">
      <c r="A110" s="81"/>
      <c r="B110" s="63"/>
      <c r="C110" s="30"/>
      <c r="D110" s="31"/>
      <c r="E110" s="33" t="s">
        <v>44</v>
      </c>
      <c r="F110" s="36" t="s">
        <v>152</v>
      </c>
      <c r="G110" s="25">
        <v>1</v>
      </c>
      <c r="H110" s="24">
        <f t="shared" si="1"/>
        <v>1</v>
      </c>
      <c r="I110" s="77"/>
      <c r="J110" s="100"/>
      <c r="K110" s="83"/>
      <c r="L110" s="83"/>
    </row>
    <row r="111" spans="1:12" ht="17.25" customHeight="1" x14ac:dyDescent="0.15">
      <c r="A111" s="81"/>
      <c r="B111" s="63"/>
      <c r="C111" s="30"/>
      <c r="D111" s="31"/>
      <c r="E111" s="33" t="s">
        <v>44</v>
      </c>
      <c r="F111" s="36" t="s">
        <v>153</v>
      </c>
      <c r="G111" s="25">
        <v>1</v>
      </c>
      <c r="H111" s="24">
        <f t="shared" si="1"/>
        <v>1</v>
      </c>
      <c r="I111" s="77"/>
      <c r="J111" s="100"/>
      <c r="K111" s="83"/>
      <c r="L111" s="83"/>
    </row>
    <row r="112" spans="1:12" ht="17.25" customHeight="1" thickBot="1" x14ac:dyDescent="0.2">
      <c r="A112" s="81"/>
      <c r="B112" s="63"/>
      <c r="C112" s="71"/>
      <c r="D112" s="65"/>
      <c r="E112" s="55" t="s">
        <v>44</v>
      </c>
      <c r="F112" s="56" t="s">
        <v>154</v>
      </c>
      <c r="G112" s="57">
        <v>1</v>
      </c>
      <c r="H112" s="51">
        <f t="shared" si="1"/>
        <v>1</v>
      </c>
      <c r="I112" s="77"/>
      <c r="J112" s="100"/>
      <c r="K112" s="83"/>
      <c r="L112" s="83"/>
    </row>
    <row r="113" spans="1:12" ht="17.25" customHeight="1" x14ac:dyDescent="0.15">
      <c r="A113" s="81"/>
      <c r="B113" s="63"/>
      <c r="C113" s="70" t="s">
        <v>35</v>
      </c>
      <c r="D113" s="59"/>
      <c r="E113" s="60" t="s">
        <v>44</v>
      </c>
      <c r="F113" s="61" t="s">
        <v>155</v>
      </c>
      <c r="G113" s="62">
        <v>1</v>
      </c>
      <c r="H113" s="44">
        <f t="shared" si="1"/>
        <v>1</v>
      </c>
      <c r="I113" s="77"/>
      <c r="J113" s="100"/>
      <c r="K113" s="83"/>
      <c r="L113" s="83"/>
    </row>
    <row r="114" spans="1:12" ht="17.25" customHeight="1" thickBot="1" x14ac:dyDescent="0.2">
      <c r="A114" s="81"/>
      <c r="B114" s="63"/>
      <c r="C114" s="71"/>
      <c r="D114" s="65"/>
      <c r="E114" s="55" t="s">
        <v>44</v>
      </c>
      <c r="F114" s="56" t="s">
        <v>156</v>
      </c>
      <c r="G114" s="57">
        <v>1</v>
      </c>
      <c r="H114" s="51">
        <f t="shared" si="1"/>
        <v>1</v>
      </c>
      <c r="I114" s="77"/>
      <c r="J114" s="100"/>
      <c r="K114" s="83"/>
      <c r="L114" s="83"/>
    </row>
    <row r="115" spans="1:12" ht="17.25" customHeight="1" x14ac:dyDescent="0.15">
      <c r="A115" s="81"/>
      <c r="B115" s="63"/>
      <c r="C115" s="70" t="s">
        <v>36</v>
      </c>
      <c r="D115" s="59"/>
      <c r="E115" s="60" t="s">
        <v>44</v>
      </c>
      <c r="F115" s="61" t="s">
        <v>157</v>
      </c>
      <c r="G115" s="62">
        <v>1</v>
      </c>
      <c r="H115" s="44">
        <f t="shared" si="1"/>
        <v>1</v>
      </c>
      <c r="I115" s="77"/>
      <c r="J115" s="100"/>
      <c r="K115" s="83"/>
      <c r="L115" s="83"/>
    </row>
    <row r="116" spans="1:12" ht="17.25" customHeight="1" x14ac:dyDescent="0.15">
      <c r="A116" s="81"/>
      <c r="B116" s="63"/>
      <c r="C116" s="30"/>
      <c r="D116" s="31"/>
      <c r="E116" s="33" t="s">
        <v>44</v>
      </c>
      <c r="F116" s="36" t="s">
        <v>158</v>
      </c>
      <c r="G116" s="25">
        <v>1</v>
      </c>
      <c r="H116" s="24">
        <f t="shared" si="1"/>
        <v>1</v>
      </c>
      <c r="I116" s="77"/>
      <c r="J116" s="100"/>
      <c r="K116" s="83"/>
      <c r="L116" s="83"/>
    </row>
    <row r="117" spans="1:12" ht="17.25" customHeight="1" thickBot="1" x14ac:dyDescent="0.2">
      <c r="A117" s="81"/>
      <c r="B117" s="64"/>
      <c r="C117" s="71"/>
      <c r="D117" s="65"/>
      <c r="E117" s="55" t="s">
        <v>44</v>
      </c>
      <c r="F117" s="56" t="s">
        <v>159</v>
      </c>
      <c r="G117" s="57">
        <v>1</v>
      </c>
      <c r="H117" s="51">
        <f t="shared" si="1"/>
        <v>1</v>
      </c>
      <c r="I117" s="75">
        <f>SUM(H106:H117)</f>
        <v>12</v>
      </c>
      <c r="J117" s="98">
        <f>SUM(I106:I117)/12</f>
        <v>1</v>
      </c>
      <c r="K117" s="83"/>
      <c r="L117" s="83"/>
    </row>
    <row r="118" spans="1:12" ht="17.25" customHeight="1" x14ac:dyDescent="0.15">
      <c r="A118" s="81"/>
      <c r="B118" s="58" t="s">
        <v>37</v>
      </c>
      <c r="C118" s="70" t="s">
        <v>38</v>
      </c>
      <c r="D118" s="59"/>
      <c r="E118" s="60" t="s">
        <v>44</v>
      </c>
      <c r="F118" s="61" t="s">
        <v>160</v>
      </c>
      <c r="G118" s="62">
        <v>1</v>
      </c>
      <c r="H118" s="44">
        <f t="shared" si="1"/>
        <v>1</v>
      </c>
      <c r="I118" s="76"/>
      <c r="J118" s="99"/>
      <c r="K118" s="83"/>
      <c r="L118" s="83"/>
    </row>
    <row r="119" spans="1:12" ht="17.25" customHeight="1" x14ac:dyDescent="0.15">
      <c r="A119" s="81"/>
      <c r="B119" s="63"/>
      <c r="C119" s="30"/>
      <c r="D119" s="31"/>
      <c r="E119" s="33" t="s">
        <v>44</v>
      </c>
      <c r="F119" s="36" t="s">
        <v>161</v>
      </c>
      <c r="G119" s="25">
        <v>1</v>
      </c>
      <c r="H119" s="24">
        <f t="shared" si="1"/>
        <v>1</v>
      </c>
      <c r="I119" s="77"/>
      <c r="J119" s="100"/>
      <c r="K119" s="83"/>
      <c r="L119" s="83"/>
    </row>
    <row r="120" spans="1:12" ht="17.25" customHeight="1" x14ac:dyDescent="0.15">
      <c r="A120" s="81"/>
      <c r="B120" s="63"/>
      <c r="C120" s="30"/>
      <c r="D120" s="31"/>
      <c r="E120" s="33" t="s">
        <v>44</v>
      </c>
      <c r="F120" s="36" t="s">
        <v>162</v>
      </c>
      <c r="G120" s="25">
        <v>1</v>
      </c>
      <c r="H120" s="24">
        <f t="shared" si="1"/>
        <v>1</v>
      </c>
      <c r="I120" s="77"/>
      <c r="J120" s="100"/>
      <c r="K120" s="83"/>
      <c r="L120" s="83"/>
    </row>
    <row r="121" spans="1:12" ht="17.25" customHeight="1" x14ac:dyDescent="0.15">
      <c r="A121" s="81"/>
      <c r="B121" s="63"/>
      <c r="C121" s="30"/>
      <c r="D121" s="31"/>
      <c r="E121" s="33" t="s">
        <v>44</v>
      </c>
      <c r="F121" s="36" t="s">
        <v>163</v>
      </c>
      <c r="G121" s="25">
        <v>1</v>
      </c>
      <c r="H121" s="24">
        <f t="shared" si="1"/>
        <v>1</v>
      </c>
      <c r="I121" s="77"/>
      <c r="J121" s="100"/>
      <c r="K121" s="83"/>
      <c r="L121" s="83"/>
    </row>
    <row r="122" spans="1:12" ht="17.25" customHeight="1" x14ac:dyDescent="0.15">
      <c r="A122" s="81"/>
      <c r="B122" s="63"/>
      <c r="C122" s="30"/>
      <c r="D122" s="31"/>
      <c r="E122" s="33" t="s">
        <v>44</v>
      </c>
      <c r="F122" s="36" t="s">
        <v>164</v>
      </c>
      <c r="G122" s="25">
        <v>1</v>
      </c>
      <c r="H122" s="24">
        <f t="shared" si="1"/>
        <v>1</v>
      </c>
      <c r="I122" s="77"/>
      <c r="J122" s="100"/>
      <c r="K122" s="83"/>
      <c r="L122" s="83"/>
    </row>
    <row r="123" spans="1:12" ht="17.25" customHeight="1" x14ac:dyDescent="0.15">
      <c r="A123" s="81"/>
      <c r="B123" s="63"/>
      <c r="C123" s="30"/>
      <c r="D123" s="31"/>
      <c r="E123" s="33" t="s">
        <v>44</v>
      </c>
      <c r="F123" s="36" t="s">
        <v>165</v>
      </c>
      <c r="G123" s="25">
        <v>1</v>
      </c>
      <c r="H123" s="24">
        <f t="shared" si="1"/>
        <v>1</v>
      </c>
      <c r="I123" s="77"/>
      <c r="J123" s="100"/>
      <c r="K123" s="83"/>
      <c r="L123" s="83"/>
    </row>
    <row r="124" spans="1:12" ht="17.25" customHeight="1" thickBot="1" x14ac:dyDescent="0.2">
      <c r="A124" s="81"/>
      <c r="B124" s="63"/>
      <c r="C124" s="71"/>
      <c r="D124" s="65"/>
      <c r="E124" s="55" t="s">
        <v>44</v>
      </c>
      <c r="F124" s="56" t="s">
        <v>166</v>
      </c>
      <c r="G124" s="57">
        <v>1</v>
      </c>
      <c r="H124" s="51">
        <f t="shared" si="1"/>
        <v>1</v>
      </c>
      <c r="I124" s="77"/>
      <c r="J124" s="100"/>
      <c r="K124" s="83"/>
      <c r="L124" s="83"/>
    </row>
    <row r="125" spans="1:12" ht="17.25" customHeight="1" x14ac:dyDescent="0.15">
      <c r="A125" s="81"/>
      <c r="B125" s="63"/>
      <c r="C125" s="70" t="s">
        <v>41</v>
      </c>
      <c r="D125" s="59"/>
      <c r="E125" s="60" t="s">
        <v>44</v>
      </c>
      <c r="F125" s="61" t="s">
        <v>167</v>
      </c>
      <c r="G125" s="62">
        <v>1</v>
      </c>
      <c r="H125" s="44">
        <f t="shared" si="1"/>
        <v>1</v>
      </c>
      <c r="I125" s="77"/>
      <c r="J125" s="100"/>
      <c r="K125" s="83"/>
      <c r="L125" s="83"/>
    </row>
    <row r="126" spans="1:12" ht="17.25" customHeight="1" thickBot="1" x14ac:dyDescent="0.2">
      <c r="A126" s="81"/>
      <c r="B126" s="63"/>
      <c r="C126" s="71"/>
      <c r="D126" s="65"/>
      <c r="E126" s="55" t="s">
        <v>44</v>
      </c>
      <c r="F126" s="56" t="s">
        <v>168</v>
      </c>
      <c r="G126" s="57">
        <v>1</v>
      </c>
      <c r="H126" s="51">
        <f t="shared" si="1"/>
        <v>1</v>
      </c>
      <c r="I126" s="77"/>
      <c r="J126" s="100"/>
      <c r="K126" s="83"/>
      <c r="L126" s="83"/>
    </row>
    <row r="127" spans="1:12" ht="17.25" customHeight="1" x14ac:dyDescent="0.15">
      <c r="A127" s="81"/>
      <c r="B127" s="63"/>
      <c r="C127" s="70" t="s">
        <v>42</v>
      </c>
      <c r="D127" s="59"/>
      <c r="E127" s="60" t="s">
        <v>44</v>
      </c>
      <c r="F127" s="61" t="s">
        <v>169</v>
      </c>
      <c r="G127" s="62">
        <v>1</v>
      </c>
      <c r="H127" s="44">
        <f t="shared" si="1"/>
        <v>1</v>
      </c>
      <c r="I127" s="77"/>
      <c r="J127" s="100"/>
      <c r="K127" s="83"/>
      <c r="L127" s="83"/>
    </row>
    <row r="128" spans="1:12" ht="17.25" customHeight="1" thickBot="1" x14ac:dyDescent="0.2">
      <c r="A128" s="81"/>
      <c r="B128" s="63"/>
      <c r="C128" s="71"/>
      <c r="D128" s="65"/>
      <c r="E128" s="55" t="s">
        <v>44</v>
      </c>
      <c r="F128" s="56" t="s">
        <v>170</v>
      </c>
      <c r="G128" s="57">
        <v>1</v>
      </c>
      <c r="H128" s="51">
        <f t="shared" si="1"/>
        <v>1</v>
      </c>
      <c r="I128" s="77"/>
      <c r="J128" s="100"/>
      <c r="K128" s="83"/>
      <c r="L128" s="83"/>
    </row>
    <row r="129" spans="1:12" ht="17.25" customHeight="1" x14ac:dyDescent="0.15">
      <c r="A129" s="81"/>
      <c r="B129" s="63"/>
      <c r="C129" s="30" t="s">
        <v>43</v>
      </c>
      <c r="D129" s="31"/>
      <c r="E129" s="52" t="s">
        <v>44</v>
      </c>
      <c r="F129" s="53" t="s">
        <v>171</v>
      </c>
      <c r="G129" s="54">
        <v>1</v>
      </c>
      <c r="H129" s="38">
        <f t="shared" si="1"/>
        <v>1</v>
      </c>
      <c r="I129" s="77"/>
      <c r="J129" s="100"/>
      <c r="K129" s="83"/>
      <c r="L129" s="83"/>
    </row>
    <row r="130" spans="1:12" ht="17.25" customHeight="1" thickBot="1" x14ac:dyDescent="0.2">
      <c r="A130" s="84"/>
      <c r="B130" s="64"/>
      <c r="C130" s="71"/>
      <c r="D130" s="65"/>
      <c r="E130" s="55" t="s">
        <v>44</v>
      </c>
      <c r="F130" s="56" t="s">
        <v>172</v>
      </c>
      <c r="G130" s="57">
        <v>1</v>
      </c>
      <c r="H130" s="51">
        <f t="shared" si="1"/>
        <v>1</v>
      </c>
      <c r="I130" s="75">
        <f>SUM(H118:H130)</f>
        <v>13</v>
      </c>
      <c r="J130" s="98">
        <f>SUM(I118:I130)/13</f>
        <v>1</v>
      </c>
      <c r="K130" s="85">
        <f>SUM(H23:H130)</f>
        <v>108</v>
      </c>
      <c r="L130" s="85">
        <f>SUM(H23:H130)*(100/128)</f>
        <v>84.375</v>
      </c>
    </row>
    <row r="131" spans="1:12" ht="17.25" customHeight="1" x14ac:dyDescent="0.15">
      <c r="H131" s="3"/>
    </row>
    <row r="132" spans="1:12" ht="17.25" customHeight="1" x14ac:dyDescent="0.15">
      <c r="H132" s="3"/>
    </row>
    <row r="133" spans="1:12" ht="17.25" customHeight="1" x14ac:dyDescent="0.15">
      <c r="H133" s="3"/>
    </row>
    <row r="134" spans="1:12" ht="17.25" customHeight="1" x14ac:dyDescent="0.15">
      <c r="H134" s="3"/>
    </row>
    <row r="135" spans="1:12" ht="17.25" customHeight="1" x14ac:dyDescent="0.15">
      <c r="H135" s="3"/>
    </row>
    <row r="136" spans="1:12" ht="17.25" customHeight="1" x14ac:dyDescent="0.15">
      <c r="H136" s="3"/>
    </row>
    <row r="137" spans="1:12" ht="17.25" customHeight="1" x14ac:dyDescent="0.15">
      <c r="H137" s="3"/>
    </row>
    <row r="138" spans="1:12" ht="17.25" customHeight="1" x14ac:dyDescent="0.15">
      <c r="H138" s="3"/>
    </row>
    <row r="139" spans="1:12" ht="17.25" customHeight="1" x14ac:dyDescent="0.15">
      <c r="H139" s="3"/>
    </row>
    <row r="140" spans="1:12" ht="17.25" customHeight="1" x14ac:dyDescent="0.15">
      <c r="H140" s="3"/>
    </row>
    <row r="141" spans="1:12" ht="17.25" customHeight="1" x14ac:dyDescent="0.15">
      <c r="H141" s="3"/>
    </row>
    <row r="142" spans="1:12" ht="17.25" customHeight="1" x14ac:dyDescent="0.15">
      <c r="H142" s="3"/>
    </row>
    <row r="143" spans="1:12" ht="17.25" customHeight="1" x14ac:dyDescent="0.15">
      <c r="H143" s="3"/>
    </row>
    <row r="144" spans="1:12" ht="17.25" customHeight="1" x14ac:dyDescent="0.15">
      <c r="H144" s="3"/>
    </row>
    <row r="145" spans="8:8" ht="17.25" customHeight="1" x14ac:dyDescent="0.15">
      <c r="H145" s="3"/>
    </row>
    <row r="146" spans="8:8" ht="17.25" customHeight="1" x14ac:dyDescent="0.15">
      <c r="H146" s="3"/>
    </row>
    <row r="147" spans="8:8" ht="17.25" customHeight="1" x14ac:dyDescent="0.15">
      <c r="H147" s="3"/>
    </row>
    <row r="148" spans="8:8" ht="17.25" customHeight="1" x14ac:dyDescent="0.15">
      <c r="H148" s="3"/>
    </row>
    <row r="149" spans="8:8" ht="17.25" customHeight="1" x14ac:dyDescent="0.15">
      <c r="H149" s="3"/>
    </row>
    <row r="150" spans="8:8" ht="17.25" customHeight="1" x14ac:dyDescent="0.15">
      <c r="H150" s="3"/>
    </row>
    <row r="151" spans="8:8" ht="17.25" customHeight="1" x14ac:dyDescent="0.15">
      <c r="H151" s="3"/>
    </row>
    <row r="152" spans="8:8" ht="17.25" customHeight="1" x14ac:dyDescent="0.15">
      <c r="H152" s="3"/>
    </row>
    <row r="153" spans="8:8" ht="17.25" customHeight="1" x14ac:dyDescent="0.15">
      <c r="H153" s="3"/>
    </row>
    <row r="154" spans="8:8" ht="17.25" customHeight="1" x14ac:dyDescent="0.15">
      <c r="H154" s="3"/>
    </row>
    <row r="155" spans="8:8" ht="17.25" customHeight="1" x14ac:dyDescent="0.15">
      <c r="H155" s="3"/>
    </row>
    <row r="156" spans="8:8" ht="17.25" customHeight="1" x14ac:dyDescent="0.15">
      <c r="H156" s="3"/>
    </row>
    <row r="157" spans="8:8" ht="17.25" customHeight="1" x14ac:dyDescent="0.15">
      <c r="H157" s="3"/>
    </row>
    <row r="158" spans="8:8" ht="17.25" customHeight="1" x14ac:dyDescent="0.15">
      <c r="H158" s="3"/>
    </row>
    <row r="159" spans="8:8" ht="17.25" customHeight="1" x14ac:dyDescent="0.15">
      <c r="H159" s="3"/>
    </row>
    <row r="160" spans="8:8" ht="17.25" customHeight="1" x14ac:dyDescent="0.15">
      <c r="H160" s="3"/>
    </row>
    <row r="161" spans="8:8" ht="17.25" customHeight="1" x14ac:dyDescent="0.15">
      <c r="H161" s="3"/>
    </row>
    <row r="162" spans="8:8" ht="17.25" customHeight="1" x14ac:dyDescent="0.15">
      <c r="H162" s="3"/>
    </row>
    <row r="163" spans="8:8" ht="17.25" customHeight="1" x14ac:dyDescent="0.15">
      <c r="H163" s="3"/>
    </row>
    <row r="164" spans="8:8" ht="17.25" customHeight="1" x14ac:dyDescent="0.15">
      <c r="H164" s="3"/>
    </row>
    <row r="165" spans="8:8" ht="17.25" customHeight="1" x14ac:dyDescent="0.15">
      <c r="H165" s="3"/>
    </row>
    <row r="166" spans="8:8" ht="17.25" customHeight="1" x14ac:dyDescent="0.15">
      <c r="H166" s="3"/>
    </row>
    <row r="167" spans="8:8" ht="17.25" customHeight="1" x14ac:dyDescent="0.15">
      <c r="H167" s="3"/>
    </row>
    <row r="168" spans="8:8" ht="17.25" customHeight="1" x14ac:dyDescent="0.15">
      <c r="H168" s="3"/>
    </row>
    <row r="169" spans="8:8" ht="17.25" customHeight="1" x14ac:dyDescent="0.15">
      <c r="H169" s="3"/>
    </row>
    <row r="170" spans="8:8" ht="17.25" customHeight="1" x14ac:dyDescent="0.15">
      <c r="H170" s="3"/>
    </row>
    <row r="171" spans="8:8" ht="17.25" customHeight="1" x14ac:dyDescent="0.15">
      <c r="H171" s="3"/>
    </row>
    <row r="172" spans="8:8" ht="17.25" customHeight="1" x14ac:dyDescent="0.15">
      <c r="H172" s="3"/>
    </row>
    <row r="173" spans="8:8" ht="17.25" customHeight="1" x14ac:dyDescent="0.15">
      <c r="H173" s="3"/>
    </row>
    <row r="213" spans="7:7" ht="17.25" customHeight="1" x14ac:dyDescent="0.15">
      <c r="G213" s="2">
        <v>2</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設問</vt:lpstr>
      <vt:lpstr>結果</vt:lpstr>
      <vt:lpstr>集計シート</vt:lpstr>
    </vt:vector>
  </TitlesOfParts>
  <Company>MS&amp;AD INSURANCE GROUP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インタ総研</dc:creator>
  <cp:lastModifiedBy>MS&amp;ADインターリスク総研株式会社</cp:lastModifiedBy>
  <cp:lastPrinted>2021-02-24T01:40:33Z</cp:lastPrinted>
  <dcterms:created xsi:type="dcterms:W3CDTF">2021-01-14T06:49:10Z</dcterms:created>
  <dcterms:modified xsi:type="dcterms:W3CDTF">2021-11-29T00:02:31Z</dcterms:modified>
</cp:coreProperties>
</file>