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mc:AlternateContent xmlns:mc="http://schemas.openxmlformats.org/markup-compatibility/2006">
    <mc:Choice Requires="x15">
      <x15ac:absPath xmlns:x15ac="http://schemas.microsoft.com/office/spreadsheetml/2010/11/ac" url="C:\Users\2010\Desktop\0720分\【06】_\"/>
    </mc:Choice>
  </mc:AlternateContent>
  <xr:revisionPtr revIDLastSave="0" documentId="13_ncr:1_{9D2BC30F-1B6C-4078-9DAA-8173EAAD35D6}" xr6:coauthVersionLast="47" xr6:coauthVersionMax="47" xr10:uidLastSave="{00000000-0000-0000-0000-000000000000}"/>
  <bookViews>
    <workbookView xWindow="2235" yWindow="510" windowWidth="26085" windowHeight="15135" tabRatio="774" firstSheet="3" activeTab="3" xr2:uid="{00000000-000D-0000-FFFF-FFFF00000000}"/>
  </bookViews>
  <sheets>
    <sheet name="グラフ（局議資料には使用せず）" sheetId="20" state="hidden" r:id="rId1"/>
    <sheet name="グラフ（財・サービス）" sheetId="15" state="hidden" r:id="rId2"/>
    <sheet name="グラフデータ（財・サービス）" sheetId="10" state="hidden" r:id="rId3"/>
    <sheet name="1-2-2-32" sheetId="2" r:id="rId4"/>
    <sheet name="エネルギー元データ" sheetId="13" state="hidden" r:id="rId5"/>
    <sheet name="NIPA 2001" sheetId="18" state="hidden" r:id="rId6"/>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4" i="10" l="1"/>
  <c r="C4" i="10"/>
  <c r="B5" i="10"/>
  <c r="C5" i="10" l="1"/>
  <c r="B6" i="10"/>
  <c r="D5" i="10"/>
  <c r="C6" i="10" l="1"/>
  <c r="D6" i="10"/>
  <c r="B7" i="10"/>
  <c r="AM8" i="18"/>
  <c r="AL8" i="18"/>
  <c r="AK8" i="18"/>
  <c r="AJ8" i="18"/>
  <c r="AI8" i="18"/>
  <c r="AH8" i="18"/>
  <c r="AG8" i="18"/>
  <c r="AF8" i="18"/>
  <c r="AE8" i="18"/>
  <c r="AD8" i="18"/>
  <c r="AC8" i="18"/>
  <c r="AB8" i="18"/>
  <c r="AA8" i="18"/>
  <c r="Z8" i="18"/>
  <c r="Y8" i="18"/>
  <c r="X8" i="18"/>
  <c r="W8" i="18"/>
  <c r="V8" i="18"/>
  <c r="U8" i="18"/>
  <c r="T8" i="18"/>
  <c r="S8" i="18"/>
  <c r="R8" i="18"/>
  <c r="Q8" i="18"/>
  <c r="P8" i="18"/>
  <c r="O8" i="18"/>
  <c r="N8" i="18"/>
  <c r="M8" i="18"/>
  <c r="L8" i="18"/>
  <c r="K8" i="18"/>
  <c r="J8" i="18"/>
  <c r="I8" i="18"/>
  <c r="H8" i="18"/>
  <c r="G8" i="18"/>
  <c r="F8" i="18"/>
  <c r="E8" i="18"/>
  <c r="D8" i="18"/>
  <c r="C8" i="18"/>
  <c r="A16" i="10"/>
  <c r="A28" i="10" s="1"/>
  <c r="A40" i="10" s="1"/>
  <c r="A52" i="10" s="1"/>
  <c r="A64" i="10" s="1"/>
  <c r="A76" i="10" s="1"/>
  <c r="A88" i="10" s="1"/>
  <c r="A100" i="10" s="1"/>
  <c r="A112" i="10" s="1"/>
  <c r="A124" i="10" s="1"/>
  <c r="A136" i="10" s="1"/>
  <c r="B8" i="10" l="1"/>
  <c r="C7" i="10"/>
  <c r="D7" i="10"/>
  <c r="B9" i="10" l="1"/>
  <c r="C8" i="10"/>
  <c r="D8" i="10"/>
  <c r="B10" i="10" l="1"/>
  <c r="C9" i="10"/>
  <c r="D9" i="10"/>
  <c r="B11" i="10" l="1"/>
  <c r="C10" i="10"/>
  <c r="D10" i="10"/>
  <c r="B12" i="10" l="1"/>
  <c r="D11" i="10"/>
  <c r="C11" i="10"/>
  <c r="B13" i="10" l="1"/>
  <c r="C12" i="10"/>
  <c r="D12" i="10"/>
  <c r="B14" i="10" l="1"/>
  <c r="D13" i="10"/>
  <c r="C13" i="10"/>
  <c r="B15" i="10" l="1"/>
  <c r="C14" i="10"/>
  <c r="D14" i="10"/>
  <c r="B16" i="10" l="1"/>
  <c r="D15" i="10"/>
  <c r="C15" i="10"/>
  <c r="B17" i="10" l="1"/>
  <c r="C16" i="10"/>
  <c r="E16" i="10" s="1"/>
  <c r="D16" i="10"/>
  <c r="F16" i="10" s="1"/>
  <c r="B18" i="10" l="1"/>
  <c r="D17" i="10"/>
  <c r="F17" i="10" s="1"/>
  <c r="C17" i="10"/>
  <c r="E17" i="10" s="1"/>
  <c r="B19" i="10" l="1"/>
  <c r="C18" i="10"/>
  <c r="E18" i="10" s="1"/>
  <c r="D18" i="10"/>
  <c r="F18" i="10" s="1"/>
  <c r="B20" i="10" l="1"/>
  <c r="D19" i="10"/>
  <c r="F19" i="10" s="1"/>
  <c r="C19" i="10"/>
  <c r="E19" i="10" s="1"/>
  <c r="B21" i="10" l="1"/>
  <c r="C20" i="10"/>
  <c r="E20" i="10" s="1"/>
  <c r="D20" i="10"/>
  <c r="F20" i="10" s="1"/>
  <c r="B22" i="10" l="1"/>
  <c r="D21" i="10"/>
  <c r="F21" i="10" s="1"/>
  <c r="C21" i="10"/>
  <c r="E21" i="10" s="1"/>
  <c r="B23" i="10" l="1"/>
  <c r="C22" i="10"/>
  <c r="E22" i="10" s="1"/>
  <c r="D22" i="10"/>
  <c r="F22" i="10" s="1"/>
  <c r="B24" i="10" l="1"/>
  <c r="D23" i="10"/>
  <c r="F23" i="10" s="1"/>
  <c r="C23" i="10"/>
  <c r="E23" i="10" s="1"/>
  <c r="B25" i="10" l="1"/>
  <c r="C24" i="10"/>
  <c r="E24" i="10" s="1"/>
  <c r="D24" i="10"/>
  <c r="F24" i="10" s="1"/>
  <c r="B26" i="10" l="1"/>
  <c r="D25" i="10"/>
  <c r="F25" i="10" s="1"/>
  <c r="C25" i="10"/>
  <c r="E25" i="10" s="1"/>
  <c r="B27" i="10" l="1"/>
  <c r="C26" i="10"/>
  <c r="E26" i="10" s="1"/>
  <c r="D26" i="10"/>
  <c r="F26" i="10" s="1"/>
  <c r="B28" i="10" l="1"/>
  <c r="D27" i="10"/>
  <c r="F27" i="10" s="1"/>
  <c r="C27" i="10"/>
  <c r="E27" i="10" s="1"/>
  <c r="B29" i="10" l="1"/>
  <c r="C28" i="10"/>
  <c r="E28" i="10" s="1"/>
  <c r="D28" i="10"/>
  <c r="F28" i="10" s="1"/>
  <c r="B30" i="10" l="1"/>
  <c r="D29" i="10"/>
  <c r="F29" i="10" s="1"/>
  <c r="C29" i="10"/>
  <c r="E29" i="10" s="1"/>
  <c r="B31" i="10" l="1"/>
  <c r="C30" i="10"/>
  <c r="E30" i="10" s="1"/>
  <c r="D30" i="10"/>
  <c r="F30" i="10" s="1"/>
  <c r="B32" i="10" l="1"/>
  <c r="D31" i="10"/>
  <c r="F31" i="10" s="1"/>
  <c r="C31" i="10"/>
  <c r="E31" i="10" s="1"/>
  <c r="B33" i="10" l="1"/>
  <c r="C32" i="10"/>
  <c r="E32" i="10" s="1"/>
  <c r="D32" i="10"/>
  <c r="F32" i="10" s="1"/>
  <c r="B34" i="10" l="1"/>
  <c r="D33" i="10"/>
  <c r="F33" i="10" s="1"/>
  <c r="C33" i="10"/>
  <c r="E33" i="10" s="1"/>
  <c r="B35" i="10" l="1"/>
  <c r="C34" i="10"/>
  <c r="E34" i="10" s="1"/>
  <c r="D34" i="10"/>
  <c r="F34" i="10" s="1"/>
  <c r="B36" i="10" l="1"/>
  <c r="D35" i="10"/>
  <c r="F35" i="10" s="1"/>
  <c r="C35" i="10"/>
  <c r="E35" i="10" s="1"/>
  <c r="B37" i="10" l="1"/>
  <c r="C36" i="10"/>
  <c r="E36" i="10" s="1"/>
  <c r="D36" i="10"/>
  <c r="F36" i="10" s="1"/>
  <c r="B38" i="10" l="1"/>
  <c r="D37" i="10"/>
  <c r="F37" i="10" s="1"/>
  <c r="C37" i="10"/>
  <c r="E37" i="10" s="1"/>
  <c r="B39" i="10" l="1"/>
  <c r="C38" i="10"/>
  <c r="E38" i="10" s="1"/>
  <c r="D38" i="10"/>
  <c r="F38" i="10" s="1"/>
  <c r="B40" i="10" l="1"/>
  <c r="D39" i="10"/>
  <c r="F39" i="10" s="1"/>
  <c r="C39" i="10"/>
  <c r="E39" i="10" s="1"/>
  <c r="B41" i="10" l="1"/>
  <c r="C40" i="10"/>
  <c r="E40" i="10" s="1"/>
  <c r="D40" i="10"/>
  <c r="F40" i="10" s="1"/>
  <c r="B42" i="10" l="1"/>
  <c r="D41" i="10"/>
  <c r="F41" i="10" s="1"/>
  <c r="C41" i="10"/>
  <c r="E41" i="10" s="1"/>
  <c r="B43" i="10" l="1"/>
  <c r="C42" i="10"/>
  <c r="E42" i="10" s="1"/>
  <c r="D42" i="10"/>
  <c r="F42" i="10" s="1"/>
  <c r="B44" i="10" l="1"/>
  <c r="D43" i="10"/>
  <c r="F43" i="10" s="1"/>
  <c r="C43" i="10"/>
  <c r="E43" i="10" s="1"/>
  <c r="B45" i="10" l="1"/>
  <c r="C44" i="10"/>
  <c r="E44" i="10" s="1"/>
  <c r="D44" i="10"/>
  <c r="F44" i="10" s="1"/>
  <c r="B46" i="10" l="1"/>
  <c r="D45" i="10"/>
  <c r="F45" i="10" s="1"/>
  <c r="C45" i="10"/>
  <c r="E45" i="10" s="1"/>
  <c r="B47" i="10" l="1"/>
  <c r="C46" i="10"/>
  <c r="E46" i="10" s="1"/>
  <c r="D46" i="10"/>
  <c r="F46" i="10" s="1"/>
  <c r="B48" i="10" l="1"/>
  <c r="D47" i="10"/>
  <c r="F47" i="10" s="1"/>
  <c r="C47" i="10"/>
  <c r="E47" i="10" s="1"/>
  <c r="B49" i="10" l="1"/>
  <c r="C48" i="10"/>
  <c r="E48" i="10" s="1"/>
  <c r="D48" i="10"/>
  <c r="F48" i="10" s="1"/>
  <c r="B50" i="10" l="1"/>
  <c r="D49" i="10"/>
  <c r="F49" i="10" s="1"/>
  <c r="C49" i="10"/>
  <c r="E49" i="10" s="1"/>
  <c r="B51" i="10" l="1"/>
  <c r="C50" i="10"/>
  <c r="E50" i="10" s="1"/>
  <c r="D50" i="10"/>
  <c r="F50" i="10" s="1"/>
  <c r="B52" i="10" l="1"/>
  <c r="D51" i="10"/>
  <c r="F51" i="10" s="1"/>
  <c r="C51" i="10"/>
  <c r="E51" i="10" s="1"/>
  <c r="B53" i="10" l="1"/>
  <c r="C52" i="10"/>
  <c r="E52" i="10" s="1"/>
  <c r="D52" i="10"/>
  <c r="F52" i="10" s="1"/>
  <c r="B54" i="10" l="1"/>
  <c r="D53" i="10"/>
  <c r="F53" i="10" s="1"/>
  <c r="C53" i="10"/>
  <c r="E53" i="10" s="1"/>
  <c r="B55" i="10" l="1"/>
  <c r="C54" i="10"/>
  <c r="E54" i="10" s="1"/>
  <c r="D54" i="10"/>
  <c r="F54" i="10" s="1"/>
  <c r="B56" i="10" l="1"/>
  <c r="D55" i="10"/>
  <c r="F55" i="10" s="1"/>
  <c r="C55" i="10"/>
  <c r="E55" i="10" s="1"/>
  <c r="B57" i="10" l="1"/>
  <c r="C56" i="10"/>
  <c r="E56" i="10" s="1"/>
  <c r="D56" i="10"/>
  <c r="F56" i="10" s="1"/>
  <c r="B58" i="10" l="1"/>
  <c r="D57" i="10"/>
  <c r="F57" i="10" s="1"/>
  <c r="C57" i="10"/>
  <c r="E57" i="10" s="1"/>
  <c r="B59" i="10" l="1"/>
  <c r="C58" i="10"/>
  <c r="E58" i="10" s="1"/>
  <c r="D58" i="10"/>
  <c r="F58" i="10" s="1"/>
  <c r="B60" i="10" l="1"/>
  <c r="D59" i="10"/>
  <c r="F59" i="10" s="1"/>
  <c r="C59" i="10"/>
  <c r="E59" i="10" s="1"/>
  <c r="B61" i="10" l="1"/>
  <c r="C60" i="10"/>
  <c r="E60" i="10" s="1"/>
  <c r="D60" i="10"/>
  <c r="F60" i="10" s="1"/>
  <c r="B62" i="10" l="1"/>
  <c r="D61" i="10"/>
  <c r="F61" i="10" s="1"/>
  <c r="C61" i="10"/>
  <c r="E61" i="10" s="1"/>
  <c r="B63" i="10" l="1"/>
  <c r="C62" i="10"/>
  <c r="E62" i="10" s="1"/>
  <c r="D62" i="10"/>
  <c r="F62" i="10" s="1"/>
  <c r="B64" i="10" l="1"/>
  <c r="D63" i="10"/>
  <c r="F63" i="10" s="1"/>
  <c r="C63" i="10"/>
  <c r="E63" i="10" s="1"/>
  <c r="B65" i="10" l="1"/>
  <c r="C64" i="10"/>
  <c r="E64" i="10" s="1"/>
  <c r="D64" i="10"/>
  <c r="F64" i="10" s="1"/>
  <c r="B66" i="10" l="1"/>
  <c r="D65" i="10"/>
  <c r="F65" i="10" s="1"/>
  <c r="C65" i="10"/>
  <c r="E65" i="10" s="1"/>
  <c r="B67" i="10" l="1"/>
  <c r="C66" i="10"/>
  <c r="E66" i="10" s="1"/>
  <c r="D66" i="10"/>
  <c r="F66" i="10" s="1"/>
  <c r="B68" i="10" l="1"/>
  <c r="D67" i="10"/>
  <c r="F67" i="10" s="1"/>
  <c r="C67" i="10"/>
  <c r="E67" i="10" s="1"/>
  <c r="B69" i="10" l="1"/>
  <c r="C68" i="10"/>
  <c r="E68" i="10" s="1"/>
  <c r="D68" i="10"/>
  <c r="F68" i="10" s="1"/>
  <c r="B70" i="10" l="1"/>
  <c r="D69" i="10"/>
  <c r="F69" i="10" s="1"/>
  <c r="C69" i="10"/>
  <c r="E69" i="10" s="1"/>
  <c r="B71" i="10" l="1"/>
  <c r="C70" i="10"/>
  <c r="E70" i="10" s="1"/>
  <c r="D70" i="10"/>
  <c r="F70" i="10" s="1"/>
  <c r="B72" i="10" l="1"/>
  <c r="D71" i="10"/>
  <c r="F71" i="10" s="1"/>
  <c r="C71" i="10"/>
  <c r="E71" i="10" s="1"/>
  <c r="B73" i="10" l="1"/>
  <c r="C72" i="10"/>
  <c r="E72" i="10" s="1"/>
  <c r="D72" i="10"/>
  <c r="F72" i="10" s="1"/>
  <c r="B74" i="10" l="1"/>
  <c r="D73" i="10"/>
  <c r="F73" i="10" s="1"/>
  <c r="C73" i="10"/>
  <c r="E73" i="10" s="1"/>
  <c r="B75" i="10" l="1"/>
  <c r="C74" i="10"/>
  <c r="E74" i="10" s="1"/>
  <c r="D74" i="10"/>
  <c r="F74" i="10" s="1"/>
  <c r="B76" i="10" l="1"/>
  <c r="D75" i="10"/>
  <c r="F75" i="10" s="1"/>
  <c r="C75" i="10"/>
  <c r="E75" i="10" s="1"/>
  <c r="B77" i="10" l="1"/>
  <c r="C76" i="10"/>
  <c r="E76" i="10" s="1"/>
  <c r="D76" i="10"/>
  <c r="F76" i="10" s="1"/>
  <c r="B78" i="10" l="1"/>
  <c r="D77" i="10"/>
  <c r="F77" i="10" s="1"/>
  <c r="C77" i="10"/>
  <c r="E77" i="10" s="1"/>
  <c r="B79" i="10" l="1"/>
  <c r="C78" i="10"/>
  <c r="E78" i="10" s="1"/>
  <c r="D78" i="10"/>
  <c r="F78" i="10" s="1"/>
  <c r="B80" i="10" l="1"/>
  <c r="D79" i="10"/>
  <c r="F79" i="10" s="1"/>
  <c r="C79" i="10"/>
  <c r="E79" i="10" s="1"/>
  <c r="B81" i="10" l="1"/>
  <c r="C80" i="10"/>
  <c r="E80" i="10" s="1"/>
  <c r="D80" i="10"/>
  <c r="F80" i="10" s="1"/>
  <c r="B82" i="10" l="1"/>
  <c r="D81" i="10"/>
  <c r="F81" i="10" s="1"/>
  <c r="C81" i="10"/>
  <c r="E81" i="10" s="1"/>
  <c r="B83" i="10" l="1"/>
  <c r="C82" i="10"/>
  <c r="E82" i="10" s="1"/>
  <c r="D82" i="10"/>
  <c r="F82" i="10" s="1"/>
  <c r="B84" i="10" l="1"/>
  <c r="D83" i="10"/>
  <c r="F83" i="10" s="1"/>
  <c r="C83" i="10"/>
  <c r="E83" i="10" s="1"/>
  <c r="B85" i="10" l="1"/>
  <c r="C84" i="10"/>
  <c r="E84" i="10" s="1"/>
  <c r="D84" i="10"/>
  <c r="F84" i="10" s="1"/>
  <c r="B86" i="10" l="1"/>
  <c r="D85" i="10"/>
  <c r="F85" i="10" s="1"/>
  <c r="C85" i="10"/>
  <c r="E85" i="10" s="1"/>
  <c r="B87" i="10" l="1"/>
  <c r="C86" i="10"/>
  <c r="E86" i="10" s="1"/>
  <c r="D86" i="10"/>
  <c r="F86" i="10" s="1"/>
  <c r="B88" i="10" l="1"/>
  <c r="D87" i="10"/>
  <c r="F87" i="10" s="1"/>
  <c r="C87" i="10"/>
  <c r="E87" i="10" s="1"/>
  <c r="B89" i="10" l="1"/>
  <c r="C88" i="10"/>
  <c r="E88" i="10" s="1"/>
  <c r="D88" i="10"/>
  <c r="F88" i="10" s="1"/>
  <c r="B90" i="10" l="1"/>
  <c r="D89" i="10"/>
  <c r="F89" i="10" s="1"/>
  <c r="C89" i="10"/>
  <c r="E89" i="10" s="1"/>
  <c r="B91" i="10" l="1"/>
  <c r="C90" i="10"/>
  <c r="E90" i="10" s="1"/>
  <c r="D90" i="10"/>
  <c r="F90" i="10" s="1"/>
  <c r="B92" i="10" l="1"/>
  <c r="D91" i="10"/>
  <c r="F91" i="10" s="1"/>
  <c r="C91" i="10"/>
  <c r="E91" i="10" s="1"/>
  <c r="B93" i="10" l="1"/>
  <c r="C92" i="10"/>
  <c r="E92" i="10" s="1"/>
  <c r="D92" i="10"/>
  <c r="F92" i="10" s="1"/>
  <c r="B94" i="10" l="1"/>
  <c r="D93" i="10"/>
  <c r="F93" i="10" s="1"/>
  <c r="C93" i="10"/>
  <c r="E93" i="10" s="1"/>
  <c r="B95" i="10" l="1"/>
  <c r="C94" i="10"/>
  <c r="E94" i="10" s="1"/>
  <c r="D94" i="10"/>
  <c r="F94" i="10" s="1"/>
  <c r="B96" i="10" l="1"/>
  <c r="D95" i="10"/>
  <c r="F95" i="10" s="1"/>
  <c r="C95" i="10"/>
  <c r="E95" i="10" s="1"/>
  <c r="B97" i="10" l="1"/>
  <c r="C96" i="10"/>
  <c r="E96" i="10" s="1"/>
  <c r="D96" i="10"/>
  <c r="F96" i="10" s="1"/>
  <c r="B98" i="10" l="1"/>
  <c r="D97" i="10"/>
  <c r="F97" i="10" s="1"/>
  <c r="C97" i="10"/>
  <c r="E97" i="10" s="1"/>
  <c r="B99" i="10" l="1"/>
  <c r="C98" i="10"/>
  <c r="E98" i="10" s="1"/>
  <c r="D98" i="10"/>
  <c r="F98" i="10" s="1"/>
  <c r="B100" i="10" l="1"/>
  <c r="D99" i="10"/>
  <c r="F99" i="10" s="1"/>
  <c r="C99" i="10"/>
  <c r="E99" i="10" s="1"/>
  <c r="B101" i="10" l="1"/>
  <c r="C100" i="10"/>
  <c r="E100" i="10" s="1"/>
  <c r="D100" i="10"/>
  <c r="F100" i="10" s="1"/>
  <c r="B102" i="10" l="1"/>
  <c r="D101" i="10"/>
  <c r="F101" i="10" s="1"/>
  <c r="C101" i="10"/>
  <c r="E101" i="10" s="1"/>
  <c r="B103" i="10" l="1"/>
  <c r="C102" i="10"/>
  <c r="E102" i="10" s="1"/>
  <c r="D102" i="10"/>
  <c r="F102" i="10" s="1"/>
  <c r="B104" i="10" l="1"/>
  <c r="D103" i="10"/>
  <c r="F103" i="10" s="1"/>
  <c r="C103" i="10"/>
  <c r="E103" i="10" s="1"/>
  <c r="B105" i="10" l="1"/>
  <c r="C104" i="10"/>
  <c r="E104" i="10" s="1"/>
  <c r="D104" i="10"/>
  <c r="F104" i="10" s="1"/>
  <c r="B106" i="10" l="1"/>
  <c r="D105" i="10"/>
  <c r="F105" i="10" s="1"/>
  <c r="C105" i="10"/>
  <c r="E105" i="10" s="1"/>
  <c r="B107" i="10" l="1"/>
  <c r="C106" i="10"/>
  <c r="E106" i="10" s="1"/>
  <c r="D106" i="10"/>
  <c r="F106" i="10" s="1"/>
  <c r="B108" i="10" l="1"/>
  <c r="D107" i="10"/>
  <c r="F107" i="10" s="1"/>
  <c r="C107" i="10"/>
  <c r="E107" i="10" s="1"/>
  <c r="B109" i="10" l="1"/>
  <c r="C108" i="10"/>
  <c r="E108" i="10" s="1"/>
  <c r="D108" i="10"/>
  <c r="F108" i="10" s="1"/>
  <c r="B110" i="10" l="1"/>
  <c r="D109" i="10"/>
  <c r="F109" i="10" s="1"/>
  <c r="C109" i="10"/>
  <c r="E109" i="10" s="1"/>
  <c r="B111" i="10" l="1"/>
  <c r="C110" i="10"/>
  <c r="E110" i="10" s="1"/>
  <c r="D110" i="10"/>
  <c r="F110" i="10" s="1"/>
  <c r="B112" i="10" l="1"/>
  <c r="D111" i="10"/>
  <c r="F111" i="10" s="1"/>
  <c r="C111" i="10"/>
  <c r="E111" i="10" s="1"/>
  <c r="B113" i="10" l="1"/>
  <c r="C112" i="10"/>
  <c r="E112" i="10" s="1"/>
  <c r="D112" i="10"/>
  <c r="F112" i="10" s="1"/>
  <c r="B114" i="10" l="1"/>
  <c r="D113" i="10"/>
  <c r="F113" i="10" s="1"/>
  <c r="C113" i="10"/>
  <c r="E113" i="10" s="1"/>
  <c r="B115" i="10" l="1"/>
  <c r="C114" i="10"/>
  <c r="E114" i="10" s="1"/>
  <c r="D114" i="10"/>
  <c r="F114" i="10" s="1"/>
  <c r="B116" i="10" l="1"/>
  <c r="D115" i="10"/>
  <c r="F115" i="10" s="1"/>
  <c r="C115" i="10"/>
  <c r="E115" i="10" s="1"/>
  <c r="B117" i="10" l="1"/>
  <c r="C116" i="10"/>
  <c r="E116" i="10" s="1"/>
  <c r="D116" i="10"/>
  <c r="F116" i="10" s="1"/>
  <c r="B118" i="10" l="1"/>
  <c r="D117" i="10"/>
  <c r="F117" i="10" s="1"/>
  <c r="C117" i="10"/>
  <c r="E117" i="10" s="1"/>
  <c r="B119" i="10" l="1"/>
  <c r="C118" i="10"/>
  <c r="E118" i="10" s="1"/>
  <c r="D118" i="10"/>
  <c r="F118" i="10" s="1"/>
  <c r="B120" i="10" l="1"/>
  <c r="D119" i="10"/>
  <c r="F119" i="10" s="1"/>
  <c r="C119" i="10"/>
  <c r="E119" i="10" s="1"/>
  <c r="B121" i="10" l="1"/>
  <c r="C120" i="10"/>
  <c r="E120" i="10" s="1"/>
  <c r="D120" i="10"/>
  <c r="F120" i="10" s="1"/>
  <c r="B122" i="10" l="1"/>
  <c r="D121" i="10"/>
  <c r="F121" i="10" s="1"/>
  <c r="C121" i="10"/>
  <c r="E121" i="10" s="1"/>
  <c r="B123" i="10" l="1"/>
  <c r="C122" i="10"/>
  <c r="E122" i="10" s="1"/>
  <c r="D122" i="10"/>
  <c r="F122" i="10" s="1"/>
  <c r="B124" i="10" l="1"/>
  <c r="D123" i="10"/>
  <c r="F123" i="10" s="1"/>
  <c r="C123" i="10"/>
  <c r="E123" i="10" s="1"/>
  <c r="B125" i="10" l="1"/>
  <c r="C124" i="10"/>
  <c r="E124" i="10" s="1"/>
  <c r="D124" i="10"/>
  <c r="F124" i="10" s="1"/>
  <c r="B126" i="10" l="1"/>
  <c r="D125" i="10"/>
  <c r="F125" i="10" s="1"/>
  <c r="C125" i="10"/>
  <c r="E125" i="10" s="1"/>
  <c r="B127" i="10" l="1"/>
  <c r="C126" i="10"/>
  <c r="E126" i="10" s="1"/>
  <c r="D126" i="10"/>
  <c r="F126" i="10" s="1"/>
  <c r="B128" i="10" l="1"/>
  <c r="D127" i="10"/>
  <c r="F127" i="10" s="1"/>
  <c r="C127" i="10"/>
  <c r="E127" i="10" s="1"/>
  <c r="B129" i="10" l="1"/>
  <c r="C128" i="10"/>
  <c r="E128" i="10" s="1"/>
  <c r="D128" i="10"/>
  <c r="F128" i="10" s="1"/>
  <c r="B130" i="10" l="1"/>
  <c r="D129" i="10"/>
  <c r="F129" i="10" s="1"/>
  <c r="C129" i="10"/>
  <c r="E129" i="10" s="1"/>
  <c r="B131" i="10" l="1"/>
  <c r="D130" i="10"/>
  <c r="F130" i="10" s="1"/>
  <c r="C130" i="10"/>
  <c r="E130" i="10" s="1"/>
  <c r="B132" i="10" l="1"/>
  <c r="D131" i="10"/>
  <c r="F131" i="10" s="1"/>
  <c r="C131" i="10"/>
  <c r="E131" i="10" s="1"/>
  <c r="B133" i="10" l="1"/>
  <c r="D132" i="10"/>
  <c r="F132" i="10" s="1"/>
  <c r="C132" i="10"/>
  <c r="E132" i="10" s="1"/>
  <c r="B134" i="10" l="1"/>
  <c r="D133" i="10"/>
  <c r="F133" i="10" s="1"/>
  <c r="C133" i="10"/>
  <c r="E133" i="10" s="1"/>
  <c r="B135" i="10" l="1"/>
  <c r="D134" i="10"/>
  <c r="F134" i="10" s="1"/>
  <c r="C134" i="10"/>
  <c r="E134" i="10" s="1"/>
  <c r="B136" i="10" l="1"/>
  <c r="D135" i="10"/>
  <c r="F135" i="10" s="1"/>
  <c r="C135" i="10"/>
  <c r="E135" i="10" s="1"/>
  <c r="B137" i="10" l="1"/>
  <c r="C136" i="10"/>
  <c r="E136" i="10" s="1"/>
  <c r="D136" i="10"/>
  <c r="F136" i="10" s="1"/>
  <c r="B138" i="10" l="1"/>
  <c r="D137" i="10"/>
  <c r="F137" i="10" s="1"/>
  <c r="C137" i="10"/>
  <c r="E137" i="10" s="1"/>
  <c r="B139" i="10" l="1"/>
  <c r="D138" i="10"/>
  <c r="F138" i="10" s="1"/>
  <c r="C138" i="10"/>
  <c r="E138" i="10" s="1"/>
  <c r="B140" i="10" l="1"/>
  <c r="D139" i="10"/>
  <c r="F139" i="10" s="1"/>
  <c r="C139" i="10"/>
  <c r="E139" i="10" s="1"/>
  <c r="B141" i="10" l="1"/>
  <c r="D140" i="10"/>
  <c r="F140" i="10" s="1"/>
  <c r="C140" i="10"/>
  <c r="E140" i="10" s="1"/>
  <c r="B142" i="10" l="1"/>
  <c r="D141" i="10"/>
  <c r="F141" i="10" s="1"/>
  <c r="C141" i="10"/>
  <c r="E141" i="10" s="1"/>
  <c r="B143" i="10" l="1"/>
  <c r="D142" i="10"/>
  <c r="F142" i="10" s="1"/>
  <c r="C142" i="10"/>
  <c r="E142" i="10" s="1"/>
  <c r="B144" i="10" l="1"/>
  <c r="D143" i="10"/>
  <c r="F143" i="10" s="1"/>
  <c r="C143" i="10"/>
  <c r="E143" i="10" s="1"/>
  <c r="B145" i="10" l="1"/>
  <c r="D144" i="10"/>
  <c r="F144" i="10" s="1"/>
  <c r="C144" i="10"/>
  <c r="E144" i="10" s="1"/>
  <c r="B146" i="10" l="1"/>
  <c r="D145" i="10"/>
  <c r="F145" i="10" s="1"/>
  <c r="C145" i="10"/>
  <c r="E145" i="10" s="1"/>
  <c r="B147" i="10" l="1"/>
  <c r="D146" i="10"/>
  <c r="F146" i="10" s="1"/>
  <c r="C146" i="10"/>
  <c r="E146" i="10" s="1"/>
  <c r="B148" i="10" l="1"/>
  <c r="D147" i="10"/>
  <c r="F147" i="10" s="1"/>
  <c r="C147" i="10"/>
  <c r="E147" i="10" s="1"/>
  <c r="B149" i="10" l="1"/>
  <c r="D148" i="10"/>
  <c r="F148" i="10" s="1"/>
  <c r="C148" i="10"/>
  <c r="E148" i="10" s="1"/>
  <c r="B150" i="10" l="1"/>
  <c r="D149" i="10"/>
  <c r="F149" i="10" s="1"/>
  <c r="C149" i="10"/>
  <c r="E149" i="10" s="1"/>
  <c r="B151" i="10" l="1"/>
  <c r="D150" i="10"/>
  <c r="F150" i="10" s="1"/>
  <c r="C150" i="10"/>
  <c r="E150" i="10" s="1"/>
  <c r="B152" i="10" l="1"/>
  <c r="D151" i="10"/>
  <c r="F151" i="10" s="1"/>
  <c r="C151" i="10"/>
  <c r="E151" i="10" s="1"/>
  <c r="B153" i="10" l="1"/>
  <c r="D152" i="10"/>
  <c r="F152" i="10" s="1"/>
  <c r="C152" i="10"/>
  <c r="E152" i="10" s="1"/>
  <c r="B154" i="10" l="1"/>
  <c r="D153" i="10"/>
  <c r="F153" i="10" s="1"/>
  <c r="C153" i="10"/>
  <c r="E153" i="10" s="1"/>
  <c r="B155" i="10" l="1"/>
  <c r="D154" i="10"/>
  <c r="F154" i="10" s="1"/>
  <c r="C154" i="10"/>
  <c r="E154" i="10" s="1"/>
  <c r="B156" i="10" l="1"/>
  <c r="D155" i="10"/>
  <c r="F155" i="10" s="1"/>
  <c r="C155" i="10"/>
  <c r="E155" i="10" s="1"/>
  <c r="B157" i="10" l="1"/>
  <c r="D156" i="10"/>
  <c r="F156" i="10" s="1"/>
  <c r="C156" i="10"/>
  <c r="E156" i="10" s="1"/>
  <c r="B158" i="10" l="1"/>
  <c r="D157" i="10"/>
  <c r="F157" i="10" s="1"/>
  <c r="C157" i="10"/>
  <c r="E157" i="10" s="1"/>
  <c r="B159" i="10" l="1"/>
  <c r="D158" i="10"/>
  <c r="F158" i="10" s="1"/>
  <c r="C158" i="10"/>
  <c r="E158" i="10" s="1"/>
  <c r="B160" i="10" l="1"/>
  <c r="D159" i="10"/>
  <c r="F159" i="10" s="1"/>
  <c r="C159" i="10"/>
  <c r="E159" i="10" s="1"/>
  <c r="B161" i="10" l="1"/>
  <c r="D160" i="10"/>
  <c r="F160" i="10" s="1"/>
  <c r="C160" i="10"/>
  <c r="E160" i="10" s="1"/>
  <c r="B162" i="10" l="1"/>
  <c r="D161" i="10"/>
  <c r="F161" i="10" s="1"/>
  <c r="C161" i="10"/>
  <c r="E161" i="10" s="1"/>
  <c r="B163" i="10" l="1"/>
  <c r="D162" i="10"/>
  <c r="F162" i="10" s="1"/>
  <c r="C162" i="10"/>
  <c r="E162" i="10" s="1"/>
  <c r="B164" i="10" l="1"/>
  <c r="D163" i="10"/>
  <c r="F163" i="10" s="1"/>
  <c r="C163" i="10"/>
  <c r="E163" i="10" s="1"/>
  <c r="B165" i="10" l="1"/>
  <c r="D164" i="10"/>
  <c r="F164" i="10" s="1"/>
  <c r="C164" i="10"/>
  <c r="E164" i="10" s="1"/>
  <c r="B166" i="10" l="1"/>
  <c r="D165" i="10"/>
  <c r="F165" i="10" s="1"/>
  <c r="C165" i="10"/>
  <c r="E165" i="10" s="1"/>
  <c r="B167" i="10" l="1"/>
  <c r="D166" i="10"/>
  <c r="F166" i="10" s="1"/>
  <c r="C166" i="10"/>
  <c r="E166" i="10" s="1"/>
  <c r="B168" i="10" l="1"/>
  <c r="D167" i="10"/>
  <c r="F167" i="10" s="1"/>
  <c r="C167" i="10"/>
  <c r="E167" i="10" s="1"/>
  <c r="B169" i="10" l="1"/>
  <c r="D168" i="10"/>
  <c r="F168" i="10" s="1"/>
  <c r="C168" i="10"/>
  <c r="E168" i="10" s="1"/>
  <c r="B170" i="10" l="1"/>
  <c r="D169" i="10"/>
  <c r="F169" i="10" s="1"/>
  <c r="C169" i="10"/>
  <c r="E169" i="10" s="1"/>
  <c r="B171" i="10" l="1"/>
  <c r="D170" i="10"/>
  <c r="F170" i="10" s="1"/>
  <c r="C170" i="10"/>
  <c r="E170" i="10" s="1"/>
  <c r="B172" i="10" l="1"/>
  <c r="D171" i="10"/>
  <c r="F171" i="10" s="1"/>
  <c r="C171" i="10"/>
  <c r="E171" i="10" s="1"/>
  <c r="B173" i="10" l="1"/>
  <c r="C172" i="10"/>
  <c r="E172" i="10" s="1"/>
  <c r="D172" i="10"/>
  <c r="F172" i="10" s="1"/>
  <c r="B174" i="10" l="1"/>
  <c r="D173" i="10"/>
  <c r="F173" i="10" s="1"/>
  <c r="C173" i="10"/>
  <c r="E173" i="10" s="1"/>
  <c r="B175" i="10" l="1"/>
  <c r="C174" i="10"/>
  <c r="E174" i="10" s="1"/>
  <c r="D174" i="10"/>
  <c r="F174" i="10" s="1"/>
  <c r="B176" i="10" l="1"/>
  <c r="D175" i="10"/>
  <c r="F175" i="10" s="1"/>
  <c r="C175" i="10"/>
  <c r="E175" i="10" s="1"/>
  <c r="B177" i="10" l="1"/>
  <c r="C176" i="10"/>
  <c r="E176" i="10" s="1"/>
  <c r="D176" i="10"/>
  <c r="F176" i="10" s="1"/>
  <c r="B178" i="10" l="1"/>
  <c r="C177" i="10"/>
  <c r="E177" i="10" s="1"/>
  <c r="D177" i="10"/>
  <c r="F177" i="10" s="1"/>
  <c r="C178" i="10" l="1"/>
  <c r="E178" i="10" s="1"/>
  <c r="D178" i="10"/>
  <c r="F178"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1" authorId="0" shapeId="0" xr:uid="{F03E2789-E437-48F7-BF13-0399DCEC8DD2}">
      <text>
        <r>
          <rPr>
            <b/>
            <sz val="9"/>
            <color indexed="81"/>
            <rFont val="MS P ゴシック"/>
            <family val="3"/>
            <charset val="128"/>
          </rPr>
          <t>k20AAB+LCAAAAAAABADtXVtv28gV/iuCH4oWrSRSF+tShgvd7AqVLNeSc+mLQZMjiw1FqrzY0VsaI83uYu/bXaDbfWhRYDdtsdvtIkibW/fHOFLcp/0LPTPDu2RblFskEQgICefcZubMzDnnIxOSe+PWUEkcIt2QNfXKGpti1hJIFTVJVg+urFlmP8mur73Bc41bIlK2BV0YIhOEE6ClGuVbhnRlbWCao3I6fXR0lDrKpjT9IJ1hGDZ9vd3qigM0FNZcYfli4aSsGqagimiN52oDQT1AdcFEHV1COjVzZa3ZbaZqSBaBIbQFVThAeqpqGbKKDKOhmrIpI2ON7wuKgbh0yAbPbci6YfbkIeqMkNqS1ZtLmZ2x4oy2o8tINQUTvHmJ8fqsOIarmiJ1zbGCLmHWtQFGpWEbmYIEytEMcjUdgTdr9fZVumn4TKqQYqGLMN2TrFqyIlG5VN4nSem2HF4j7FE+w7ClJJNLMus9tlTOwS+TKhULbKGY/zFTKjOMY8HV4HZHUnhM+RQLXc0wPFFnUFgwxeZ8svawaNs3rEwmyeSTmVKPZcvwy2ZSTGm9kM06owop2AbIybG7T6R5riUYZhfph7JIxLqmMBwR40w+U2AzeTYH454rBPP2Vo3ndtC+YCAJxGBhIi0iHkZHkXbQoQwGakhRouuTaVXE6BsdtopP1zZ0iTFs6sJo0JPNiCcD629oOhLB08v1voWOOrrtw96oBezeQNbNcV0YRze2ayC9M8IeiabLc9c0/aYxEkS0BbEZm6prR6qiCXDSIYAYpiwaThSYw+G2dW2EdGwLR4cNTTUd6Tkc13ZThdnjnquadjNsPsjkyAKRpQJ/DwXX/gyd6w60o46qjLvWviHq8j6S6lVHei6Pw4fN1q5YpgZ/yyIMxKNyNcsAukchHkKiPBSUbQW8ZvBZUAgQOGyqL5s1TbGGquu9EJW7BuPvoVvufNw25wvfTdWRN3ULhOayggo72pHb5yyDo7nMJVcM0TY9hxEWrgPNWaxZDvE/nuWGrECS93veRw3uge4AIdMZwCyDw9FrA1cNfHWMu+TSHoWDfaibmMqzpVwhyWSTDNtjmDL5Qccum2uoErlgoFhIkp9PzmFyW9awsw8H6ZBmThZ4IRKkf0WpKoJ6E6jXZHOwVfFS+gyHo1M+U36Wx9VlY6QIY0J2Xe2ncU1VVCwJ0bDdVPtkV+KxUSeeyeZmSC04wzwnqOPeeATBz5DLJlxcWYOqrGyYOlRwa7yoWaqpj3Fs4NK26EU6fR392oIicLxhqWJNkxbXlOhMd1XZXFjH0CydBq/FVYgncBSzjDrC4YBEzoX1xShz6oMTsHVpiY4MZwcvrIHoXl5YXoH0ResMfK58aukztksd9QVLgeLCNMGAlxpCZJwbRdRQD1pQOFqQe9xtH6a78QBH554uqAbu0alLwrlhvhDnHCOaAnl6tjoW8R09WxpwuXRIjuuh4UjTBaUNY5c37JVy8ihE+rZgDuwmBFsFiY4jMNNRdvWCY3OGfpEYCZt0IngX2+c4RCRCeDa0lPNkPBqH59mGranUBEXe1+mxd5LLPB6UnF7Z4AQIMrtoJYSzCoDvIB/8HI15iJxew6aTfcU6DLrLcHTguzssu84Us8VSAUpUTOHInLdrje1mOWEI5cTWZjmxKRiaAl0nfgCz/WmiYw4A0zVUpB+ME5uaJhmJH242fgQhm/jLDpqXMeQ3wW04QY0MsA0bOUAI8iExHsiqoMzIuQxPnm9DZTRQxj5JOv+WJoIgGfv3Tz+bfPXn07fvTG9/efrN8fSTB5MP3gPi1ib8Mf3Hs+m3jybvvz25+/D5k09Pj59NH39w+uDLF2/95funb242vn/6FnUKNcj1hH0FkUH3qpkSm2PWwe0ekXPWia4QVHGSJZqEtdslVZ3b5myIQRq1RrO22aqSwOESHXUaa3m7RUJgkAOwZqxZTquCEYyvDR0Rz8C42CzuwW7ZO8s/EZti70lbv+eEM8/e3AzAY1BxiILSfv5ZitS1L558+eLJV2dq2/73Vy350kw1MqdqodAxd0bV0gqEcA9nFnzCIRnAfkMByn4HT1YMQxNlEhTssC9hlnPN55hcMVcEfOmmBck9YfOEwizbUk844Hcrv6x169VKpVJt1zuOPcwJGgQKHkKN1h/u9vO3HSY5oLhmQFICOx0Zrhw9u76GvVD/fm/yh2cBKXtxbAqZPSksSE9sli2WWDx7j2bzSQ9VS0eCldD6iYaoqdpQFhMVOOVjQzYcHTuKu9e0vwUV7cG5AcK/JWfDR2DDzqNSc9PP35yvFO5tU9es0UzY86hzJOcGwFluSJP4aHY+Hm+O/Ly5hJjOxsJbBN8dylxh8ZnwU7kQjxJ9EtQSFpg8ejCjb/fjQmnY8iDgb7onAMKsnSBDFO5al3jzJrMXSIg2GYOTbU1WTYMvrFNgYjc50GaxQfI31xxCmia2icuAHqJwPxOMxi3TDgH8FpcOEmCoIwEqBM1DcC6BJg/Ptad/ur/bTVWYIoOzUXO7kgAXFeH6+b/++vzx4+nDN08fPJr+7u+Te4+fP/nn9I9Pp+/cm37yDQj4XDk3u9kpKZy3yAzIVQI6bkJn5QSkyMS2Dikn0YQq+xYkeWcg5YSzpDj7+0ziSZI8FI4JMJb/3P4Msufpb++fHt/Gcw/J+TWDUacM/fcVgaY3v5SjQqudWqmQc/l2ytVGsjgbnkJkTywc7TwGlaHZfZstsDaPdoPLOHzPzzM5uXv/xQfg8W+m7349efwxgfUhkYAWv6lo+4KScGhBBU+W9LfZ6lQrLU+EDoLeR2fxvQl6Q90ui0kyahpO09l7PgpwoXoVLQXfjJkRm2W5pn2xjdy+wbcu+hUJP6OYf0cgIMHVLF2nBZxqP+joWiMo6d07N2cLkPtyvjJ+i5bc/sLeazfrQT60fVycIgNskjNxkwQrm0UDV9PAd1BoVb6FneM1OUE0LUHp9LEn+vYNTNqSDeeGJoE+KhpqKiQksiy0eJD8NoMkrmvtq2Tvw/ZI04BaE0wIfc369RuNyg4NqpTE+e5nQx14KOPHM2kcAhu6rulnxEGP5wi2AYdAbCP3Yu21doXouClqkbxt4hCc+Ps/Qy8l5nz00ign2hrE0MRVNJBFiF8bFlKMnyRa1j7ELgEiuY1HNhRLloxFcExkk68JosGY5bPp548nb98/ffbFi3vH009/f3L7N9OHX0yffIixzkfvTB9++/zZx6uEa3IxrnlZuCa7CK7JRsA12zGuiXFNjGuCuIbdC6TKGNfEuGb1cE0mxjUxrjkf18zEwVcc17AX4pq5D1QoMsGIZEEoc6GV1wq90IcyH70zuftw8vXx5P0PAcwApKFgZpVwSz7GLS8Lt+QWwS25CLjlFzFuiXFLjFuCuCWzF0iFMW6Jccvq4ZZsjFti3HI+bpmJg684bslciFsu9+hlNZ6ykGcqk7furOQzlfUYm7wsbJJfBJvkI2CTnRibxNgkxiZBbJLdC6S7GJvE2GT1sEkuxiYxNjkfm8zEwVccm2QvxCb4kUeiIyuBpyHk33ctCE/OM/A6IRT6xMT/P1xW7xlKIcYpLwunrC+CU9Yj4JRujFNinBLjlCBOye0FUl+MU2Kcsno4JR/jlBinnI9TZuLgK45TcgvjlKiw5DVEId8+WiXMUYwxx8vCHIVFMEchAuboxZgjxhwx5ghijvxeII3FmCPGHKuHOdZjzBFjjvMxx0wcfMUxR/5CzBH9Ychr+/RjVZ94lGL08bLQR3ER9FGMgD52Y/QRo48YfQTRx/peIKHF6CNGH6uHPgox+ojRx/noYyYO/p/Qh31BX1Jtu1arIwWZ0b/r4Ki3tcPllWHfRdZtGh1Fcry6zHda/Abw26ux+BAqafzq58if2QiqQ40pqzeb0SbFS2JeYrNFKYlYQUrm8qKQLGaL/WRJ3M/188VMvshARKeW/R/kwKcqsvuwAPluwNLaO9oRyT7RJkljjatMTdGPMyxvzafPcxVdh5IaTy36p0GcV6fv4E/4RHyzN1kQoggb2/Esf3Ln/snxuyfHfzu58/XJ8dPJ3eOT43twcXLnO/xSckeMfivpOp6QfUUpN1zKDQpcruNEQi9I+wZfKNhwByTS/kGkA7NxorpJPwKjKS15KEd8eznjRP6gEfD5aERr94h7nnwdZ/9XUBnQ9+4vpQpxeCntpmrIBwNziSFfldHREmo7aIS/eoKjBI18S064IUEBHvVzWj518h0YWUGXsEEq7Eva2AaBpdSvygYk9CUWIB36tBr/XxM/wbOTbQAA</t>
        </r>
      </text>
    </comment>
  </commentList>
</comments>
</file>

<file path=xl/sharedStrings.xml><?xml version="1.0" encoding="utf-8"?>
<sst xmlns="http://schemas.openxmlformats.org/spreadsheetml/2006/main" count="409" uniqueCount="168">
  <si>
    <t>前年同月比</t>
    <rPh sb="0" eb="2">
      <t>ゼンネン</t>
    </rPh>
    <rPh sb="2" eb="5">
      <t>ドウゲツヒ</t>
    </rPh>
    <phoneticPr fontId="4"/>
  </si>
  <si>
    <t>PCE価格指数</t>
    <rPh sb="3" eb="5">
      <t>カカク</t>
    </rPh>
    <rPh sb="5" eb="7">
      <t>シスウ</t>
    </rPh>
    <phoneticPr fontId="4"/>
  </si>
  <si>
    <t>コアPCE価格指数</t>
    <rPh sb="5" eb="7">
      <t>カカク</t>
    </rPh>
    <rPh sb="7" eb="9">
      <t>シスウ</t>
    </rPh>
    <phoneticPr fontId="4"/>
  </si>
  <si>
    <t>PCEPI: sa: NG: Gasoline &amp; Other Energy Goods (GE)</t>
    <phoneticPr fontId="7"/>
  </si>
  <si>
    <t>PCEPI: sa: NG: GE: Lubricants &amp; Fluids</t>
    <phoneticPr fontId="7"/>
  </si>
  <si>
    <t>United States</t>
    <phoneticPr fontId="7"/>
  </si>
  <si>
    <t>頻度</t>
    <phoneticPr fontId="7"/>
  </si>
  <si>
    <t>Monthly</t>
    <phoneticPr fontId="7"/>
  </si>
  <si>
    <t>2012=100</t>
    <phoneticPr fontId="7"/>
  </si>
  <si>
    <t>出所</t>
    <phoneticPr fontId="7"/>
  </si>
  <si>
    <t>Bureau of Economic Analysis</t>
    <phoneticPr fontId="7"/>
  </si>
  <si>
    <t>Active</t>
    <phoneticPr fontId="7"/>
  </si>
  <si>
    <t>404848527 (UAZCSDBAAABMDO)</t>
    <phoneticPr fontId="7"/>
  </si>
  <si>
    <t>404848547 (UAZCSDBAAABMDQ)</t>
    <phoneticPr fontId="7"/>
  </si>
  <si>
    <t>404848567 (UAZCSDBAAABMDS)</t>
    <phoneticPr fontId="7"/>
  </si>
  <si>
    <t>404848577 (UAZCSDBAAABMDT)</t>
    <phoneticPr fontId="7"/>
  </si>
  <si>
    <t>404848587 (UAZCSDBAAABMDU)</t>
    <phoneticPr fontId="7"/>
  </si>
  <si>
    <t>Bureau of Economic Analysis</t>
  </si>
  <si>
    <t>Last Revised on: February 28, 2020 - Next Release Date March 27, 2020</t>
  </si>
  <si>
    <t>Line</t>
  </si>
  <si>
    <t/>
  </si>
  <si>
    <t>2018</t>
  </si>
  <si>
    <t>2019</t>
  </si>
  <si>
    <t>2020</t>
  </si>
  <si>
    <t>JAN</t>
  </si>
  <si>
    <t>FEB</t>
  </si>
  <si>
    <t>MAR</t>
  </si>
  <si>
    <t>APR</t>
  </si>
  <si>
    <t>MAY</t>
  </si>
  <si>
    <t>JUN</t>
  </si>
  <si>
    <t>JUL</t>
  </si>
  <si>
    <t>AUG</t>
  </si>
  <si>
    <t>SEP</t>
  </si>
  <si>
    <t>OCT</t>
  </si>
  <si>
    <t>NOV</t>
  </si>
  <si>
    <t>DEC</t>
  </si>
  <si>
    <t>Personal consumption expenditures by major type of product (From NIPA table 2.3.x):</t>
  </si>
  <si>
    <t>1</t>
  </si>
  <si>
    <t xml:space="preserve">        Personal consumption expenditures (PCE)</t>
  </si>
  <si>
    <t>2</t>
  </si>
  <si>
    <t>Goods</t>
  </si>
  <si>
    <t>3</t>
  </si>
  <si>
    <t xml:space="preserve">    Durable goods</t>
  </si>
  <si>
    <t>4</t>
  </si>
  <si>
    <t xml:space="preserve">        Motor vehicles and parts</t>
  </si>
  <si>
    <t>5</t>
  </si>
  <si>
    <t xml:space="preserve">        Furnishings and durable household equipment</t>
  </si>
  <si>
    <t>6</t>
  </si>
  <si>
    <t xml:space="preserve">        Recreational goods and vehicles</t>
  </si>
  <si>
    <t>7</t>
  </si>
  <si>
    <t xml:space="preserve">        Other durable goods</t>
  </si>
  <si>
    <t>8</t>
  </si>
  <si>
    <t xml:space="preserve">    Nondurable goods</t>
  </si>
  <si>
    <t>9</t>
  </si>
  <si>
    <t xml:space="preserve">        Food and beverages purchased for off-premises consumption</t>
  </si>
  <si>
    <t>10</t>
  </si>
  <si>
    <t xml:space="preserve">        Clothing and footwear</t>
  </si>
  <si>
    <t>11</t>
  </si>
  <si>
    <t xml:space="preserve">        Gasoline and other energy goods</t>
  </si>
  <si>
    <t>12</t>
  </si>
  <si>
    <t xml:space="preserve">        Other nondurable goods</t>
  </si>
  <si>
    <t>13</t>
  </si>
  <si>
    <t>Services</t>
  </si>
  <si>
    <t>14</t>
  </si>
  <si>
    <t xml:space="preserve">    Household consumption expenditures (for services)</t>
  </si>
  <si>
    <t>15</t>
  </si>
  <si>
    <t xml:space="preserve">        Housing and utilities</t>
  </si>
  <si>
    <t>16</t>
  </si>
  <si>
    <t xml:space="preserve">        Health care</t>
  </si>
  <si>
    <t>17</t>
  </si>
  <si>
    <t xml:space="preserve">        Transportation services</t>
  </si>
  <si>
    <t>18</t>
  </si>
  <si>
    <t xml:space="preserve">        Recreation services</t>
  </si>
  <si>
    <t>19</t>
  </si>
  <si>
    <t xml:space="preserve">        Food services and accommodations</t>
  </si>
  <si>
    <t>20</t>
  </si>
  <si>
    <t xml:space="preserve">        Financial services and insurance</t>
  </si>
  <si>
    <t>21</t>
  </si>
  <si>
    <t xml:space="preserve">        Other services</t>
  </si>
  <si>
    <t>22</t>
  </si>
  <si>
    <t xml:space="preserve">    Final consumption expenditures of nonprofit institutions serving households (NPISHs)1</t>
  </si>
  <si>
    <t>23</t>
  </si>
  <si>
    <t xml:space="preserve">        Gross output of nonprofit institutions2</t>
  </si>
  <si>
    <t>24</t>
  </si>
  <si>
    <t xml:space="preserve">        Less: Receipts from sales of goods and services by nonprofit institutions3</t>
  </si>
  <si>
    <t>Addenda:</t>
  </si>
  <si>
    <t>25</t>
  </si>
  <si>
    <t xml:space="preserve">    PCE excluding food and energy4</t>
  </si>
  <si>
    <t>26</t>
  </si>
  <si>
    <t xml:space="preserve">    Energy goods and services5</t>
  </si>
  <si>
    <t>27</t>
  </si>
  <si>
    <t xml:space="preserve">    Market-based PCE6</t>
  </si>
  <si>
    <t>28</t>
  </si>
  <si>
    <t xml:space="preserve">    Market-based PCE excluding food and energy6</t>
  </si>
  <si>
    <t>Personal consumption expenditures by major function (From NIPA table 2.5.x):</t>
  </si>
  <si>
    <t>29</t>
  </si>
  <si>
    <t xml:space="preserve">            Personal consumption expenditures</t>
  </si>
  <si>
    <t>30</t>
  </si>
  <si>
    <t>Household consumption expenditures7</t>
  </si>
  <si>
    <t>31</t>
  </si>
  <si>
    <t xml:space="preserve">    Food and beverages purchased for off-premises consumption</t>
  </si>
  <si>
    <t>32</t>
  </si>
  <si>
    <t xml:space="preserve">    Clothing, footwear, and related services</t>
  </si>
  <si>
    <t>33</t>
  </si>
  <si>
    <t xml:space="preserve">    Housing, utilities, and fuels</t>
  </si>
  <si>
    <t>34</t>
  </si>
  <si>
    <t xml:space="preserve">    Furnishings, household equipment, and routine household maintenance</t>
  </si>
  <si>
    <t>35</t>
  </si>
  <si>
    <t xml:space="preserve">    Health</t>
  </si>
  <si>
    <t>36</t>
  </si>
  <si>
    <t xml:space="preserve">    Transportation</t>
  </si>
  <si>
    <t>37</t>
  </si>
  <si>
    <t xml:space="preserve">    Communication</t>
  </si>
  <si>
    <t>38</t>
  </si>
  <si>
    <t xml:space="preserve">    Recreation</t>
  </si>
  <si>
    <t>39</t>
  </si>
  <si>
    <t xml:space="preserve">    Education</t>
  </si>
  <si>
    <t>40</t>
  </si>
  <si>
    <t xml:space="preserve">    Food services and accommodations</t>
  </si>
  <si>
    <t>41</t>
  </si>
  <si>
    <t xml:space="preserve">    Financial services and insurance</t>
  </si>
  <si>
    <t>42</t>
  </si>
  <si>
    <t xml:space="preserve">    Other goods and services</t>
  </si>
  <si>
    <t>43</t>
  </si>
  <si>
    <t xml:space="preserve">    Net foreign travel and expenditures abroad by U.S. residents</t>
  </si>
  <si>
    <t>44</t>
  </si>
  <si>
    <t>Final consumption expenditures of nonprofit institutions serving households (NPISHs)1</t>
  </si>
  <si>
    <t>45</t>
  </si>
  <si>
    <t xml:space="preserve">    Gross output of nonprofit institutions2</t>
  </si>
  <si>
    <t>46</t>
  </si>
  <si>
    <t xml:space="preserve">    Less: Receipts from sales of goods and services by nonprofit institutions3</t>
  </si>
  <si>
    <t>Legend / Footnotes:</t>
  </si>
  <si>
    <t>1. Net expenses of NPISHs, defined as their gross operating expenses less primary sales to households.</t>
  </si>
  <si>
    <t>2. Gross output is net of unrelated sales, secondary sales, and sales to business, to government, and to the rest of the world; excludes own-account investment (construction and software).</t>
  </si>
  <si>
    <t>3. Excludes unrelated sales, secondary sales, and sales to business, to government, and to the rest of the world; includes membership dues and fees.</t>
  </si>
  <si>
    <t>4. Food consists of food and beverages purchased for off-premises consumption; food services, which include purchased meals and beverages, are not classified as food.</t>
  </si>
  <si>
    <t>5. Consists of gasoline and other energy goods and of electricity and gas services.</t>
  </si>
  <si>
    <t>6. Market-based PCE is a supplemental measure that is based on household expenditures for which there are observable price measures.It excludes most imputed transactions (for example, financial services furnished without payment) and the final consumption expenditures of nonprofit institutions serving households.</t>
  </si>
  <si>
    <t>7. Consists of household purchases of goods and services from business, government, nonprofit institutions, and the rest of the world.</t>
  </si>
  <si>
    <t>Table 2.3.4U. Price Indexes for Personal Consumption Expenditures by Major Type of Product and by Major Function</t>
  </si>
  <si>
    <t>[Index numbers, 2012=100; quarters and months are seasonally adjusted]</t>
  </si>
  <si>
    <t>2017</t>
  </si>
  <si>
    <t>---</t>
  </si>
  <si>
    <t>単位</t>
    <phoneticPr fontId="7"/>
  </si>
  <si>
    <t>404848537 (UAZCSDBAAABMDP)</t>
    <phoneticPr fontId="7"/>
  </si>
  <si>
    <t>PCEPI: sa: NG: GE: Fuel Oil &amp; Other Fuels</t>
    <phoneticPr fontId="7"/>
  </si>
  <si>
    <t>PCEPI: sa: NG: GE: Fuel Oils</t>
    <phoneticPr fontId="7"/>
  </si>
  <si>
    <t>PCEPI: sa: NG: GE: Other Fuels</t>
    <phoneticPr fontId="7"/>
  </si>
  <si>
    <t>ステータス</t>
    <phoneticPr fontId="7"/>
  </si>
  <si>
    <t>データID</t>
    <phoneticPr fontId="7"/>
  </si>
  <si>
    <t>機能説明</t>
    <phoneticPr fontId="7"/>
  </si>
  <si>
    <t>このリンクを選択し、「更新/編集」をクリックして、データの更新、または追加と削除を行って下さい。</t>
    <phoneticPr fontId="7"/>
  </si>
  <si>
    <t>PCEPI: sa: NG: GE: Motor Vehicle Fuels, Lubricants &amp; Fluids</t>
    <phoneticPr fontId="7"/>
  </si>
  <si>
    <t>PCEPI: sa: NG: GE: Gasoline &amp; Other Motor Fuel</t>
    <phoneticPr fontId="7"/>
  </si>
  <si>
    <t>404848557 (UAZCSDBAAABMDR)</t>
    <phoneticPr fontId="7"/>
  </si>
  <si>
    <t>開始日</t>
    <phoneticPr fontId="7"/>
  </si>
  <si>
    <t>終了日</t>
    <phoneticPr fontId="7"/>
  </si>
  <si>
    <t>最新更新日</t>
    <phoneticPr fontId="7"/>
  </si>
  <si>
    <t>価格指数</t>
    <rPh sb="0" eb="2">
      <t>カカク</t>
    </rPh>
    <rPh sb="2" eb="4">
      <t>シスウ</t>
    </rPh>
    <phoneticPr fontId="4"/>
  </si>
  <si>
    <t>PCEPI: sa: Goods</t>
  </si>
  <si>
    <t>PCEPI: sa: Services (SE)</t>
  </si>
  <si>
    <t>地方</t>
    <phoneticPr fontId="7"/>
  </si>
  <si>
    <t>個人所得</t>
    <rPh sb="0" eb="4">
      <t>コジンショトク</t>
    </rPh>
    <phoneticPr fontId="4"/>
  </si>
  <si>
    <t>実質可処分所得</t>
    <rPh sb="0" eb="2">
      <t>ジッシツ</t>
    </rPh>
    <rPh sb="2" eb="7">
      <t>カショブンショトク</t>
    </rPh>
    <phoneticPr fontId="4"/>
  </si>
  <si>
    <t>前年同月比</t>
    <rPh sb="0" eb="5">
      <t>ゼンネンドウゲツヒ</t>
    </rPh>
    <phoneticPr fontId="4"/>
  </si>
  <si>
    <t>第Ⅰ-2-2-32図　米国における個人所得と実質可処分所得</t>
    <phoneticPr fontId="4"/>
  </si>
  <si>
    <t>資料：米国商務省から作成。</t>
  </si>
  <si>
    <t>備考：2012年基準季節調整済年率換算値。</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</si>
</sst>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
    <numFmt numFmtId="177" formatCode="\ [$]yyyy/mm"/>
    <numFmt numFmtId="178" formatCode="0.0"/>
    <numFmt numFmtId="179" formatCode="0.0_);[Red]\(0.0\)"/>
    <numFmt numFmtId="180" formatCode="m"/>
    <numFmt numFmtId="181" formatCode="yyyy/mm"/>
    <numFmt numFmtId="182" formatCode="yyyy&quot;年&quot;m&quot;月&quot;;@"/>
  </numFmts>
  <fonts count="23">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font>
    <font>
      <b/>
      <sz val="9"/>
      <color indexed="81"/>
      <name val="MS P ゴシック"/>
      <family val="3"/>
      <charset val="128"/>
    </font>
    <font>
      <sz val="6"/>
      <name val="ＭＳ Ｐゴシック"/>
      <family val="3"/>
      <charset val="128"/>
    </font>
    <font>
      <sz val="6"/>
      <name val="ＭＳ Ｐゴシック"/>
      <family val="3"/>
      <charset val="128"/>
    </font>
    <font>
      <sz val="10"/>
      <name val="Arial"/>
      <family val="2"/>
    </font>
    <font>
      <b/>
      <sz val="14"/>
      <name val="Arial"/>
      <family val="2"/>
    </font>
    <font>
      <sz val="6"/>
      <name val="ＭＳ Ｐゴシック"/>
      <family val="3"/>
      <charset val="128"/>
    </font>
    <font>
      <sz val="13"/>
      <name val="Arial"/>
      <family val="2"/>
    </font>
    <font>
      <b/>
      <sz val="10"/>
      <color indexed="9"/>
      <name val="Arial"/>
      <family val="2"/>
    </font>
    <font>
      <b/>
      <sz val="10"/>
      <name val="Arial"/>
      <family val="2"/>
    </font>
    <font>
      <b/>
      <i/>
      <sz val="15"/>
      <name val="Arial"/>
      <family val="2"/>
    </font>
    <font>
      <i/>
      <sz val="10"/>
      <name val="Arial"/>
      <family val="2"/>
    </font>
    <font>
      <sz val="6"/>
      <name val="ＭＳ Ｐゴシック"/>
      <family val="3"/>
      <charset val="128"/>
    </font>
    <font>
      <sz val="11"/>
      <color theme="1"/>
      <name val="ＭＳ Ｐゴシック"/>
      <family val="3"/>
      <charset val="128"/>
      <scheme val="minor"/>
    </font>
    <font>
      <u/>
      <sz val="11"/>
      <color rgb="FF0000FF"/>
      <name val="ＭＳ Ｐゴシック"/>
      <family val="3"/>
      <charset val="128"/>
      <scheme val="minor"/>
    </font>
    <font>
      <sz val="11"/>
      <color rgb="FF000000"/>
      <name val="ＭＳ Ｐゴシック"/>
      <family val="3"/>
      <charset val="128"/>
      <scheme val="minor"/>
    </font>
    <font>
      <sz val="11"/>
      <color rgb="FF008000"/>
      <name val="ＭＳ Ｐゴシック"/>
      <family val="3"/>
      <charset val="128"/>
      <scheme val="minor"/>
    </font>
    <font>
      <sz val="10"/>
      <color theme="1"/>
      <name val="ＭＳ Ｐゴシック"/>
      <family val="3"/>
      <charset val="128"/>
      <scheme val="minor"/>
    </font>
  </fonts>
  <fills count="5">
    <fill>
      <patternFill patternType="none"/>
    </fill>
    <fill>
      <patternFill patternType="gray125"/>
    </fill>
    <fill>
      <patternFill patternType="solid">
        <fgColor indexed="56"/>
        <bgColor indexed="23"/>
      </patternFill>
    </fill>
    <fill>
      <patternFill patternType="solid">
        <fgColor theme="4" tint="0.79998168889431442"/>
        <bgColor indexed="64"/>
      </patternFill>
    </fill>
    <fill>
      <patternFill patternType="solid">
        <fgColor theme="8" tint="0.79998168889431442"/>
        <bgColor indexed="64"/>
      </patternFill>
    </fill>
  </fills>
  <borders count="3">
    <border>
      <left/>
      <right/>
      <top/>
      <bottom/>
      <diagonal/>
    </border>
    <border>
      <left style="thin">
        <color indexed="9"/>
      </left>
      <right style="thin">
        <color indexed="9"/>
      </right>
      <top style="thin">
        <color indexed="9"/>
      </top>
      <bottom style="thin">
        <color indexed="9"/>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38" fontId="18" fillId="0" borderId="0" applyFont="0" applyFill="0" applyBorder="0" applyAlignment="0" applyProtection="0">
      <alignment vertical="center"/>
    </xf>
    <xf numFmtId="0" fontId="9" fillId="0" borderId="0"/>
    <xf numFmtId="0" fontId="18" fillId="0" borderId="0">
      <alignment vertical="center"/>
    </xf>
    <xf numFmtId="0" fontId="3" fillId="0" borderId="0">
      <alignment vertical="center"/>
    </xf>
    <xf numFmtId="0" fontId="2" fillId="0" borderId="0">
      <alignment vertical="center"/>
    </xf>
    <xf numFmtId="0" fontId="1" fillId="0" borderId="0">
      <alignment vertical="center"/>
    </xf>
  </cellStyleXfs>
  <cellXfs count="29">
    <xf numFmtId="0" fontId="0" fillId="0" borderId="0" xfId="0">
      <alignment vertical="center"/>
    </xf>
    <xf numFmtId="177" fontId="0" fillId="0" borderId="0" xfId="0" applyNumberFormat="1">
      <alignment vertical="center"/>
    </xf>
    <xf numFmtId="2" fontId="0" fillId="0" borderId="0" xfId="0" applyNumberFormat="1" applyAlignment="1">
      <alignment vertical="center" wrapText="1"/>
    </xf>
    <xf numFmtId="176" fontId="20" fillId="0" borderId="0" xfId="0" applyNumberFormat="1" applyFont="1">
      <alignment vertical="center"/>
    </xf>
    <xf numFmtId="0" fontId="0" fillId="0" borderId="0" xfId="0" applyAlignment="1">
      <alignment vertical="center" wrapText="1"/>
    </xf>
    <xf numFmtId="176" fontId="21" fillId="0" borderId="0" xfId="0" applyNumberFormat="1" applyFont="1">
      <alignment vertical="center"/>
    </xf>
    <xf numFmtId="0" fontId="9" fillId="0" borderId="0" xfId="2"/>
    <xf numFmtId="0" fontId="13" fillId="2" borderId="1" xfId="2" applyFont="1" applyFill="1" applyBorder="1" applyAlignment="1">
      <alignment horizontal="center"/>
    </xf>
    <xf numFmtId="0" fontId="14" fillId="0" borderId="0" xfId="2" applyFont="1"/>
    <xf numFmtId="0" fontId="10" fillId="0" borderId="0" xfId="2" applyFont="1"/>
    <xf numFmtId="0" fontId="12" fillId="0" borderId="0" xfId="2" applyFont="1"/>
    <xf numFmtId="0" fontId="13" fillId="2" borderId="1" xfId="2" applyFont="1" applyFill="1" applyBorder="1"/>
    <xf numFmtId="0" fontId="15" fillId="0" borderId="0" xfId="2" applyFont="1" applyAlignment="1">
      <alignment wrapText="1"/>
    </xf>
    <xf numFmtId="0" fontId="16" fillId="0" borderId="0" xfId="2" applyFont="1" applyAlignment="1">
      <alignment wrapText="1"/>
    </xf>
    <xf numFmtId="0" fontId="0" fillId="3" borderId="0" xfId="0" applyFill="1">
      <alignment vertical="center"/>
    </xf>
    <xf numFmtId="179" fontId="0" fillId="3" borderId="0" xfId="0" applyNumberFormat="1" applyFill="1">
      <alignment vertical="center"/>
    </xf>
    <xf numFmtId="0" fontId="0" fillId="4" borderId="0" xfId="0" applyFill="1">
      <alignment vertical="center"/>
    </xf>
    <xf numFmtId="179" fontId="0" fillId="4" borderId="0" xfId="0" applyNumberFormat="1" applyFill="1">
      <alignment vertical="center"/>
    </xf>
    <xf numFmtId="0" fontId="0" fillId="3" borderId="0" xfId="0" applyFill="1" applyAlignment="1">
      <alignment horizontal="left" vertical="center"/>
    </xf>
    <xf numFmtId="180" fontId="0" fillId="0" borderId="0" xfId="0" applyNumberFormat="1">
      <alignment vertical="center"/>
    </xf>
    <xf numFmtId="181" fontId="0" fillId="0" borderId="0" xfId="0" applyNumberFormat="1">
      <alignment vertical="center"/>
    </xf>
    <xf numFmtId="181" fontId="19" fillId="0" borderId="0" xfId="0" applyNumberFormat="1" applyFont="1">
      <alignment vertical="center"/>
    </xf>
    <xf numFmtId="0" fontId="0" fillId="4" borderId="0" xfId="0" applyFill="1" applyAlignment="1">
      <alignment horizontal="center" vertical="center"/>
    </xf>
    <xf numFmtId="0" fontId="0" fillId="3" borderId="0" xfId="0" applyFill="1" applyAlignment="1">
      <alignment horizontal="center" vertical="center"/>
    </xf>
    <xf numFmtId="0" fontId="22" fillId="0" borderId="2" xfId="0" applyFont="1" applyBorder="1">
      <alignment vertical="center"/>
    </xf>
    <xf numFmtId="38" fontId="22" fillId="0" borderId="2" xfId="1" applyFont="1" applyFill="1" applyBorder="1">
      <alignment vertical="center"/>
    </xf>
    <xf numFmtId="0" fontId="22" fillId="0" borderId="0" xfId="0" applyFont="1">
      <alignment vertical="center"/>
    </xf>
    <xf numFmtId="182" fontId="22" fillId="0" borderId="2" xfId="1" applyNumberFormat="1" applyFont="1" applyFill="1" applyBorder="1">
      <alignment vertical="center"/>
    </xf>
    <xf numFmtId="178" fontId="22" fillId="0" borderId="2" xfId="0" applyNumberFormat="1" applyFont="1" applyBorder="1">
      <alignment vertical="center"/>
    </xf>
  </cellXfs>
  <cellStyles count="7">
    <cellStyle name="桁区切り" xfId="1" builtinId="6"/>
    <cellStyle name="標準" xfId="0" builtinId="0"/>
    <cellStyle name="標準 2" xfId="2" xr:uid="{00000000-0005-0000-0000-000003000000}"/>
    <cellStyle name="標準 3" xfId="3" xr:uid="{00000000-0005-0000-0000-000004000000}"/>
    <cellStyle name="標準 4" xfId="4" xr:uid="{00000000-0005-0000-0000-000005000000}"/>
    <cellStyle name="標準 5" xfId="5" xr:uid="{00000000-0005-0000-0000-000006000000}"/>
    <cellStyle name="標準 6" xfId="6" xr:uid="{00000000-0005-0000-0000-000007000000}"/>
  </cellStyles>
  <dxfs count="9">
    <dxf>
      <font>
        <color rgb="FF0000FF"/>
      </font>
    </dxf>
    <dxf>
      <font>
        <color rgb="FF008000"/>
      </font>
    </dxf>
    <dxf>
      <font>
        <color rgb="FF000000"/>
      </font>
    </dxf>
    <dxf>
      <font>
        <color rgb="FFFF0000"/>
      </font>
    </dxf>
    <dxf>
      <numFmt numFmtId="176" formatCode="#,##0.000"/>
    </dxf>
    <dxf>
      <numFmt numFmtId="176" formatCode="#,##0.000"/>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2894207640543645E-2"/>
          <c:y val="0.10608006102657659"/>
          <c:w val="0.91126386589502384"/>
          <c:h val="0.80927314376190362"/>
        </c:manualLayout>
      </c:layout>
      <c:lineChart>
        <c:grouping val="standard"/>
        <c:varyColors val="0"/>
        <c:ser>
          <c:idx val="1"/>
          <c:order val="0"/>
          <c:spPr>
            <a:ln w="44450">
              <a:solidFill>
                <a:schemeClr val="accent6"/>
              </a:solidFill>
              <a:prstDash val="solid"/>
            </a:ln>
          </c:spPr>
          <c:marker>
            <c:symbol val="none"/>
          </c:marker>
          <c:dLbls>
            <c:dLbl>
              <c:idx val="30"/>
              <c:layout>
                <c:manualLayout>
                  <c:x val="-1.1317110241942828E-16"/>
                  <c:y val="-4.4072001330835629E-2"/>
                </c:manualLayout>
              </c:layout>
              <c:numFmt formatCode="#,##0.0;&quot;▲ &quot;#,##0.0" sourceLinked="0"/>
              <c:spPr>
                <a:noFill/>
                <a:ln w="25400">
                  <a:noFill/>
                </a:ln>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B69-48A4-A260-65D9B753C574}"/>
                </c:ext>
              </c:extLst>
            </c:dLbl>
            <c:dLbl>
              <c:idx val="38"/>
              <c:layout>
                <c:manualLayout>
                  <c:x val="-4.9384324268361028E-2"/>
                  <c:y val="8.5389502578493939E-2"/>
                </c:manualLayout>
              </c:layout>
              <c:numFmt formatCode="#,##0.0;&quot;▲ &quot;#,##0.0" sourceLinked="0"/>
              <c:spPr>
                <a:noFill/>
                <a:ln w="25400">
                  <a:noFill/>
                </a:ln>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B69-48A4-A260-65D9B753C574}"/>
                </c:ext>
              </c:extLst>
            </c:dLbl>
            <c:dLbl>
              <c:idx val="51"/>
              <c:layout>
                <c:manualLayout>
                  <c:x val="-5.0091025930698585E-2"/>
                  <c:y val="5.4925798987919772E-2"/>
                </c:manualLayout>
              </c:layout>
              <c:numFmt formatCode="#,##0.0;&quot;▲ &quot;#,##0.0" sourceLinked="0"/>
              <c:spPr>
                <a:noFill/>
                <a:ln w="25400">
                  <a:noFill/>
                </a:ln>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B69-48A4-A260-65D9B753C574}"/>
                </c:ext>
              </c:extLst>
            </c:dLbl>
            <c:dLbl>
              <c:idx val="54"/>
              <c:layout>
                <c:manualLayout>
                  <c:x val="-1.0656660034923767E-2"/>
                  <c:y val="-8.8813436503887622E-2"/>
                </c:manualLayout>
              </c:layout>
              <c:spPr>
                <a:noFill/>
                <a:ln w="25400">
                  <a:noFill/>
                </a:ln>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B69-48A4-A260-65D9B753C57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val>
            <c:numRef>
              <c:f>データ!#REF!</c:f>
              <c:numCache>
                <c:formatCode>0.0</c:formatCode>
                <c:ptCount val="19"/>
                <c:pt idx="0">
                  <c:v>1.833852924995405</c:v>
                </c:pt>
                <c:pt idx="1">
                  <c:v>1.6682986648119957</c:v>
                </c:pt>
                <c:pt idx="2">
                  <c:v>1.5628708623176557</c:v>
                </c:pt>
                <c:pt idx="3">
                  <c:v>1.6901742109483253</c:v>
                </c:pt>
                <c:pt idx="4">
                  <c:v>1.6140912438960209</c:v>
                </c:pt>
                <c:pt idx="5">
                  <c:v>1.7174359253810056</c:v>
                </c:pt>
                <c:pt idx="6">
                  <c:v>1.7344291442152437</c:v>
                </c:pt>
                <c:pt idx="7">
                  <c:v>1.8522045951363753</c:v>
                </c:pt>
                <c:pt idx="8">
                  <c:v>1.7126046616881663</c:v>
                </c:pt>
                <c:pt idx="9">
                  <c:v>1.7163619273144581</c:v>
                </c:pt>
                <c:pt idx="10">
                  <c:v>1.5680542774138884</c:v>
                </c:pt>
                <c:pt idx="11">
                  <c:v>1.6377493108480579</c:v>
                </c:pt>
                <c:pt idx="12">
                  <c:v>1.7828200972447306</c:v>
                </c:pt>
                <c:pt idx="13">
                  <c:v>1.9073594008785166</c:v>
                </c:pt>
                <c:pt idx="14">
                  <c:v>1.7042083880130177</c:v>
                </c:pt>
                <c:pt idx="15">
                  <c:v>0.91481717096597581</c:v>
                </c:pt>
                <c:pt idx="16">
                  <c:v>1.0022909507445554</c:v>
                </c:pt>
                <c:pt idx="17">
                  <c:v>1.1321731832102611</c:v>
                </c:pt>
                <c:pt idx="18">
                  <c:v>1.3018279090503793</c:v>
                </c:pt>
              </c:numCache>
            </c:numRef>
          </c:val>
          <c:smooth val="0"/>
          <c:extLst>
            <c:ext xmlns:c15="http://schemas.microsoft.com/office/drawing/2012/chart" uri="{02D57815-91ED-43cb-92C2-25804820EDAC}">
              <c15:filteredSeriesTitle>
                <c15:tx>
                  <c:strRef>
                    <c:extLst>
                      <c:ext uri="{02D57815-91ED-43cb-92C2-25804820EDAC}">
                        <c15:formulaRef>
                          <c15:sqref>データ!#REF!</c15:sqref>
                        </c15:formulaRef>
                      </c:ext>
                    </c:extLst>
                    <c:strCache>
                      <c:ptCount val="1"/>
                      <c:pt idx="0">
                        <c:v>コアPCE</c:v>
                      </c:pt>
                    </c:strCache>
                  </c:strRef>
                </c15:tx>
              </c15:filteredSeriesTitle>
            </c:ext>
            <c:ext xmlns:c15="http://schemas.microsoft.com/office/drawing/2012/chart" uri="{02D57815-91ED-43cb-92C2-25804820EDAC}">
              <c15:filteredCategoryTitle>
                <c15:cat>
                  <c:strRef>
                    <c:extLst>
                      <c:ext uri="{02D57815-91ED-43cb-92C2-25804820EDAC}">
                        <c15:formulaRef>
                          <c15:sqref>データ!#REF!</c15:sqref>
                        </c15:formulaRef>
                      </c:ext>
                    </c:extLst>
                    <c:strCache>
                      <c:ptCount val="13"/>
                      <c:pt idx="0">
                        <c:v>2019</c:v>
                      </c:pt>
                      <c:pt idx="12">
                        <c:v>2020</c:v>
                      </c:pt>
                    </c:strCache>
                  </c:strRef>
                </c15:cat>
              </c15:filteredCategoryTitle>
            </c:ext>
            <c:ext xmlns:c16="http://schemas.microsoft.com/office/drawing/2014/chart" uri="{C3380CC4-5D6E-409C-BE32-E72D297353CC}">
              <c16:uniqueId val="{00000004-6B69-48A4-A260-65D9B753C574}"/>
            </c:ext>
          </c:extLst>
        </c:ser>
        <c:dLbls>
          <c:showLegendKey val="0"/>
          <c:showVal val="0"/>
          <c:showCatName val="0"/>
          <c:showSerName val="0"/>
          <c:showPercent val="0"/>
          <c:showBubbleSize val="0"/>
        </c:dLbls>
        <c:smooth val="0"/>
        <c:axId val="651137784"/>
        <c:axId val="1"/>
      </c:lineChart>
      <c:catAx>
        <c:axId val="651137784"/>
        <c:scaling>
          <c:orientation val="minMax"/>
        </c:scaling>
        <c:delete val="0"/>
        <c:axPos val="b"/>
        <c:numFmt formatCode="General" sourceLinked="1"/>
        <c:majorTickMark val="out"/>
        <c:minorTickMark val="none"/>
        <c:tickLblPos val="low"/>
        <c:spPr>
          <a:ln>
            <a:solidFill>
              <a:schemeClr val="tx1"/>
            </a:solidFill>
          </a:ln>
        </c:spPr>
        <c:crossAx val="1"/>
        <c:crosses val="autoZero"/>
        <c:auto val="1"/>
        <c:lblAlgn val="ctr"/>
        <c:lblOffset val="100"/>
        <c:tickMarkSkip val="12"/>
        <c:noMultiLvlLbl val="0"/>
      </c:catAx>
      <c:valAx>
        <c:axId val="1"/>
        <c:scaling>
          <c:orientation val="minMax"/>
        </c:scaling>
        <c:delete val="0"/>
        <c:axPos val="l"/>
        <c:numFmt formatCode="0.0" sourceLinked="1"/>
        <c:majorTickMark val="out"/>
        <c:minorTickMark val="none"/>
        <c:tickLblPos val="nextTo"/>
        <c:spPr>
          <a:ln w="3175">
            <a:solidFill>
              <a:schemeClr val="tx1"/>
            </a:solidFill>
          </a:ln>
        </c:spPr>
        <c:crossAx val="651137784"/>
        <c:crosses val="autoZero"/>
        <c:crossBetween val="between"/>
      </c:valAx>
      <c:spPr>
        <a:ln>
          <a:noFill/>
        </a:ln>
      </c:spPr>
    </c:plotArea>
    <c:plotVisOnly val="1"/>
    <c:dispBlanksAs val="gap"/>
    <c:showDLblsOverMax val="0"/>
  </c:chart>
  <c:spPr>
    <a:noFill/>
    <a:ln>
      <a:noFill/>
    </a:ln>
  </c:spPr>
  <c:txPr>
    <a:bodyPr/>
    <a:lstStyle/>
    <a:p>
      <a:pPr>
        <a:defRPr sz="10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latin typeface="AR P丸ゴシック体M" panose="020F0600000000000000" pitchFamily="50" charset="-128"/>
                <a:ea typeface="AR P丸ゴシック体M" panose="020F0600000000000000" pitchFamily="50" charset="-128"/>
              </a:defRPr>
            </a:pPr>
            <a:r>
              <a:rPr lang="ja-JP" sz="1600" b="0">
                <a:latin typeface="AR P丸ゴシック体M" panose="020F0600000000000000" pitchFamily="50" charset="-128"/>
                <a:ea typeface="AR P丸ゴシック体M" panose="020F0600000000000000" pitchFamily="50" charset="-128"/>
              </a:rPr>
              <a:t>PCE価格指数（財、サービス別）</a:t>
            </a:r>
          </a:p>
        </c:rich>
      </c:tx>
      <c:layout>
        <c:manualLayout>
          <c:xMode val="edge"/>
          <c:yMode val="edge"/>
          <c:x val="0.13836477987421383"/>
          <c:y val="0"/>
        </c:manualLayout>
      </c:layout>
      <c:overlay val="0"/>
    </c:title>
    <c:autoTitleDeleted val="0"/>
    <c:plotArea>
      <c:layout>
        <c:manualLayout>
          <c:layoutTarget val="inner"/>
          <c:xMode val="edge"/>
          <c:yMode val="edge"/>
          <c:x val="0.11608294246238088"/>
          <c:y val="0.15231429987335496"/>
          <c:w val="0.90480705037923925"/>
          <c:h val="0.54374575555677918"/>
        </c:manualLayout>
      </c:layout>
      <c:lineChart>
        <c:grouping val="standard"/>
        <c:varyColors val="0"/>
        <c:ser>
          <c:idx val="0"/>
          <c:order val="0"/>
          <c:tx>
            <c:strRef>
              <c:f>'グラフデータ（財・サービス）'!$E$3</c:f>
              <c:strCache>
                <c:ptCount val="1"/>
                <c:pt idx="0">
                  <c:v>PCE価格指数</c:v>
                </c:pt>
              </c:strCache>
            </c:strRef>
          </c:tx>
          <c:spPr>
            <a:ln>
              <a:solidFill>
                <a:schemeClr val="accent6"/>
              </a:solidFill>
            </a:ln>
          </c:spPr>
          <c:marker>
            <c:symbol val="none"/>
          </c:marker>
          <c:cat>
            <c:multiLvlStrRef>
              <c:f>'グラフデータ（財・サービス）'!$A$136:$B$178</c:f>
              <c:multiLvlStrCache>
                <c:ptCount val="43"/>
                <c:lvl>
                  <c:pt idx="0">
                    <c:v>1</c:v>
                  </c:pt>
                  <c:pt idx="1">
                    <c:v>2</c:v>
                  </c:pt>
                  <c:pt idx="2">
                    <c:v>3</c:v>
                  </c:pt>
                  <c:pt idx="3">
                    <c:v>4</c:v>
                  </c:pt>
                  <c:pt idx="4">
                    <c:v>5</c:v>
                  </c:pt>
                  <c:pt idx="5">
                    <c:v>6</c:v>
                  </c:pt>
                  <c:pt idx="6">
                    <c:v>7</c:v>
                  </c:pt>
                  <c:pt idx="7">
                    <c:v>8</c:v>
                  </c:pt>
                  <c:pt idx="8">
                    <c:v>9</c:v>
                  </c:pt>
                  <c:pt idx="9">
                    <c:v>10</c:v>
                  </c:pt>
                  <c:pt idx="10">
                    <c:v>11</c:v>
                  </c:pt>
                  <c:pt idx="11">
                    <c:v>12</c:v>
                  </c:pt>
                  <c:pt idx="12">
                    <c:v>1</c:v>
                  </c:pt>
                  <c:pt idx="13">
                    <c:v>2</c:v>
                  </c:pt>
                  <c:pt idx="14">
                    <c:v>3</c:v>
                  </c:pt>
                  <c:pt idx="15">
                    <c:v>4</c:v>
                  </c:pt>
                  <c:pt idx="16">
                    <c:v>5</c:v>
                  </c:pt>
                  <c:pt idx="17">
                    <c:v>6</c:v>
                  </c:pt>
                  <c:pt idx="18">
                    <c:v>7</c:v>
                  </c:pt>
                  <c:pt idx="19">
                    <c:v>8</c:v>
                  </c:pt>
                  <c:pt idx="20">
                    <c:v>9</c:v>
                  </c:pt>
                  <c:pt idx="21">
                    <c:v>10</c:v>
                  </c:pt>
                  <c:pt idx="22">
                    <c:v>11</c:v>
                  </c:pt>
                  <c:pt idx="23">
                    <c:v>12</c:v>
                  </c:pt>
                  <c:pt idx="24">
                    <c:v>1</c:v>
                  </c:pt>
                  <c:pt idx="25">
                    <c:v>2</c:v>
                  </c:pt>
                  <c:pt idx="26">
                    <c:v>3</c:v>
                  </c:pt>
                  <c:pt idx="27">
                    <c:v>4</c:v>
                  </c:pt>
                  <c:pt idx="28">
                    <c:v>5</c:v>
                  </c:pt>
                  <c:pt idx="29">
                    <c:v>6</c:v>
                  </c:pt>
                  <c:pt idx="30">
                    <c:v>7</c:v>
                  </c:pt>
                  <c:pt idx="31">
                    <c:v>8</c:v>
                  </c:pt>
                  <c:pt idx="32">
                    <c:v>9</c:v>
                  </c:pt>
                  <c:pt idx="33">
                    <c:v>10</c:v>
                  </c:pt>
                  <c:pt idx="34">
                    <c:v>11</c:v>
                  </c:pt>
                  <c:pt idx="35">
                    <c:v>12</c:v>
                  </c:pt>
                  <c:pt idx="36">
                    <c:v>1</c:v>
                  </c:pt>
                  <c:pt idx="37">
                    <c:v>2</c:v>
                  </c:pt>
                  <c:pt idx="38">
                    <c:v>3</c:v>
                  </c:pt>
                  <c:pt idx="39">
                    <c:v>4</c:v>
                  </c:pt>
                  <c:pt idx="40">
                    <c:v>5</c:v>
                  </c:pt>
                  <c:pt idx="41">
                    <c:v>6</c:v>
                  </c:pt>
                  <c:pt idx="42">
                    <c:v>7</c:v>
                  </c:pt>
                </c:lvl>
                <c:lvl>
                  <c:pt idx="0">
                    <c:v>2016</c:v>
                  </c:pt>
                  <c:pt idx="12">
                    <c:v>2017</c:v>
                  </c:pt>
                  <c:pt idx="24">
                    <c:v>2018</c:v>
                  </c:pt>
                  <c:pt idx="36">
                    <c:v>2019</c:v>
                  </c:pt>
                </c:lvl>
              </c:multiLvlStrCache>
            </c:multiLvlStrRef>
          </c:cat>
          <c:val>
            <c:numRef>
              <c:f>'グラフデータ（財・サービス）'!$E$136:$E$178</c:f>
              <c:numCache>
                <c:formatCode>0.00</c:formatCode>
                <c:ptCount val="4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numCache>
            </c:numRef>
          </c:val>
          <c:smooth val="0"/>
          <c:extLst>
            <c:ext xmlns:c16="http://schemas.microsoft.com/office/drawing/2014/chart" uri="{C3380CC4-5D6E-409C-BE32-E72D297353CC}">
              <c16:uniqueId val="{00000000-F767-4F69-AE42-C847FC597E5F}"/>
            </c:ext>
          </c:extLst>
        </c:ser>
        <c:ser>
          <c:idx val="1"/>
          <c:order val="1"/>
          <c:tx>
            <c:strRef>
              <c:f>'グラフデータ（財・サービス）'!$F$3</c:f>
              <c:strCache>
                <c:ptCount val="1"/>
                <c:pt idx="0">
                  <c:v>コアPCE価格指数</c:v>
                </c:pt>
              </c:strCache>
            </c:strRef>
          </c:tx>
          <c:marker>
            <c:symbol val="none"/>
          </c:marker>
          <c:cat>
            <c:multiLvlStrRef>
              <c:f>'グラフデータ（財・サービス）'!$A$136:$B$178</c:f>
              <c:multiLvlStrCache>
                <c:ptCount val="43"/>
                <c:lvl>
                  <c:pt idx="0">
                    <c:v>1</c:v>
                  </c:pt>
                  <c:pt idx="1">
                    <c:v>2</c:v>
                  </c:pt>
                  <c:pt idx="2">
                    <c:v>3</c:v>
                  </c:pt>
                  <c:pt idx="3">
                    <c:v>4</c:v>
                  </c:pt>
                  <c:pt idx="4">
                    <c:v>5</c:v>
                  </c:pt>
                  <c:pt idx="5">
                    <c:v>6</c:v>
                  </c:pt>
                  <c:pt idx="6">
                    <c:v>7</c:v>
                  </c:pt>
                  <c:pt idx="7">
                    <c:v>8</c:v>
                  </c:pt>
                  <c:pt idx="8">
                    <c:v>9</c:v>
                  </c:pt>
                  <c:pt idx="9">
                    <c:v>10</c:v>
                  </c:pt>
                  <c:pt idx="10">
                    <c:v>11</c:v>
                  </c:pt>
                  <c:pt idx="11">
                    <c:v>12</c:v>
                  </c:pt>
                  <c:pt idx="12">
                    <c:v>1</c:v>
                  </c:pt>
                  <c:pt idx="13">
                    <c:v>2</c:v>
                  </c:pt>
                  <c:pt idx="14">
                    <c:v>3</c:v>
                  </c:pt>
                  <c:pt idx="15">
                    <c:v>4</c:v>
                  </c:pt>
                  <c:pt idx="16">
                    <c:v>5</c:v>
                  </c:pt>
                  <c:pt idx="17">
                    <c:v>6</c:v>
                  </c:pt>
                  <c:pt idx="18">
                    <c:v>7</c:v>
                  </c:pt>
                  <c:pt idx="19">
                    <c:v>8</c:v>
                  </c:pt>
                  <c:pt idx="20">
                    <c:v>9</c:v>
                  </c:pt>
                  <c:pt idx="21">
                    <c:v>10</c:v>
                  </c:pt>
                  <c:pt idx="22">
                    <c:v>11</c:v>
                  </c:pt>
                  <c:pt idx="23">
                    <c:v>12</c:v>
                  </c:pt>
                  <c:pt idx="24">
                    <c:v>1</c:v>
                  </c:pt>
                  <c:pt idx="25">
                    <c:v>2</c:v>
                  </c:pt>
                  <c:pt idx="26">
                    <c:v>3</c:v>
                  </c:pt>
                  <c:pt idx="27">
                    <c:v>4</c:v>
                  </c:pt>
                  <c:pt idx="28">
                    <c:v>5</c:v>
                  </c:pt>
                  <c:pt idx="29">
                    <c:v>6</c:v>
                  </c:pt>
                  <c:pt idx="30">
                    <c:v>7</c:v>
                  </c:pt>
                  <c:pt idx="31">
                    <c:v>8</c:v>
                  </c:pt>
                  <c:pt idx="32">
                    <c:v>9</c:v>
                  </c:pt>
                  <c:pt idx="33">
                    <c:v>10</c:v>
                  </c:pt>
                  <c:pt idx="34">
                    <c:v>11</c:v>
                  </c:pt>
                  <c:pt idx="35">
                    <c:v>12</c:v>
                  </c:pt>
                  <c:pt idx="36">
                    <c:v>1</c:v>
                  </c:pt>
                  <c:pt idx="37">
                    <c:v>2</c:v>
                  </c:pt>
                  <c:pt idx="38">
                    <c:v>3</c:v>
                  </c:pt>
                  <c:pt idx="39">
                    <c:v>4</c:v>
                  </c:pt>
                  <c:pt idx="40">
                    <c:v>5</c:v>
                  </c:pt>
                  <c:pt idx="41">
                    <c:v>6</c:v>
                  </c:pt>
                  <c:pt idx="42">
                    <c:v>7</c:v>
                  </c:pt>
                </c:lvl>
                <c:lvl>
                  <c:pt idx="0">
                    <c:v>2016</c:v>
                  </c:pt>
                  <c:pt idx="12">
                    <c:v>2017</c:v>
                  </c:pt>
                  <c:pt idx="24">
                    <c:v>2018</c:v>
                  </c:pt>
                  <c:pt idx="36">
                    <c:v>2019</c:v>
                  </c:pt>
                </c:lvl>
              </c:multiLvlStrCache>
            </c:multiLvlStrRef>
          </c:cat>
          <c:val>
            <c:numRef>
              <c:f>'グラフデータ（財・サービス）'!$F$136:$F$178</c:f>
              <c:numCache>
                <c:formatCode>0.00</c:formatCode>
                <c:ptCount val="4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numCache>
            </c:numRef>
          </c:val>
          <c:smooth val="0"/>
          <c:extLst>
            <c:ext xmlns:c16="http://schemas.microsoft.com/office/drawing/2014/chart" uri="{C3380CC4-5D6E-409C-BE32-E72D297353CC}">
              <c16:uniqueId val="{00000001-F767-4F69-AE42-C847FC597E5F}"/>
            </c:ext>
          </c:extLst>
        </c:ser>
        <c:ser>
          <c:idx val="2"/>
          <c:order val="2"/>
          <c:tx>
            <c:v>軸</c:v>
          </c:tx>
          <c:spPr>
            <a:ln w="12700">
              <a:solidFill>
                <a:schemeClr val="tx1"/>
              </a:solidFill>
            </a:ln>
          </c:spPr>
          <c:marker>
            <c:symbol val="none"/>
          </c:marker>
          <c:cat>
            <c:multiLvlStrRef>
              <c:f>'グラフデータ（財・サービス）'!$A$136:$B$178</c:f>
              <c:multiLvlStrCache>
                <c:ptCount val="43"/>
                <c:lvl>
                  <c:pt idx="0">
                    <c:v>1</c:v>
                  </c:pt>
                  <c:pt idx="1">
                    <c:v>2</c:v>
                  </c:pt>
                  <c:pt idx="2">
                    <c:v>3</c:v>
                  </c:pt>
                  <c:pt idx="3">
                    <c:v>4</c:v>
                  </c:pt>
                  <c:pt idx="4">
                    <c:v>5</c:v>
                  </c:pt>
                  <c:pt idx="5">
                    <c:v>6</c:v>
                  </c:pt>
                  <c:pt idx="6">
                    <c:v>7</c:v>
                  </c:pt>
                  <c:pt idx="7">
                    <c:v>8</c:v>
                  </c:pt>
                  <c:pt idx="8">
                    <c:v>9</c:v>
                  </c:pt>
                  <c:pt idx="9">
                    <c:v>10</c:v>
                  </c:pt>
                  <c:pt idx="10">
                    <c:v>11</c:v>
                  </c:pt>
                  <c:pt idx="11">
                    <c:v>12</c:v>
                  </c:pt>
                  <c:pt idx="12">
                    <c:v>1</c:v>
                  </c:pt>
                  <c:pt idx="13">
                    <c:v>2</c:v>
                  </c:pt>
                  <c:pt idx="14">
                    <c:v>3</c:v>
                  </c:pt>
                  <c:pt idx="15">
                    <c:v>4</c:v>
                  </c:pt>
                  <c:pt idx="16">
                    <c:v>5</c:v>
                  </c:pt>
                  <c:pt idx="17">
                    <c:v>6</c:v>
                  </c:pt>
                  <c:pt idx="18">
                    <c:v>7</c:v>
                  </c:pt>
                  <c:pt idx="19">
                    <c:v>8</c:v>
                  </c:pt>
                  <c:pt idx="20">
                    <c:v>9</c:v>
                  </c:pt>
                  <c:pt idx="21">
                    <c:v>10</c:v>
                  </c:pt>
                  <c:pt idx="22">
                    <c:v>11</c:v>
                  </c:pt>
                  <c:pt idx="23">
                    <c:v>12</c:v>
                  </c:pt>
                  <c:pt idx="24">
                    <c:v>1</c:v>
                  </c:pt>
                  <c:pt idx="25">
                    <c:v>2</c:v>
                  </c:pt>
                  <c:pt idx="26">
                    <c:v>3</c:v>
                  </c:pt>
                  <c:pt idx="27">
                    <c:v>4</c:v>
                  </c:pt>
                  <c:pt idx="28">
                    <c:v>5</c:v>
                  </c:pt>
                  <c:pt idx="29">
                    <c:v>6</c:v>
                  </c:pt>
                  <c:pt idx="30">
                    <c:v>7</c:v>
                  </c:pt>
                  <c:pt idx="31">
                    <c:v>8</c:v>
                  </c:pt>
                  <c:pt idx="32">
                    <c:v>9</c:v>
                  </c:pt>
                  <c:pt idx="33">
                    <c:v>10</c:v>
                  </c:pt>
                  <c:pt idx="34">
                    <c:v>11</c:v>
                  </c:pt>
                  <c:pt idx="35">
                    <c:v>12</c:v>
                  </c:pt>
                  <c:pt idx="36">
                    <c:v>1</c:v>
                  </c:pt>
                  <c:pt idx="37">
                    <c:v>2</c:v>
                  </c:pt>
                  <c:pt idx="38">
                    <c:v>3</c:v>
                  </c:pt>
                  <c:pt idx="39">
                    <c:v>4</c:v>
                  </c:pt>
                  <c:pt idx="40">
                    <c:v>5</c:v>
                  </c:pt>
                  <c:pt idx="41">
                    <c:v>6</c:v>
                  </c:pt>
                  <c:pt idx="42">
                    <c:v>7</c:v>
                  </c:pt>
                </c:lvl>
                <c:lvl>
                  <c:pt idx="0">
                    <c:v>2016</c:v>
                  </c:pt>
                  <c:pt idx="12">
                    <c:v>2017</c:v>
                  </c:pt>
                  <c:pt idx="24">
                    <c:v>2018</c:v>
                  </c:pt>
                  <c:pt idx="36">
                    <c:v>2019</c:v>
                  </c:pt>
                </c:lvl>
              </c:multiLvlStrCache>
            </c:multiLvlStrRef>
          </c:cat>
          <c:val>
            <c:numRef>
              <c:f>'グラフデータ（財・サービス）'!$G$136:$G$178</c:f>
              <c:numCache>
                <c:formatCode>General</c:formatCode>
                <c:ptCount val="4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numCache>
            </c:numRef>
          </c:val>
          <c:smooth val="0"/>
          <c:extLst>
            <c:ext xmlns:c16="http://schemas.microsoft.com/office/drawing/2014/chart" uri="{C3380CC4-5D6E-409C-BE32-E72D297353CC}">
              <c16:uniqueId val="{00000002-F767-4F69-AE42-C847FC597E5F}"/>
            </c:ext>
          </c:extLst>
        </c:ser>
        <c:dLbls>
          <c:showLegendKey val="0"/>
          <c:showVal val="0"/>
          <c:showCatName val="0"/>
          <c:showSerName val="0"/>
          <c:showPercent val="0"/>
          <c:showBubbleSize val="0"/>
        </c:dLbls>
        <c:smooth val="0"/>
        <c:axId val="651129256"/>
        <c:axId val="1"/>
      </c:lineChart>
      <c:catAx>
        <c:axId val="651129256"/>
        <c:scaling>
          <c:orientation val="minMax"/>
        </c:scaling>
        <c:delete val="0"/>
        <c:axPos val="b"/>
        <c:numFmt formatCode="General" sourceLinked="1"/>
        <c:majorTickMark val="out"/>
        <c:minorTickMark val="none"/>
        <c:tickLblPos val="low"/>
        <c:spPr>
          <a:ln/>
        </c:spPr>
        <c:crossAx val="1"/>
        <c:crossesAt val="-5"/>
        <c:auto val="1"/>
        <c:lblAlgn val="ctr"/>
        <c:lblOffset val="100"/>
        <c:noMultiLvlLbl val="0"/>
      </c:catAx>
      <c:valAx>
        <c:axId val="1"/>
        <c:scaling>
          <c:orientation val="minMax"/>
        </c:scaling>
        <c:delete val="0"/>
        <c:axPos val="l"/>
        <c:numFmt formatCode="0.0;\▲0.0" sourceLinked="0"/>
        <c:majorTickMark val="out"/>
        <c:minorTickMark val="none"/>
        <c:tickLblPos val="nextTo"/>
        <c:txPr>
          <a:bodyPr/>
          <a:lstStyle/>
          <a:p>
            <a:pPr>
              <a:defRPr>
                <a:latin typeface="AR P丸ゴシック体M" panose="020F0600000000000000" pitchFamily="50" charset="-128"/>
                <a:ea typeface="AR P丸ゴシック体M" panose="020F0600000000000000" pitchFamily="50" charset="-128"/>
              </a:defRPr>
            </a:pPr>
            <a:endParaRPr lang="ja-JP"/>
          </a:p>
        </c:txPr>
        <c:crossAx val="651129256"/>
        <c:crosses val="autoZero"/>
        <c:crossBetween val="between"/>
      </c:valAx>
    </c:plotArea>
    <c:plotVisOnly val="1"/>
    <c:dispBlanksAs val="gap"/>
    <c:showDLblsOverMax val="0"/>
  </c:chart>
  <c:txPr>
    <a:bodyPr/>
    <a:lstStyle/>
    <a:p>
      <a:pPr>
        <a:defRPr sz="1000">
          <a:latin typeface="AR Pゴシック体M" panose="020B0600000000000000" pitchFamily="50" charset="-128"/>
          <a:ea typeface="AR Pゴシック体M" panose="020B0600000000000000" pitchFamily="50" charset="-128"/>
        </a:defRPr>
      </a:pPr>
      <a:endParaRPr lang="ja-JP"/>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108011</xdr:colOff>
      <xdr:row>20</xdr:row>
      <xdr:rowOff>30998</xdr:rowOff>
    </xdr:from>
    <xdr:to>
      <xdr:col>10</xdr:col>
      <xdr:colOff>158302</xdr:colOff>
      <xdr:row>22</xdr:row>
      <xdr:rowOff>113856</xdr:rowOff>
    </xdr:to>
    <xdr:sp macro="" textlink="">
      <xdr:nvSpPr>
        <xdr:cNvPr id="2" name="テキスト ボックス 6">
          <a:extLst>
            <a:ext uri="{FF2B5EF4-FFF2-40B4-BE49-F238E27FC236}">
              <a16:creationId xmlns:a16="http://schemas.microsoft.com/office/drawing/2014/main" id="{00000000-0008-0000-0100-000002000000}"/>
            </a:ext>
          </a:extLst>
        </xdr:cNvPr>
        <xdr:cNvSpPr txBox="1"/>
      </xdr:nvSpPr>
      <xdr:spPr>
        <a:xfrm>
          <a:off x="108011" y="3459998"/>
          <a:ext cx="6908291" cy="425758"/>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000">
              <a:latin typeface="AR P丸ゴシック体M" panose="020F0600000000000000" pitchFamily="50" charset="-128"/>
              <a:ea typeface="AR P丸ゴシック体M" panose="020F0600000000000000" pitchFamily="50" charset="-128"/>
            </a:rPr>
            <a:t>（資料）米国商務省、</a:t>
          </a:r>
          <a:r>
            <a:rPr kumimoji="1" lang="en-US" altLang="ja-JP" sz="1000">
              <a:latin typeface="AR P丸ゴシック体M" panose="020F0600000000000000" pitchFamily="50" charset="-128"/>
              <a:ea typeface="AR P丸ゴシック体M" panose="020F0600000000000000" pitchFamily="50" charset="-128"/>
            </a:rPr>
            <a:t>CEIC</a:t>
          </a:r>
          <a:r>
            <a:rPr kumimoji="1" lang="ja-JP" altLang="en-US" sz="1000">
              <a:latin typeface="AR P丸ゴシック体M" panose="020F0600000000000000" pitchFamily="50" charset="-128"/>
              <a:ea typeface="AR P丸ゴシック体M" panose="020F0600000000000000" pitchFamily="50" charset="-128"/>
            </a:rPr>
            <a:t>データベース</a:t>
          </a:r>
          <a:endParaRPr kumimoji="1" lang="en-US" altLang="ja-JP" sz="1000">
            <a:latin typeface="AR P丸ゴシック体M" panose="020F0600000000000000" pitchFamily="50" charset="-128"/>
            <a:ea typeface="AR P丸ゴシック体M" panose="020F0600000000000000" pitchFamily="50" charset="-128"/>
          </a:endParaRPr>
        </a:p>
        <a:p>
          <a:pPr>
            <a:lnSpc>
              <a:spcPts val="1200"/>
            </a:lnSpc>
          </a:pPr>
          <a:r>
            <a:rPr kumimoji="1" lang="en-US" altLang="ja-JP" sz="1000">
              <a:latin typeface="AR P丸ゴシック体M" panose="020F0600000000000000" pitchFamily="50" charset="-128"/>
              <a:ea typeface="AR P丸ゴシック体M" panose="020F0600000000000000" pitchFamily="50" charset="-128"/>
            </a:rPr>
            <a:t>※</a:t>
          </a:r>
          <a:r>
            <a:rPr lang="ja-JP" altLang="en-US" sz="1000">
              <a:latin typeface="AR P丸ゴシック体M" panose="020F0600000000000000" pitchFamily="50" charset="-128"/>
              <a:ea typeface="AR P丸ゴシック体M" panose="020F0600000000000000" pitchFamily="50" charset="-128"/>
            </a:rPr>
            <a:t> コア</a:t>
          </a:r>
          <a:r>
            <a:rPr lang="en-US" altLang="ja-JP" sz="1000">
              <a:latin typeface="AR P丸ゴシック体M" panose="020F0600000000000000" pitchFamily="50" charset="-128"/>
              <a:ea typeface="AR P丸ゴシック体M" panose="020F0600000000000000" pitchFamily="50" charset="-128"/>
            </a:rPr>
            <a:t>PCE</a:t>
          </a:r>
          <a:r>
            <a:rPr lang="ja-JP" altLang="en-US" sz="1000">
              <a:latin typeface="AR P丸ゴシック体M" panose="020F0600000000000000" pitchFamily="50" charset="-128"/>
              <a:ea typeface="AR P丸ゴシック体M" panose="020F0600000000000000" pitchFamily="50" charset="-128"/>
            </a:rPr>
            <a:t>価格指数は</a:t>
          </a:r>
          <a:r>
            <a:rPr lang="en-US" altLang="ja-JP" sz="1000">
              <a:latin typeface="AR P丸ゴシック体M" panose="020F0600000000000000" pitchFamily="50" charset="-128"/>
              <a:ea typeface="AR P丸ゴシック体M" panose="020F0600000000000000" pitchFamily="50" charset="-128"/>
            </a:rPr>
            <a:t>PCE</a:t>
          </a:r>
          <a:r>
            <a:rPr lang="ja-JP" altLang="en-US" sz="1000">
              <a:latin typeface="AR P丸ゴシック体M" panose="020F0600000000000000" pitchFamily="50" charset="-128"/>
              <a:ea typeface="AR P丸ゴシック体M" panose="020F0600000000000000" pitchFamily="50" charset="-128"/>
            </a:rPr>
            <a:t>価格指数を構成する項目から変動の大きい食品とエネルギーを除いて計算したもの。</a:t>
          </a:r>
          <a:endParaRPr kumimoji="1" lang="en-US" altLang="ja-JP" sz="1000">
            <a:latin typeface="AR P丸ゴシック体M" panose="020F0600000000000000" pitchFamily="50" charset="-128"/>
            <a:ea typeface="AR P丸ゴシック体M" panose="020F0600000000000000" pitchFamily="50" charset="-128"/>
          </a:endParaRPr>
        </a:p>
      </xdr:txBody>
    </xdr:sp>
    <xdr:clientData/>
  </xdr:twoCellAnchor>
  <xdr:twoCellAnchor editAs="absolute">
    <xdr:from>
      <xdr:col>0</xdr:col>
      <xdr:colOff>0</xdr:colOff>
      <xdr:row>0</xdr:row>
      <xdr:rowOff>0</xdr:rowOff>
    </xdr:from>
    <xdr:to>
      <xdr:col>10</xdr:col>
      <xdr:colOff>285750</xdr:colOff>
      <xdr:row>18</xdr:row>
      <xdr:rowOff>114300</xdr:rowOff>
    </xdr:to>
    <xdr:graphicFrame macro="">
      <xdr:nvGraphicFramePr>
        <xdr:cNvPr id="344070" name="グラフ 7">
          <a:extLst>
            <a:ext uri="{FF2B5EF4-FFF2-40B4-BE49-F238E27FC236}">
              <a16:creationId xmlns:a16="http://schemas.microsoft.com/office/drawing/2014/main" id="{00000000-0008-0000-0100-0000064005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0.32521</cdr:x>
      <cdr:y>0.22431</cdr:y>
    </cdr:from>
    <cdr:to>
      <cdr:x>0.65364</cdr:x>
      <cdr:y>0.28829</cdr:y>
    </cdr:to>
    <cdr:sp macro="" textlink="">
      <cdr:nvSpPr>
        <cdr:cNvPr id="2" name="テキスト ボックス 1"/>
        <cdr:cNvSpPr txBox="1"/>
      </cdr:nvSpPr>
      <cdr:spPr>
        <a:xfrm xmlns:a="http://schemas.openxmlformats.org/drawingml/2006/main">
          <a:off x="1899783" y="994830"/>
          <a:ext cx="1925988" cy="302832"/>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0.54855</cdr:x>
      <cdr:y>0.54962</cdr:y>
    </cdr:from>
    <cdr:to>
      <cdr:x>0.79517</cdr:x>
      <cdr:y>0.60414</cdr:y>
    </cdr:to>
    <cdr:sp macro="" textlink="">
      <cdr:nvSpPr>
        <cdr:cNvPr id="8" name="テキスト ボックス 1"/>
        <cdr:cNvSpPr txBox="1"/>
      </cdr:nvSpPr>
      <cdr:spPr>
        <a:xfrm xmlns:a="http://schemas.openxmlformats.org/drawingml/2006/main">
          <a:off x="3218208" y="2550947"/>
          <a:ext cx="1446191" cy="254738"/>
        </a:xfrm>
        <a:prstGeom xmlns:a="http://schemas.openxmlformats.org/drawingml/2006/main" prst="rect">
          <a:avLst/>
        </a:prstGeom>
      </cdr:spPr>
      <cdr:txBody>
        <a:bodyPr xmlns:a="http://schemas.openxmlformats.org/drawingml/2006/main" wrap="square" lIns="0" tIns="0" rIns="0" bIns="0"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0.2049</cdr:x>
      <cdr:y>0.06624</cdr:y>
    </cdr:to>
    <cdr:sp macro="" textlink="">
      <cdr:nvSpPr>
        <cdr:cNvPr id="4" name="テキスト ボックス 8"/>
        <cdr:cNvSpPr txBox="1"/>
      </cdr:nvSpPr>
      <cdr:spPr>
        <a:xfrm xmlns:a="http://schemas.openxmlformats.org/drawingml/2006/main">
          <a:off x="0" y="0"/>
          <a:ext cx="1464359" cy="211725"/>
        </a:xfrm>
        <a:prstGeom xmlns:a="http://schemas.openxmlformats.org/drawingml/2006/main" prst="rect">
          <a:avLst/>
        </a:prstGeom>
        <a:noFill xmlns:a="http://schemas.openxmlformats.org/drawingml/2006/main"/>
      </cdr:spPr>
      <cdr:txBody>
        <a:bodyPr xmlns:a="http://schemas.openxmlformats.org/drawingml/2006/main" wrap="squar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kumimoji="1" lang="ja-JP" altLang="en-US" sz="1000">
              <a:latin typeface="Meiryo UI" panose="020B0604030504040204" pitchFamily="50" charset="-128"/>
              <a:ea typeface="Meiryo UI" panose="020B0604030504040204" pitchFamily="50" charset="-128"/>
            </a:rPr>
            <a:t>（前年同月比、</a:t>
          </a:r>
          <a:r>
            <a:rPr kumimoji="1" lang="en-US" altLang="ja-JP" sz="1000">
              <a:latin typeface="Meiryo UI" panose="020B0604030504040204" pitchFamily="50" charset="-128"/>
              <a:ea typeface="Meiryo UI" panose="020B0604030504040204" pitchFamily="50" charset="-128"/>
            </a:rPr>
            <a:t>%</a:t>
          </a:r>
          <a:r>
            <a:rPr kumimoji="1" lang="ja-JP" altLang="en-US" sz="1000">
              <a:latin typeface="Meiryo UI" panose="020B0604030504040204" pitchFamily="50" charset="-128"/>
              <a:ea typeface="Meiryo UI" panose="020B0604030504040204" pitchFamily="50" charset="-128"/>
            </a:rPr>
            <a:t>）</a:t>
          </a:r>
          <a:endParaRPr kumimoji="1" lang="en-US" altLang="ja-JP" sz="1000">
            <a:latin typeface="Meiryo UI" panose="020B0604030504040204" pitchFamily="50" charset="-128"/>
            <a:ea typeface="Meiryo UI" panose="020B0604030504040204" pitchFamily="50" charset="-128"/>
          </a:endParaRPr>
        </a:p>
      </cdr:txBody>
    </cdr:sp>
  </cdr:relSizeAnchor>
</c:userShapes>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5</xdr:col>
      <xdr:colOff>104775</xdr:colOff>
      <xdr:row>15</xdr:row>
      <xdr:rowOff>152400</xdr:rowOff>
    </xdr:to>
    <xdr:graphicFrame macro="">
      <xdr:nvGraphicFramePr>
        <xdr:cNvPr id="39269" name="グラフ 1">
          <a:extLst>
            <a:ext uri="{FF2B5EF4-FFF2-40B4-BE49-F238E27FC236}">
              <a16:creationId xmlns:a16="http://schemas.microsoft.com/office/drawing/2014/main" id="{00000000-0008-0000-0200-00006599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161925</xdr:rowOff>
    </xdr:from>
    <xdr:to>
      <xdr:col>1</xdr:col>
      <xdr:colOff>371475</xdr:colOff>
      <xdr:row>2</xdr:row>
      <xdr:rowOff>95250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0" y="161925"/>
          <a:ext cx="10572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AR P丸ゴシック体M" panose="020F0600000000000000" pitchFamily="50" charset="-128"/>
              <a:ea typeface="AR P丸ゴシック体M" panose="020F0600000000000000" pitchFamily="50" charset="-128"/>
            </a:rPr>
            <a:t>(%)</a:t>
          </a:r>
          <a:endParaRPr kumimoji="1" lang="ja-JP" altLang="en-US" sz="1000">
            <a:latin typeface="AR P丸ゴシック体M" panose="020F0600000000000000" pitchFamily="50" charset="-128"/>
            <a:ea typeface="AR P丸ゴシック体M" panose="020F0600000000000000" pitchFamily="50" charset="-128"/>
          </a:endParaRPr>
        </a:p>
      </xdr:txBody>
    </xdr:sp>
    <xdr:clientData/>
  </xdr:twoCellAnchor>
  <xdr:twoCellAnchor>
    <xdr:from>
      <xdr:col>1</xdr:col>
      <xdr:colOff>609600</xdr:colOff>
      <xdr:row>9</xdr:row>
      <xdr:rowOff>28575</xdr:rowOff>
    </xdr:from>
    <xdr:to>
      <xdr:col>4</xdr:col>
      <xdr:colOff>123825</xdr:colOff>
      <xdr:row>11</xdr:row>
      <xdr:rowOff>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295400" y="1571625"/>
          <a:ext cx="1571625"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chemeClr val="accent6"/>
              </a:solidFill>
              <a:latin typeface="AR P丸ゴシック体M" panose="020F0600000000000000" pitchFamily="50" charset="-128"/>
              <a:ea typeface="AR P丸ゴシック体M" panose="020F0600000000000000" pitchFamily="50" charset="-128"/>
            </a:rPr>
            <a:t>PCE</a:t>
          </a:r>
          <a:r>
            <a:rPr kumimoji="1" lang="ja-JP" altLang="en-US" sz="1400">
              <a:solidFill>
                <a:schemeClr val="accent6"/>
              </a:solidFill>
              <a:latin typeface="AR P丸ゴシック体M" panose="020F0600000000000000" pitchFamily="50" charset="-128"/>
              <a:ea typeface="AR P丸ゴシック体M" panose="020F0600000000000000" pitchFamily="50" charset="-128"/>
            </a:rPr>
            <a:t>価格指数</a:t>
          </a:r>
          <a:r>
            <a:rPr kumimoji="1" lang="en-US" altLang="ja-JP" sz="1400">
              <a:solidFill>
                <a:schemeClr val="accent6"/>
              </a:solidFill>
              <a:latin typeface="AR P丸ゴシック体M" panose="020F0600000000000000" pitchFamily="50" charset="-128"/>
              <a:ea typeface="AR P丸ゴシック体M" panose="020F0600000000000000" pitchFamily="50" charset="-128"/>
            </a:rPr>
            <a:t>(</a:t>
          </a:r>
          <a:r>
            <a:rPr kumimoji="1" lang="ja-JP" altLang="en-US" sz="1400">
              <a:solidFill>
                <a:schemeClr val="accent6"/>
              </a:solidFill>
              <a:latin typeface="AR P丸ゴシック体M" panose="020F0600000000000000" pitchFamily="50" charset="-128"/>
              <a:ea typeface="AR P丸ゴシック体M" panose="020F0600000000000000" pitchFamily="50" charset="-128"/>
            </a:rPr>
            <a:t>財</a:t>
          </a:r>
          <a:r>
            <a:rPr kumimoji="1" lang="en-US" altLang="ja-JP" sz="1400">
              <a:solidFill>
                <a:schemeClr val="accent6"/>
              </a:solidFill>
              <a:latin typeface="AR P丸ゴシック体M" panose="020F0600000000000000" pitchFamily="50" charset="-128"/>
              <a:ea typeface="AR P丸ゴシック体M" panose="020F0600000000000000" pitchFamily="50" charset="-128"/>
            </a:rPr>
            <a:t>)</a:t>
          </a:r>
        </a:p>
        <a:p>
          <a:pPr>
            <a:lnSpc>
              <a:spcPts val="1700"/>
            </a:lnSpc>
          </a:pPr>
          <a:endParaRPr kumimoji="1" lang="ja-JP" altLang="en-US" sz="1400">
            <a:solidFill>
              <a:schemeClr val="accent6"/>
            </a:solidFill>
            <a:latin typeface="AR P丸ゴシック体M" panose="020F0600000000000000" pitchFamily="50" charset="-128"/>
            <a:ea typeface="AR P丸ゴシック体M" panose="020F0600000000000000" pitchFamily="50" charset="-128"/>
          </a:endParaRPr>
        </a:p>
      </xdr:txBody>
    </xdr:sp>
    <xdr:clientData/>
  </xdr:twoCellAnchor>
  <xdr:twoCellAnchor>
    <xdr:from>
      <xdr:col>2</xdr:col>
      <xdr:colOff>247650</xdr:colOff>
      <xdr:row>8</xdr:row>
      <xdr:rowOff>9525</xdr:rowOff>
    </xdr:from>
    <xdr:to>
      <xdr:col>2</xdr:col>
      <xdr:colOff>285750</xdr:colOff>
      <xdr:row>9</xdr:row>
      <xdr:rowOff>76200</xdr:rowOff>
    </xdr:to>
    <xdr:cxnSp macro="">
      <xdr:nvCxnSpPr>
        <xdr:cNvPr id="5" name="直線矢印コネクタ 4">
          <a:extLst>
            <a:ext uri="{FF2B5EF4-FFF2-40B4-BE49-F238E27FC236}">
              <a16:creationId xmlns:a16="http://schemas.microsoft.com/office/drawing/2014/main" id="{00000000-0008-0000-0200-000005000000}"/>
            </a:ext>
          </a:extLst>
        </xdr:cNvPr>
        <xdr:cNvCxnSpPr/>
      </xdr:nvCxnSpPr>
      <xdr:spPr>
        <a:xfrm flipH="1" flipV="1">
          <a:off x="1619250" y="1381125"/>
          <a:ext cx="38100" cy="238125"/>
        </a:xfrm>
        <a:prstGeom prst="straightConnector1">
          <a:avLst/>
        </a:prstGeom>
        <a:ln>
          <a:tailEnd type="triangle"/>
        </a:ln>
      </xdr:spPr>
      <xdr:style>
        <a:lnRef idx="1">
          <a:schemeClr val="accent6"/>
        </a:lnRef>
        <a:fillRef idx="0">
          <a:schemeClr val="accent6"/>
        </a:fillRef>
        <a:effectRef idx="0">
          <a:schemeClr val="accent6"/>
        </a:effectRef>
        <a:fontRef idx="minor">
          <a:schemeClr val="tx1"/>
        </a:fontRef>
      </xdr:style>
    </xdr:cxnSp>
    <xdr:clientData/>
  </xdr:twoCellAnchor>
</xdr:wsDr>
</file>

<file path=xl/drawings/drawing4.xml><?xml version="1.0" encoding="utf-8"?>
<c:userShapes xmlns:c="http://schemas.openxmlformats.org/drawingml/2006/chart">
  <cdr:relSizeAnchor xmlns:cdr="http://schemas.openxmlformats.org/drawingml/2006/chartDrawing">
    <cdr:from>
      <cdr:x>0.13024</cdr:x>
      <cdr:y>0.84266</cdr:y>
    </cdr:from>
    <cdr:to>
      <cdr:x>0.92183</cdr:x>
      <cdr:y>1</cdr:y>
    </cdr:to>
    <cdr:sp macro="" textlink="">
      <cdr:nvSpPr>
        <cdr:cNvPr id="2" name="テキスト ボックス 1"/>
        <cdr:cNvSpPr txBox="1"/>
      </cdr:nvSpPr>
      <cdr:spPr>
        <a:xfrm xmlns:a="http://schemas.openxmlformats.org/drawingml/2006/main">
          <a:off x="460248" y="2295525"/>
          <a:ext cx="2797301" cy="4286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000">
              <a:latin typeface="AR P丸ゴシック体M" panose="020F0600000000000000" pitchFamily="50" charset="-128"/>
              <a:ea typeface="AR P丸ゴシック体M" panose="020F0600000000000000" pitchFamily="50" charset="-128"/>
            </a:rPr>
            <a:t>（資料）米国商務省、</a:t>
          </a:r>
          <a:r>
            <a:rPr lang="en-US" altLang="ja-JP" sz="1000">
              <a:latin typeface="AR P丸ゴシック体M" panose="020F0600000000000000" pitchFamily="50" charset="-128"/>
              <a:ea typeface="AR P丸ゴシック体M" panose="020F0600000000000000" pitchFamily="50" charset="-128"/>
            </a:rPr>
            <a:t>CEIC</a:t>
          </a:r>
          <a:r>
            <a:rPr lang="ja-JP" altLang="en-US" sz="1000">
              <a:latin typeface="AR P丸ゴシック体M" panose="020F0600000000000000" pitchFamily="50" charset="-128"/>
              <a:ea typeface="AR P丸ゴシック体M" panose="020F0600000000000000" pitchFamily="50" charset="-128"/>
            </a:rPr>
            <a:t>データベース</a:t>
          </a:r>
          <a:endParaRPr lang="en-US" altLang="ja-JP" sz="1000">
            <a:latin typeface="AR P丸ゴシック体M" panose="020F0600000000000000" pitchFamily="50" charset="-128"/>
            <a:ea typeface="AR P丸ゴシック体M" panose="020F0600000000000000" pitchFamily="50" charset="-128"/>
          </a:endParaRPr>
        </a:p>
        <a:p xmlns:a="http://schemas.openxmlformats.org/drawingml/2006/main">
          <a:pPr>
            <a:lnSpc>
              <a:spcPts val="1200"/>
            </a:lnSpc>
          </a:pPr>
          <a:r>
            <a:rPr lang="en-US" altLang="ja-JP" sz="1000">
              <a:latin typeface="AR P丸ゴシック体M" panose="020F0600000000000000" pitchFamily="50" charset="-128"/>
              <a:ea typeface="AR P丸ゴシック体M" panose="020F0600000000000000" pitchFamily="50" charset="-128"/>
            </a:rPr>
            <a:t>※</a:t>
          </a:r>
          <a:r>
            <a:rPr lang="ja-JP" altLang="en-US" sz="1000">
              <a:latin typeface="AR P丸ゴシック体M" panose="020F0600000000000000" pitchFamily="50" charset="-128"/>
              <a:ea typeface="AR P丸ゴシック体M" panose="020F0600000000000000" pitchFamily="50" charset="-128"/>
            </a:rPr>
            <a:t>前年同月比、季節調整済。</a:t>
          </a:r>
          <a:endParaRPr lang="en-US" altLang="ja-JP" sz="1000">
            <a:latin typeface="AR P丸ゴシック体M" panose="020F0600000000000000" pitchFamily="50" charset="-128"/>
            <a:ea typeface="AR P丸ゴシック体M" panose="020F0600000000000000" pitchFamily="50" charset="-128"/>
          </a:endParaRPr>
        </a:p>
      </cdr:txBody>
    </cdr:sp>
  </cdr:relSizeAnchor>
  <cdr:relSizeAnchor xmlns:cdr="http://schemas.openxmlformats.org/drawingml/2006/chartDrawing">
    <cdr:from>
      <cdr:x>0.25966</cdr:x>
      <cdr:y>0.10955</cdr:y>
    </cdr:from>
    <cdr:to>
      <cdr:x>0.85445</cdr:x>
      <cdr:y>0.22494</cdr:y>
    </cdr:to>
    <cdr:sp macro="" textlink="">
      <cdr:nvSpPr>
        <cdr:cNvPr id="3" name="テキスト ボックス 2"/>
        <cdr:cNvSpPr txBox="1"/>
      </cdr:nvSpPr>
      <cdr:spPr>
        <a:xfrm xmlns:a="http://schemas.openxmlformats.org/drawingml/2006/main">
          <a:off x="917567" y="298443"/>
          <a:ext cx="2101858" cy="31433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1400">
              <a:solidFill>
                <a:schemeClr val="accent2"/>
              </a:solidFill>
              <a:latin typeface="AR P丸ゴシック体M" panose="020F0600000000000000" pitchFamily="50" charset="-128"/>
              <a:ea typeface="AR P丸ゴシック体M" panose="020F0600000000000000" pitchFamily="50" charset="-128"/>
            </a:rPr>
            <a:t>PCE</a:t>
          </a:r>
          <a:r>
            <a:rPr kumimoji="1" lang="ja-JP" altLang="en-US" sz="1400">
              <a:solidFill>
                <a:schemeClr val="accent2"/>
              </a:solidFill>
              <a:latin typeface="AR P丸ゴシック体M" panose="020F0600000000000000" pitchFamily="50" charset="-128"/>
              <a:ea typeface="AR P丸ゴシック体M" panose="020F0600000000000000" pitchFamily="50" charset="-128"/>
            </a:rPr>
            <a:t>価格指数</a:t>
          </a:r>
          <a:r>
            <a:rPr kumimoji="1" lang="en-US" altLang="ja-JP" sz="1400">
              <a:solidFill>
                <a:schemeClr val="accent2"/>
              </a:solidFill>
              <a:latin typeface="AR P丸ゴシック体M" panose="020F0600000000000000" pitchFamily="50" charset="-128"/>
              <a:ea typeface="AR P丸ゴシック体M" panose="020F0600000000000000" pitchFamily="50" charset="-128"/>
            </a:rPr>
            <a:t>(</a:t>
          </a:r>
          <a:r>
            <a:rPr kumimoji="1" lang="ja-JP" altLang="en-US" sz="1400">
              <a:solidFill>
                <a:schemeClr val="accent2"/>
              </a:solidFill>
              <a:latin typeface="AR P丸ゴシック体M" panose="020F0600000000000000" pitchFamily="50" charset="-128"/>
              <a:ea typeface="AR P丸ゴシック体M" panose="020F0600000000000000" pitchFamily="50" charset="-128"/>
            </a:rPr>
            <a:t>サービス</a:t>
          </a:r>
          <a:r>
            <a:rPr kumimoji="1" lang="en-US" altLang="ja-JP" sz="1400">
              <a:solidFill>
                <a:schemeClr val="accent2"/>
              </a:solidFill>
              <a:latin typeface="AR P丸ゴシック体M" panose="020F0600000000000000" pitchFamily="50" charset="-128"/>
              <a:ea typeface="AR P丸ゴシック体M" panose="020F0600000000000000" pitchFamily="50" charset="-128"/>
            </a:rPr>
            <a:t>)</a:t>
          </a:r>
        </a:p>
        <a:p xmlns:a="http://schemas.openxmlformats.org/drawingml/2006/main">
          <a:pPr>
            <a:lnSpc>
              <a:spcPts val="1700"/>
            </a:lnSpc>
          </a:pPr>
          <a:endParaRPr kumimoji="1" lang="ja-JP" altLang="en-US" sz="1400">
            <a:solidFill>
              <a:schemeClr val="accent2"/>
            </a:solidFill>
            <a:latin typeface="AR P丸ゴシック体M" panose="020F0600000000000000" pitchFamily="50" charset="-128"/>
            <a:ea typeface="AR P丸ゴシック体M" panose="020F0600000000000000" pitchFamily="50" charset="-128"/>
          </a:endParaRPr>
        </a:p>
      </cdr:txBody>
    </cdr:sp>
  </cdr:relSizeAnchor>
  <cdr:relSizeAnchor xmlns:cdr="http://schemas.openxmlformats.org/drawingml/2006/chartDrawing">
    <cdr:from>
      <cdr:x>0.21294</cdr:x>
      <cdr:y>0.18648</cdr:y>
    </cdr:from>
    <cdr:to>
      <cdr:x>0.26505</cdr:x>
      <cdr:y>0.27972</cdr:y>
    </cdr:to>
    <cdr:cxnSp macro="">
      <cdr:nvCxnSpPr>
        <cdr:cNvPr id="4" name="直線矢印コネクタ 3">
          <a:extLst xmlns:a="http://schemas.openxmlformats.org/drawingml/2006/main">
            <a:ext uri="{FF2B5EF4-FFF2-40B4-BE49-F238E27FC236}">
              <a16:creationId xmlns:a16="http://schemas.microsoft.com/office/drawing/2014/main" id="{7525C0B8-25F6-408C-846C-FD55B9114427}"/>
            </a:ext>
          </a:extLst>
        </cdr:cNvPr>
        <cdr:cNvCxnSpPr/>
      </cdr:nvCxnSpPr>
      <cdr:spPr>
        <a:xfrm xmlns:a="http://schemas.openxmlformats.org/drawingml/2006/main" flipH="1">
          <a:off x="752475" y="508001"/>
          <a:ext cx="184150" cy="253999"/>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userShapes>
</file>

<file path=xl/theme/theme1.xml><?xml version="1.0" encoding="utf-8"?>
<a:theme xmlns:a="http://schemas.openxmlformats.org/drawingml/2006/main" name="Office ​​テーマ">
  <a:themeElements>
    <a:clrScheme name="ユーザー定義 1">
      <a:dk1>
        <a:sysClr val="windowText" lastClr="000000"/>
      </a:dk1>
      <a:lt1>
        <a:sysClr val="window" lastClr="FFFFFF"/>
      </a:lt1>
      <a:dk2>
        <a:srgbClr val="1F497D"/>
      </a:dk2>
      <a:lt2>
        <a:srgbClr val="EEECE1"/>
      </a:lt2>
      <a:accent1>
        <a:srgbClr val="D99694"/>
      </a:accent1>
      <a:accent2>
        <a:srgbClr val="548DD4"/>
      </a:accent2>
      <a:accent3>
        <a:srgbClr val="9BBB59"/>
      </a:accent3>
      <a:accent4>
        <a:srgbClr val="8064A2"/>
      </a:accent4>
      <a:accent5>
        <a:srgbClr val="4BACC6"/>
      </a:accent5>
      <a:accent6>
        <a:srgbClr val="F79646"/>
      </a:accent6>
      <a:hlink>
        <a:srgbClr val="6565FF"/>
      </a:hlink>
      <a:folHlink>
        <a:srgbClr val="494429"/>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499984740745262"/>
  </sheetPr>
  <dimension ref="A1"/>
  <sheetViews>
    <sheetView workbookViewId="0">
      <selection activeCell="G43" sqref="G43"/>
    </sheetView>
  </sheetViews>
  <sheetFormatPr defaultRowHeight="13.5"/>
  <sheetData/>
  <phoneticPr fontId="17"/>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
  <sheetViews>
    <sheetView workbookViewId="0">
      <selection activeCell="C155" sqref="C155"/>
    </sheetView>
  </sheetViews>
  <sheetFormatPr defaultRowHeight="13.5"/>
  <sheetData/>
  <phoneticPr fontId="8"/>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G178"/>
  <sheetViews>
    <sheetView workbookViewId="0">
      <pane xSplit="2" ySplit="3" topLeftCell="C140" activePane="bottomRight" state="frozen"/>
      <selection activeCell="E156" sqref="E156"/>
      <selection pane="topRight" activeCell="E156" sqref="E156"/>
      <selection pane="bottomLeft" activeCell="E156" sqref="E156"/>
      <selection pane="bottomRight" activeCell="E179" sqref="E179"/>
    </sheetView>
  </sheetViews>
  <sheetFormatPr defaultRowHeight="13.5"/>
  <cols>
    <col min="3" max="4" width="12.375" customWidth="1"/>
    <col min="5" max="5" width="12.875" customWidth="1"/>
    <col min="6" max="6" width="14.75" customWidth="1"/>
  </cols>
  <sheetData>
    <row r="1" spans="1:7">
      <c r="C1" s="22" t="s">
        <v>158</v>
      </c>
      <c r="D1" s="22"/>
      <c r="E1" s="23" t="s">
        <v>0</v>
      </c>
      <c r="F1" s="23"/>
    </row>
    <row r="2" spans="1:7">
      <c r="C2" s="16" t="s">
        <v>159</v>
      </c>
      <c r="D2" s="16" t="s">
        <v>160</v>
      </c>
      <c r="E2" s="18"/>
      <c r="F2" s="18"/>
    </row>
    <row r="3" spans="1:7">
      <c r="C3" s="16" t="s">
        <v>1</v>
      </c>
      <c r="D3" s="17" t="s">
        <v>2</v>
      </c>
      <c r="E3" s="14" t="s">
        <v>1</v>
      </c>
      <c r="F3" s="15" t="s">
        <v>2</v>
      </c>
    </row>
    <row r="4" spans="1:7">
      <c r="A4">
        <v>2005</v>
      </c>
      <c r="B4" s="19">
        <v>38353</v>
      </c>
      <c r="C4" t="e">
        <f>VLOOKUP($B4,#REF!,MATCH('グラフデータ（財・サービス）'!C$2,#REF!,0),0)</f>
        <v>#REF!</v>
      </c>
      <c r="D4" t="e">
        <f>VLOOKUP($B4,#REF!,MATCH('グラフデータ（財・サービス）'!D$2,#REF!,0),0)</f>
        <v>#REF!</v>
      </c>
      <c r="E4" s="2"/>
      <c r="F4" s="2"/>
      <c r="G4">
        <v>0</v>
      </c>
    </row>
    <row r="5" spans="1:7">
      <c r="A5" s="1"/>
      <c r="B5" s="19">
        <f>EDATE(B4,1)</f>
        <v>38384</v>
      </c>
      <c r="C5" t="e">
        <f>VLOOKUP($B5,#REF!,MATCH('グラフデータ（財・サービス）'!C$2,#REF!,0),0)</f>
        <v>#REF!</v>
      </c>
      <c r="D5" t="e">
        <f>VLOOKUP($B5,#REF!,MATCH('グラフデータ（財・サービス）'!D$2,#REF!,0),0)</f>
        <v>#REF!</v>
      </c>
      <c r="E5" s="2"/>
      <c r="F5" s="2"/>
      <c r="G5">
        <v>0</v>
      </c>
    </row>
    <row r="6" spans="1:7">
      <c r="A6" s="1"/>
      <c r="B6" s="19">
        <f t="shared" ref="B6:B69" si="0">EDATE(B5,1)</f>
        <v>38412</v>
      </c>
      <c r="C6" t="e">
        <f>VLOOKUP($B6,#REF!,MATCH('グラフデータ（財・サービス）'!C$2,#REF!,0),0)</f>
        <v>#REF!</v>
      </c>
      <c r="D6" t="e">
        <f>VLOOKUP($B6,#REF!,MATCH('グラフデータ（財・サービス）'!D$2,#REF!,0),0)</f>
        <v>#REF!</v>
      </c>
      <c r="E6" s="2"/>
      <c r="F6" s="2"/>
      <c r="G6">
        <v>0</v>
      </c>
    </row>
    <row r="7" spans="1:7">
      <c r="A7" s="1"/>
      <c r="B7" s="19">
        <f t="shared" si="0"/>
        <v>38443</v>
      </c>
      <c r="C7" t="e">
        <f>VLOOKUP($B7,#REF!,MATCH('グラフデータ（財・サービス）'!C$2,#REF!,0),0)</f>
        <v>#REF!</v>
      </c>
      <c r="D7" t="e">
        <f>VLOOKUP($B7,#REF!,MATCH('グラフデータ（財・サービス）'!D$2,#REF!,0),0)</f>
        <v>#REF!</v>
      </c>
      <c r="E7" s="2"/>
      <c r="F7" s="2"/>
      <c r="G7">
        <v>0</v>
      </c>
    </row>
    <row r="8" spans="1:7">
      <c r="A8" s="1"/>
      <c r="B8" s="19">
        <f t="shared" si="0"/>
        <v>38473</v>
      </c>
      <c r="C8" t="e">
        <f>VLOOKUP($B8,#REF!,MATCH('グラフデータ（財・サービス）'!C$2,#REF!,0),0)</f>
        <v>#REF!</v>
      </c>
      <c r="D8" t="e">
        <f>VLOOKUP($B8,#REF!,MATCH('グラフデータ（財・サービス）'!D$2,#REF!,0),0)</f>
        <v>#REF!</v>
      </c>
      <c r="E8" s="2"/>
      <c r="F8" s="2"/>
      <c r="G8">
        <v>0</v>
      </c>
    </row>
    <row r="9" spans="1:7">
      <c r="A9" s="1"/>
      <c r="B9" s="19">
        <f t="shared" si="0"/>
        <v>38504</v>
      </c>
      <c r="C9" t="e">
        <f>VLOOKUP($B9,#REF!,MATCH('グラフデータ（財・サービス）'!C$2,#REF!,0),0)</f>
        <v>#REF!</v>
      </c>
      <c r="D9" t="e">
        <f>VLOOKUP($B9,#REF!,MATCH('グラフデータ（財・サービス）'!D$2,#REF!,0),0)</f>
        <v>#REF!</v>
      </c>
      <c r="E9" s="2"/>
      <c r="F9" s="2"/>
      <c r="G9">
        <v>0</v>
      </c>
    </row>
    <row r="10" spans="1:7">
      <c r="A10" s="1"/>
      <c r="B10" s="19">
        <f t="shared" si="0"/>
        <v>38534</v>
      </c>
      <c r="C10" t="e">
        <f>VLOOKUP($B10,#REF!,MATCH('グラフデータ（財・サービス）'!C$2,#REF!,0),0)</f>
        <v>#REF!</v>
      </c>
      <c r="D10" t="e">
        <f>VLOOKUP($B10,#REF!,MATCH('グラフデータ（財・サービス）'!D$2,#REF!,0),0)</f>
        <v>#REF!</v>
      </c>
      <c r="E10" s="2"/>
      <c r="F10" s="2"/>
      <c r="G10">
        <v>0</v>
      </c>
    </row>
    <row r="11" spans="1:7">
      <c r="A11" s="1"/>
      <c r="B11" s="19">
        <f t="shared" si="0"/>
        <v>38565</v>
      </c>
      <c r="C11" t="e">
        <f>VLOOKUP($B11,#REF!,MATCH('グラフデータ（財・サービス）'!C$2,#REF!,0),0)</f>
        <v>#REF!</v>
      </c>
      <c r="D11" t="e">
        <f>VLOOKUP($B11,#REF!,MATCH('グラフデータ（財・サービス）'!D$2,#REF!,0),0)</f>
        <v>#REF!</v>
      </c>
      <c r="E11" s="2"/>
      <c r="F11" s="2"/>
      <c r="G11">
        <v>0</v>
      </c>
    </row>
    <row r="12" spans="1:7">
      <c r="A12" s="1"/>
      <c r="B12" s="19">
        <f t="shared" si="0"/>
        <v>38596</v>
      </c>
      <c r="C12" t="e">
        <f>VLOOKUP($B12,#REF!,MATCH('グラフデータ（財・サービス）'!C$2,#REF!,0),0)</f>
        <v>#REF!</v>
      </c>
      <c r="D12" t="e">
        <f>VLOOKUP($B12,#REF!,MATCH('グラフデータ（財・サービス）'!D$2,#REF!,0),0)</f>
        <v>#REF!</v>
      </c>
      <c r="E12" s="2"/>
      <c r="F12" s="2"/>
      <c r="G12">
        <v>0</v>
      </c>
    </row>
    <row r="13" spans="1:7">
      <c r="A13" s="1"/>
      <c r="B13" s="19">
        <f t="shared" si="0"/>
        <v>38626</v>
      </c>
      <c r="C13" t="e">
        <f>VLOOKUP($B13,#REF!,MATCH('グラフデータ（財・サービス）'!C$2,#REF!,0),0)</f>
        <v>#REF!</v>
      </c>
      <c r="D13" t="e">
        <f>VLOOKUP($B13,#REF!,MATCH('グラフデータ（財・サービス）'!D$2,#REF!,0),0)</f>
        <v>#REF!</v>
      </c>
      <c r="E13" s="2"/>
      <c r="F13" s="2"/>
      <c r="G13">
        <v>0</v>
      </c>
    </row>
    <row r="14" spans="1:7">
      <c r="A14" s="1"/>
      <c r="B14" s="19">
        <f t="shared" si="0"/>
        <v>38657</v>
      </c>
      <c r="C14" t="e">
        <f>VLOOKUP($B14,#REF!,MATCH('グラフデータ（財・サービス）'!C$2,#REF!,0),0)</f>
        <v>#REF!</v>
      </c>
      <c r="D14" t="e">
        <f>VLOOKUP($B14,#REF!,MATCH('グラフデータ（財・サービス）'!D$2,#REF!,0),0)</f>
        <v>#REF!</v>
      </c>
      <c r="E14" s="2"/>
      <c r="F14" s="2"/>
      <c r="G14">
        <v>0</v>
      </c>
    </row>
    <row r="15" spans="1:7">
      <c r="B15" s="19">
        <f t="shared" si="0"/>
        <v>38687</v>
      </c>
      <c r="C15" t="e">
        <f>VLOOKUP($B15,#REF!,MATCH('グラフデータ（財・サービス）'!C$2,#REF!,0),0)</f>
        <v>#REF!</v>
      </c>
      <c r="D15" t="e">
        <f>VLOOKUP($B15,#REF!,MATCH('グラフデータ（財・サービス）'!D$2,#REF!,0),0)</f>
        <v>#REF!</v>
      </c>
      <c r="E15" s="2"/>
      <c r="F15" s="2"/>
      <c r="G15">
        <v>0</v>
      </c>
    </row>
    <row r="16" spans="1:7">
      <c r="A16">
        <f>A4+1</f>
        <v>2006</v>
      </c>
      <c r="B16" s="19">
        <f t="shared" si="0"/>
        <v>38718</v>
      </c>
      <c r="C16" t="e">
        <f>VLOOKUP($B16,#REF!,MATCH('グラフデータ（財・サービス）'!C$2,#REF!,0),0)</f>
        <v>#REF!</v>
      </c>
      <c r="D16" t="e">
        <f>VLOOKUP($B16,#REF!,MATCH('グラフデータ（財・サービス）'!D$2,#REF!,0),0)</f>
        <v>#REF!</v>
      </c>
      <c r="E16" s="2" t="e">
        <f t="shared" ref="E16:F76" si="1">(C16/C4-1)*100</f>
        <v>#REF!</v>
      </c>
      <c r="F16" s="2" t="e">
        <f t="shared" si="1"/>
        <v>#REF!</v>
      </c>
      <c r="G16">
        <v>0</v>
      </c>
    </row>
    <row r="17" spans="1:7">
      <c r="A17" s="1"/>
      <c r="B17" s="19">
        <f t="shared" si="0"/>
        <v>38749</v>
      </c>
      <c r="C17" t="e">
        <f>VLOOKUP($B17,#REF!,MATCH('グラフデータ（財・サービス）'!C$2,#REF!,0),0)</f>
        <v>#REF!</v>
      </c>
      <c r="D17" t="e">
        <f>VLOOKUP($B17,#REF!,MATCH('グラフデータ（財・サービス）'!D$2,#REF!,0),0)</f>
        <v>#REF!</v>
      </c>
      <c r="E17" s="2" t="e">
        <f t="shared" si="1"/>
        <v>#REF!</v>
      </c>
      <c r="F17" s="2" t="e">
        <f t="shared" si="1"/>
        <v>#REF!</v>
      </c>
      <c r="G17">
        <v>0</v>
      </c>
    </row>
    <row r="18" spans="1:7">
      <c r="A18" s="1"/>
      <c r="B18" s="19">
        <f t="shared" si="0"/>
        <v>38777</v>
      </c>
      <c r="C18" t="e">
        <f>VLOOKUP($B18,#REF!,MATCH('グラフデータ（財・サービス）'!C$2,#REF!,0),0)</f>
        <v>#REF!</v>
      </c>
      <c r="D18" t="e">
        <f>VLOOKUP($B18,#REF!,MATCH('グラフデータ（財・サービス）'!D$2,#REF!,0),0)</f>
        <v>#REF!</v>
      </c>
      <c r="E18" s="2" t="e">
        <f t="shared" si="1"/>
        <v>#REF!</v>
      </c>
      <c r="F18" s="2" t="e">
        <f t="shared" si="1"/>
        <v>#REF!</v>
      </c>
      <c r="G18">
        <v>0</v>
      </c>
    </row>
    <row r="19" spans="1:7">
      <c r="A19" s="1"/>
      <c r="B19" s="19">
        <f t="shared" si="0"/>
        <v>38808</v>
      </c>
      <c r="C19" t="e">
        <f>VLOOKUP($B19,#REF!,MATCH('グラフデータ（財・サービス）'!C$2,#REF!,0),0)</f>
        <v>#REF!</v>
      </c>
      <c r="D19" t="e">
        <f>VLOOKUP($B19,#REF!,MATCH('グラフデータ（財・サービス）'!D$2,#REF!,0),0)</f>
        <v>#REF!</v>
      </c>
      <c r="E19" s="2" t="e">
        <f t="shared" si="1"/>
        <v>#REF!</v>
      </c>
      <c r="F19" s="2" t="e">
        <f t="shared" si="1"/>
        <v>#REF!</v>
      </c>
      <c r="G19">
        <v>0</v>
      </c>
    </row>
    <row r="20" spans="1:7">
      <c r="A20" s="1"/>
      <c r="B20" s="19">
        <f t="shared" si="0"/>
        <v>38838</v>
      </c>
      <c r="C20" t="e">
        <f>VLOOKUP($B20,#REF!,MATCH('グラフデータ（財・サービス）'!C$2,#REF!,0),0)</f>
        <v>#REF!</v>
      </c>
      <c r="D20" t="e">
        <f>VLOOKUP($B20,#REF!,MATCH('グラフデータ（財・サービス）'!D$2,#REF!,0),0)</f>
        <v>#REF!</v>
      </c>
      <c r="E20" s="2" t="e">
        <f t="shared" si="1"/>
        <v>#REF!</v>
      </c>
      <c r="F20" s="2" t="e">
        <f t="shared" si="1"/>
        <v>#REF!</v>
      </c>
      <c r="G20">
        <v>0</v>
      </c>
    </row>
    <row r="21" spans="1:7">
      <c r="A21" s="1"/>
      <c r="B21" s="19">
        <f t="shared" si="0"/>
        <v>38869</v>
      </c>
      <c r="C21" t="e">
        <f>VLOOKUP($B21,#REF!,MATCH('グラフデータ（財・サービス）'!C$2,#REF!,0),0)</f>
        <v>#REF!</v>
      </c>
      <c r="D21" t="e">
        <f>VLOOKUP($B21,#REF!,MATCH('グラフデータ（財・サービス）'!D$2,#REF!,0),0)</f>
        <v>#REF!</v>
      </c>
      <c r="E21" s="2" t="e">
        <f t="shared" si="1"/>
        <v>#REF!</v>
      </c>
      <c r="F21" s="2" t="e">
        <f t="shared" si="1"/>
        <v>#REF!</v>
      </c>
      <c r="G21">
        <v>0</v>
      </c>
    </row>
    <row r="22" spans="1:7">
      <c r="A22" s="1"/>
      <c r="B22" s="19">
        <f t="shared" si="0"/>
        <v>38899</v>
      </c>
      <c r="C22" t="e">
        <f>VLOOKUP($B22,#REF!,MATCH('グラフデータ（財・サービス）'!C$2,#REF!,0),0)</f>
        <v>#REF!</v>
      </c>
      <c r="D22" t="e">
        <f>VLOOKUP($B22,#REF!,MATCH('グラフデータ（財・サービス）'!D$2,#REF!,0),0)</f>
        <v>#REF!</v>
      </c>
      <c r="E22" s="2" t="e">
        <f t="shared" si="1"/>
        <v>#REF!</v>
      </c>
      <c r="F22" s="2" t="e">
        <f t="shared" si="1"/>
        <v>#REF!</v>
      </c>
      <c r="G22">
        <v>0</v>
      </c>
    </row>
    <row r="23" spans="1:7">
      <c r="A23" s="1"/>
      <c r="B23" s="19">
        <f t="shared" si="0"/>
        <v>38930</v>
      </c>
      <c r="C23" t="e">
        <f>VLOOKUP($B23,#REF!,MATCH('グラフデータ（財・サービス）'!C$2,#REF!,0),0)</f>
        <v>#REF!</v>
      </c>
      <c r="D23" t="e">
        <f>VLOOKUP($B23,#REF!,MATCH('グラフデータ（財・サービス）'!D$2,#REF!,0),0)</f>
        <v>#REF!</v>
      </c>
      <c r="E23" s="2" t="e">
        <f t="shared" si="1"/>
        <v>#REF!</v>
      </c>
      <c r="F23" s="2" t="e">
        <f t="shared" si="1"/>
        <v>#REF!</v>
      </c>
      <c r="G23">
        <v>0</v>
      </c>
    </row>
    <row r="24" spans="1:7">
      <c r="A24" s="1"/>
      <c r="B24" s="19">
        <f t="shared" si="0"/>
        <v>38961</v>
      </c>
      <c r="C24" t="e">
        <f>VLOOKUP($B24,#REF!,MATCH('グラフデータ（財・サービス）'!C$2,#REF!,0),0)</f>
        <v>#REF!</v>
      </c>
      <c r="D24" t="e">
        <f>VLOOKUP($B24,#REF!,MATCH('グラフデータ（財・サービス）'!D$2,#REF!,0),0)</f>
        <v>#REF!</v>
      </c>
      <c r="E24" s="2" t="e">
        <f t="shared" si="1"/>
        <v>#REF!</v>
      </c>
      <c r="F24" s="2" t="e">
        <f t="shared" si="1"/>
        <v>#REF!</v>
      </c>
      <c r="G24">
        <v>0</v>
      </c>
    </row>
    <row r="25" spans="1:7">
      <c r="A25" s="1"/>
      <c r="B25" s="19">
        <f t="shared" si="0"/>
        <v>38991</v>
      </c>
      <c r="C25" t="e">
        <f>VLOOKUP($B25,#REF!,MATCH('グラフデータ（財・サービス）'!C$2,#REF!,0),0)</f>
        <v>#REF!</v>
      </c>
      <c r="D25" t="e">
        <f>VLOOKUP($B25,#REF!,MATCH('グラフデータ（財・サービス）'!D$2,#REF!,0),0)</f>
        <v>#REF!</v>
      </c>
      <c r="E25" s="2" t="e">
        <f t="shared" si="1"/>
        <v>#REF!</v>
      </c>
      <c r="F25" s="2" t="e">
        <f t="shared" si="1"/>
        <v>#REF!</v>
      </c>
      <c r="G25">
        <v>0</v>
      </c>
    </row>
    <row r="26" spans="1:7">
      <c r="A26" s="1"/>
      <c r="B26" s="19">
        <f t="shared" si="0"/>
        <v>39022</v>
      </c>
      <c r="C26" t="e">
        <f>VLOOKUP($B26,#REF!,MATCH('グラフデータ（財・サービス）'!C$2,#REF!,0),0)</f>
        <v>#REF!</v>
      </c>
      <c r="D26" t="e">
        <f>VLOOKUP($B26,#REF!,MATCH('グラフデータ（財・サービス）'!D$2,#REF!,0),0)</f>
        <v>#REF!</v>
      </c>
      <c r="E26" s="2" t="e">
        <f t="shared" si="1"/>
        <v>#REF!</v>
      </c>
      <c r="F26" s="2" t="e">
        <f t="shared" si="1"/>
        <v>#REF!</v>
      </c>
      <c r="G26">
        <v>0</v>
      </c>
    </row>
    <row r="27" spans="1:7">
      <c r="A27" s="1"/>
      <c r="B27" s="19">
        <f t="shared" si="0"/>
        <v>39052</v>
      </c>
      <c r="C27" t="e">
        <f>VLOOKUP($B27,#REF!,MATCH('グラフデータ（財・サービス）'!C$2,#REF!,0),0)</f>
        <v>#REF!</v>
      </c>
      <c r="D27" t="e">
        <f>VLOOKUP($B27,#REF!,MATCH('グラフデータ（財・サービス）'!D$2,#REF!,0),0)</f>
        <v>#REF!</v>
      </c>
      <c r="E27" s="2" t="e">
        <f t="shared" si="1"/>
        <v>#REF!</v>
      </c>
      <c r="F27" s="2" t="e">
        <f t="shared" si="1"/>
        <v>#REF!</v>
      </c>
      <c r="G27">
        <v>0</v>
      </c>
    </row>
    <row r="28" spans="1:7">
      <c r="A28">
        <f>A16+1</f>
        <v>2007</v>
      </c>
      <c r="B28" s="19">
        <f t="shared" si="0"/>
        <v>39083</v>
      </c>
      <c r="C28" t="e">
        <f>VLOOKUP($B28,#REF!,MATCH('グラフデータ（財・サービス）'!C$2,#REF!,0),0)</f>
        <v>#REF!</v>
      </c>
      <c r="D28" t="e">
        <f>VLOOKUP($B28,#REF!,MATCH('グラフデータ（財・サービス）'!D$2,#REF!,0),0)</f>
        <v>#REF!</v>
      </c>
      <c r="E28" s="2" t="e">
        <f t="shared" si="1"/>
        <v>#REF!</v>
      </c>
      <c r="F28" s="2" t="e">
        <f t="shared" si="1"/>
        <v>#REF!</v>
      </c>
      <c r="G28">
        <v>0</v>
      </c>
    </row>
    <row r="29" spans="1:7">
      <c r="A29" s="1"/>
      <c r="B29" s="19">
        <f t="shared" si="0"/>
        <v>39114</v>
      </c>
      <c r="C29" t="e">
        <f>VLOOKUP($B29,#REF!,MATCH('グラフデータ（財・サービス）'!C$2,#REF!,0),0)</f>
        <v>#REF!</v>
      </c>
      <c r="D29" t="e">
        <f>VLOOKUP($B29,#REF!,MATCH('グラフデータ（財・サービス）'!D$2,#REF!,0),0)</f>
        <v>#REF!</v>
      </c>
      <c r="E29" s="2" t="e">
        <f t="shared" si="1"/>
        <v>#REF!</v>
      </c>
      <c r="F29" s="2" t="e">
        <f t="shared" si="1"/>
        <v>#REF!</v>
      </c>
      <c r="G29">
        <v>0</v>
      </c>
    </row>
    <row r="30" spans="1:7">
      <c r="A30" s="1"/>
      <c r="B30" s="19">
        <f t="shared" si="0"/>
        <v>39142</v>
      </c>
      <c r="C30" t="e">
        <f>VLOOKUP($B30,#REF!,MATCH('グラフデータ（財・サービス）'!C$2,#REF!,0),0)</f>
        <v>#REF!</v>
      </c>
      <c r="D30" t="e">
        <f>VLOOKUP($B30,#REF!,MATCH('グラフデータ（財・サービス）'!D$2,#REF!,0),0)</f>
        <v>#REF!</v>
      </c>
      <c r="E30" s="2" t="e">
        <f t="shared" si="1"/>
        <v>#REF!</v>
      </c>
      <c r="F30" s="2" t="e">
        <f t="shared" si="1"/>
        <v>#REF!</v>
      </c>
      <c r="G30">
        <v>0</v>
      </c>
    </row>
    <row r="31" spans="1:7">
      <c r="A31" s="1"/>
      <c r="B31" s="19">
        <f t="shared" si="0"/>
        <v>39173</v>
      </c>
      <c r="C31" t="e">
        <f>VLOOKUP($B31,#REF!,MATCH('グラフデータ（財・サービス）'!C$2,#REF!,0),0)</f>
        <v>#REF!</v>
      </c>
      <c r="D31" t="e">
        <f>VLOOKUP($B31,#REF!,MATCH('グラフデータ（財・サービス）'!D$2,#REF!,0),0)</f>
        <v>#REF!</v>
      </c>
      <c r="E31" s="2" t="e">
        <f t="shared" si="1"/>
        <v>#REF!</v>
      </c>
      <c r="F31" s="2" t="e">
        <f t="shared" si="1"/>
        <v>#REF!</v>
      </c>
      <c r="G31">
        <v>0</v>
      </c>
    </row>
    <row r="32" spans="1:7">
      <c r="A32" s="1"/>
      <c r="B32" s="19">
        <f t="shared" si="0"/>
        <v>39203</v>
      </c>
      <c r="C32" t="e">
        <f>VLOOKUP($B32,#REF!,MATCH('グラフデータ（財・サービス）'!C$2,#REF!,0),0)</f>
        <v>#REF!</v>
      </c>
      <c r="D32" t="e">
        <f>VLOOKUP($B32,#REF!,MATCH('グラフデータ（財・サービス）'!D$2,#REF!,0),0)</f>
        <v>#REF!</v>
      </c>
      <c r="E32" s="2" t="e">
        <f t="shared" si="1"/>
        <v>#REF!</v>
      </c>
      <c r="F32" s="2" t="e">
        <f t="shared" si="1"/>
        <v>#REF!</v>
      </c>
      <c r="G32">
        <v>0</v>
      </c>
    </row>
    <row r="33" spans="1:7">
      <c r="A33" s="1"/>
      <c r="B33" s="19">
        <f t="shared" si="0"/>
        <v>39234</v>
      </c>
      <c r="C33" t="e">
        <f>VLOOKUP($B33,#REF!,MATCH('グラフデータ（財・サービス）'!C$2,#REF!,0),0)</f>
        <v>#REF!</v>
      </c>
      <c r="D33" t="e">
        <f>VLOOKUP($B33,#REF!,MATCH('グラフデータ（財・サービス）'!D$2,#REF!,0),0)</f>
        <v>#REF!</v>
      </c>
      <c r="E33" s="2" t="e">
        <f t="shared" si="1"/>
        <v>#REF!</v>
      </c>
      <c r="F33" s="2" t="e">
        <f t="shared" si="1"/>
        <v>#REF!</v>
      </c>
      <c r="G33">
        <v>0</v>
      </c>
    </row>
    <row r="34" spans="1:7">
      <c r="A34" s="1"/>
      <c r="B34" s="19">
        <f t="shared" si="0"/>
        <v>39264</v>
      </c>
      <c r="C34" t="e">
        <f>VLOOKUP($B34,#REF!,MATCH('グラフデータ（財・サービス）'!C$2,#REF!,0),0)</f>
        <v>#REF!</v>
      </c>
      <c r="D34" t="e">
        <f>VLOOKUP($B34,#REF!,MATCH('グラフデータ（財・サービス）'!D$2,#REF!,0),0)</f>
        <v>#REF!</v>
      </c>
      <c r="E34" s="2" t="e">
        <f t="shared" si="1"/>
        <v>#REF!</v>
      </c>
      <c r="F34" s="2" t="e">
        <f t="shared" si="1"/>
        <v>#REF!</v>
      </c>
      <c r="G34">
        <v>0</v>
      </c>
    </row>
    <row r="35" spans="1:7">
      <c r="A35" s="1"/>
      <c r="B35" s="19">
        <f t="shared" si="0"/>
        <v>39295</v>
      </c>
      <c r="C35" t="e">
        <f>VLOOKUP($B35,#REF!,MATCH('グラフデータ（財・サービス）'!C$2,#REF!,0),0)</f>
        <v>#REF!</v>
      </c>
      <c r="D35" t="e">
        <f>VLOOKUP($B35,#REF!,MATCH('グラフデータ（財・サービス）'!D$2,#REF!,0),0)</f>
        <v>#REF!</v>
      </c>
      <c r="E35" s="2" t="e">
        <f t="shared" si="1"/>
        <v>#REF!</v>
      </c>
      <c r="F35" s="2" t="e">
        <f t="shared" si="1"/>
        <v>#REF!</v>
      </c>
      <c r="G35">
        <v>0</v>
      </c>
    </row>
    <row r="36" spans="1:7">
      <c r="A36" s="1"/>
      <c r="B36" s="19">
        <f t="shared" si="0"/>
        <v>39326</v>
      </c>
      <c r="C36" t="e">
        <f>VLOOKUP($B36,#REF!,MATCH('グラフデータ（財・サービス）'!C$2,#REF!,0),0)</f>
        <v>#REF!</v>
      </c>
      <c r="D36" t="e">
        <f>VLOOKUP($B36,#REF!,MATCH('グラフデータ（財・サービス）'!D$2,#REF!,0),0)</f>
        <v>#REF!</v>
      </c>
      <c r="E36" s="2" t="e">
        <f t="shared" si="1"/>
        <v>#REF!</v>
      </c>
      <c r="F36" s="2" t="e">
        <f t="shared" si="1"/>
        <v>#REF!</v>
      </c>
      <c r="G36">
        <v>0</v>
      </c>
    </row>
    <row r="37" spans="1:7">
      <c r="A37" s="1"/>
      <c r="B37" s="19">
        <f t="shared" si="0"/>
        <v>39356</v>
      </c>
      <c r="C37" t="e">
        <f>VLOOKUP($B37,#REF!,MATCH('グラフデータ（財・サービス）'!C$2,#REF!,0),0)</f>
        <v>#REF!</v>
      </c>
      <c r="D37" t="e">
        <f>VLOOKUP($B37,#REF!,MATCH('グラフデータ（財・サービス）'!D$2,#REF!,0),0)</f>
        <v>#REF!</v>
      </c>
      <c r="E37" s="2" t="e">
        <f t="shared" si="1"/>
        <v>#REF!</v>
      </c>
      <c r="F37" s="2" t="e">
        <f t="shared" si="1"/>
        <v>#REF!</v>
      </c>
      <c r="G37">
        <v>0</v>
      </c>
    </row>
    <row r="38" spans="1:7">
      <c r="A38" s="1"/>
      <c r="B38" s="19">
        <f t="shared" si="0"/>
        <v>39387</v>
      </c>
      <c r="C38" t="e">
        <f>VLOOKUP($B38,#REF!,MATCH('グラフデータ（財・サービス）'!C$2,#REF!,0),0)</f>
        <v>#REF!</v>
      </c>
      <c r="D38" t="e">
        <f>VLOOKUP($B38,#REF!,MATCH('グラフデータ（財・サービス）'!D$2,#REF!,0),0)</f>
        <v>#REF!</v>
      </c>
      <c r="E38" s="2" t="e">
        <f t="shared" si="1"/>
        <v>#REF!</v>
      </c>
      <c r="F38" s="2" t="e">
        <f t="shared" si="1"/>
        <v>#REF!</v>
      </c>
      <c r="G38">
        <v>0</v>
      </c>
    </row>
    <row r="39" spans="1:7">
      <c r="A39" s="1"/>
      <c r="B39" s="19">
        <f t="shared" si="0"/>
        <v>39417</v>
      </c>
      <c r="C39" t="e">
        <f>VLOOKUP($B39,#REF!,MATCH('グラフデータ（財・サービス）'!C$2,#REF!,0),0)</f>
        <v>#REF!</v>
      </c>
      <c r="D39" t="e">
        <f>VLOOKUP($B39,#REF!,MATCH('グラフデータ（財・サービス）'!D$2,#REF!,0),0)</f>
        <v>#REF!</v>
      </c>
      <c r="E39" s="2" t="e">
        <f t="shared" si="1"/>
        <v>#REF!</v>
      </c>
      <c r="F39" s="2" t="e">
        <f t="shared" si="1"/>
        <v>#REF!</v>
      </c>
      <c r="G39">
        <v>0</v>
      </c>
    </row>
    <row r="40" spans="1:7">
      <c r="A40">
        <f>A28+1</f>
        <v>2008</v>
      </c>
      <c r="B40" s="19">
        <f t="shared" si="0"/>
        <v>39448</v>
      </c>
      <c r="C40" t="e">
        <f>VLOOKUP($B40,#REF!,MATCH('グラフデータ（財・サービス）'!C$2,#REF!,0),0)</f>
        <v>#REF!</v>
      </c>
      <c r="D40" t="e">
        <f>VLOOKUP($B40,#REF!,MATCH('グラフデータ（財・サービス）'!D$2,#REF!,0),0)</f>
        <v>#REF!</v>
      </c>
      <c r="E40" s="2" t="e">
        <f t="shared" si="1"/>
        <v>#REF!</v>
      </c>
      <c r="F40" s="2" t="e">
        <f t="shared" si="1"/>
        <v>#REF!</v>
      </c>
      <c r="G40">
        <v>0</v>
      </c>
    </row>
    <row r="41" spans="1:7">
      <c r="A41" s="1"/>
      <c r="B41" s="19">
        <f t="shared" si="0"/>
        <v>39479</v>
      </c>
      <c r="C41" t="e">
        <f>VLOOKUP($B41,#REF!,MATCH('グラフデータ（財・サービス）'!C$2,#REF!,0),0)</f>
        <v>#REF!</v>
      </c>
      <c r="D41" t="e">
        <f>VLOOKUP($B41,#REF!,MATCH('グラフデータ（財・サービス）'!D$2,#REF!,0),0)</f>
        <v>#REF!</v>
      </c>
      <c r="E41" s="2" t="e">
        <f t="shared" si="1"/>
        <v>#REF!</v>
      </c>
      <c r="F41" s="2" t="e">
        <f t="shared" si="1"/>
        <v>#REF!</v>
      </c>
      <c r="G41">
        <v>0</v>
      </c>
    </row>
    <row r="42" spans="1:7">
      <c r="A42" s="1"/>
      <c r="B42" s="19">
        <f t="shared" si="0"/>
        <v>39508</v>
      </c>
      <c r="C42" t="e">
        <f>VLOOKUP($B42,#REF!,MATCH('グラフデータ（財・サービス）'!C$2,#REF!,0),0)</f>
        <v>#REF!</v>
      </c>
      <c r="D42" t="e">
        <f>VLOOKUP($B42,#REF!,MATCH('グラフデータ（財・サービス）'!D$2,#REF!,0),0)</f>
        <v>#REF!</v>
      </c>
      <c r="E42" s="2" t="e">
        <f t="shared" si="1"/>
        <v>#REF!</v>
      </c>
      <c r="F42" s="2" t="e">
        <f t="shared" si="1"/>
        <v>#REF!</v>
      </c>
      <c r="G42">
        <v>0</v>
      </c>
    </row>
    <row r="43" spans="1:7">
      <c r="A43" s="1"/>
      <c r="B43" s="19">
        <f t="shared" si="0"/>
        <v>39539</v>
      </c>
      <c r="C43" t="e">
        <f>VLOOKUP($B43,#REF!,MATCH('グラフデータ（財・サービス）'!C$2,#REF!,0),0)</f>
        <v>#REF!</v>
      </c>
      <c r="D43" t="e">
        <f>VLOOKUP($B43,#REF!,MATCH('グラフデータ（財・サービス）'!D$2,#REF!,0),0)</f>
        <v>#REF!</v>
      </c>
      <c r="E43" s="2" t="e">
        <f t="shared" si="1"/>
        <v>#REF!</v>
      </c>
      <c r="F43" s="2" t="e">
        <f t="shared" si="1"/>
        <v>#REF!</v>
      </c>
      <c r="G43">
        <v>0</v>
      </c>
    </row>
    <row r="44" spans="1:7">
      <c r="A44" s="1"/>
      <c r="B44" s="19">
        <f t="shared" si="0"/>
        <v>39569</v>
      </c>
      <c r="C44" t="e">
        <f>VLOOKUP($B44,#REF!,MATCH('グラフデータ（財・サービス）'!C$2,#REF!,0),0)</f>
        <v>#REF!</v>
      </c>
      <c r="D44" t="e">
        <f>VLOOKUP($B44,#REF!,MATCH('グラフデータ（財・サービス）'!D$2,#REF!,0),0)</f>
        <v>#REF!</v>
      </c>
      <c r="E44" s="2" t="e">
        <f t="shared" si="1"/>
        <v>#REF!</v>
      </c>
      <c r="F44" s="2" t="e">
        <f t="shared" si="1"/>
        <v>#REF!</v>
      </c>
      <c r="G44">
        <v>0</v>
      </c>
    </row>
    <row r="45" spans="1:7">
      <c r="A45" s="1"/>
      <c r="B45" s="19">
        <f t="shared" si="0"/>
        <v>39600</v>
      </c>
      <c r="C45" t="e">
        <f>VLOOKUP($B45,#REF!,MATCH('グラフデータ（財・サービス）'!C$2,#REF!,0),0)</f>
        <v>#REF!</v>
      </c>
      <c r="D45" t="e">
        <f>VLOOKUP($B45,#REF!,MATCH('グラフデータ（財・サービス）'!D$2,#REF!,0),0)</f>
        <v>#REF!</v>
      </c>
      <c r="E45" s="2" t="e">
        <f t="shared" si="1"/>
        <v>#REF!</v>
      </c>
      <c r="F45" s="2" t="e">
        <f t="shared" si="1"/>
        <v>#REF!</v>
      </c>
      <c r="G45">
        <v>0</v>
      </c>
    </row>
    <row r="46" spans="1:7">
      <c r="A46" s="1"/>
      <c r="B46" s="19">
        <f t="shared" si="0"/>
        <v>39630</v>
      </c>
      <c r="C46" t="e">
        <f>VLOOKUP($B46,#REF!,MATCH('グラフデータ（財・サービス）'!C$2,#REF!,0),0)</f>
        <v>#REF!</v>
      </c>
      <c r="D46" t="e">
        <f>VLOOKUP($B46,#REF!,MATCH('グラフデータ（財・サービス）'!D$2,#REF!,0),0)</f>
        <v>#REF!</v>
      </c>
      <c r="E46" s="2" t="e">
        <f t="shared" si="1"/>
        <v>#REF!</v>
      </c>
      <c r="F46" s="2" t="e">
        <f t="shared" si="1"/>
        <v>#REF!</v>
      </c>
      <c r="G46">
        <v>0</v>
      </c>
    </row>
    <row r="47" spans="1:7">
      <c r="A47" s="1"/>
      <c r="B47" s="19">
        <f t="shared" si="0"/>
        <v>39661</v>
      </c>
      <c r="C47" t="e">
        <f>VLOOKUP($B47,#REF!,MATCH('グラフデータ（財・サービス）'!C$2,#REF!,0),0)</f>
        <v>#REF!</v>
      </c>
      <c r="D47" t="e">
        <f>VLOOKUP($B47,#REF!,MATCH('グラフデータ（財・サービス）'!D$2,#REF!,0),0)</f>
        <v>#REF!</v>
      </c>
      <c r="E47" s="2" t="e">
        <f t="shared" si="1"/>
        <v>#REF!</v>
      </c>
      <c r="F47" s="2" t="e">
        <f t="shared" si="1"/>
        <v>#REF!</v>
      </c>
      <c r="G47">
        <v>0</v>
      </c>
    </row>
    <row r="48" spans="1:7">
      <c r="A48" s="1"/>
      <c r="B48" s="19">
        <f t="shared" si="0"/>
        <v>39692</v>
      </c>
      <c r="C48" t="e">
        <f>VLOOKUP($B48,#REF!,MATCH('グラフデータ（財・サービス）'!C$2,#REF!,0),0)</f>
        <v>#REF!</v>
      </c>
      <c r="D48" t="e">
        <f>VLOOKUP($B48,#REF!,MATCH('グラフデータ（財・サービス）'!D$2,#REF!,0),0)</f>
        <v>#REF!</v>
      </c>
      <c r="E48" s="2" t="e">
        <f t="shared" si="1"/>
        <v>#REF!</v>
      </c>
      <c r="F48" s="2" t="e">
        <f t="shared" si="1"/>
        <v>#REF!</v>
      </c>
      <c r="G48">
        <v>0</v>
      </c>
    </row>
    <row r="49" spans="1:7">
      <c r="A49" s="1"/>
      <c r="B49" s="19">
        <f t="shared" si="0"/>
        <v>39722</v>
      </c>
      <c r="C49" t="e">
        <f>VLOOKUP($B49,#REF!,MATCH('グラフデータ（財・サービス）'!C$2,#REF!,0),0)</f>
        <v>#REF!</v>
      </c>
      <c r="D49" t="e">
        <f>VLOOKUP($B49,#REF!,MATCH('グラフデータ（財・サービス）'!D$2,#REF!,0),0)</f>
        <v>#REF!</v>
      </c>
      <c r="E49" s="2" t="e">
        <f t="shared" si="1"/>
        <v>#REF!</v>
      </c>
      <c r="F49" s="2" t="e">
        <f t="shared" si="1"/>
        <v>#REF!</v>
      </c>
      <c r="G49">
        <v>0</v>
      </c>
    </row>
    <row r="50" spans="1:7">
      <c r="A50" s="1"/>
      <c r="B50" s="19">
        <f t="shared" si="0"/>
        <v>39753</v>
      </c>
      <c r="C50" t="e">
        <f>VLOOKUP($B50,#REF!,MATCH('グラフデータ（財・サービス）'!C$2,#REF!,0),0)</f>
        <v>#REF!</v>
      </c>
      <c r="D50" t="e">
        <f>VLOOKUP($B50,#REF!,MATCH('グラフデータ（財・サービス）'!D$2,#REF!,0),0)</f>
        <v>#REF!</v>
      </c>
      <c r="E50" s="2" t="e">
        <f t="shared" si="1"/>
        <v>#REF!</v>
      </c>
      <c r="F50" s="2" t="e">
        <f t="shared" si="1"/>
        <v>#REF!</v>
      </c>
      <c r="G50">
        <v>0</v>
      </c>
    </row>
    <row r="51" spans="1:7">
      <c r="A51" s="1"/>
      <c r="B51" s="19">
        <f t="shared" si="0"/>
        <v>39783</v>
      </c>
      <c r="C51" t="e">
        <f>VLOOKUP($B51,#REF!,MATCH('グラフデータ（財・サービス）'!C$2,#REF!,0),0)</f>
        <v>#REF!</v>
      </c>
      <c r="D51" t="e">
        <f>VLOOKUP($B51,#REF!,MATCH('グラフデータ（財・サービス）'!D$2,#REF!,0),0)</f>
        <v>#REF!</v>
      </c>
      <c r="E51" s="2" t="e">
        <f t="shared" si="1"/>
        <v>#REF!</v>
      </c>
      <c r="F51" s="2" t="e">
        <f t="shared" si="1"/>
        <v>#REF!</v>
      </c>
      <c r="G51">
        <v>0</v>
      </c>
    </row>
    <row r="52" spans="1:7">
      <c r="A52">
        <f>A40+1</f>
        <v>2009</v>
      </c>
      <c r="B52" s="19">
        <f t="shared" si="0"/>
        <v>39814</v>
      </c>
      <c r="C52" t="e">
        <f>VLOOKUP($B52,#REF!,MATCH('グラフデータ（財・サービス）'!C$2,#REF!,0),0)</f>
        <v>#REF!</v>
      </c>
      <c r="D52" t="e">
        <f>VLOOKUP($B52,#REF!,MATCH('グラフデータ（財・サービス）'!D$2,#REF!,0),0)</f>
        <v>#REF!</v>
      </c>
      <c r="E52" s="2" t="e">
        <f t="shared" si="1"/>
        <v>#REF!</v>
      </c>
      <c r="F52" s="2" t="e">
        <f t="shared" si="1"/>
        <v>#REF!</v>
      </c>
      <c r="G52">
        <v>0</v>
      </c>
    </row>
    <row r="53" spans="1:7">
      <c r="A53" s="1"/>
      <c r="B53" s="19">
        <f t="shared" si="0"/>
        <v>39845</v>
      </c>
      <c r="C53" t="e">
        <f>VLOOKUP($B53,#REF!,MATCH('グラフデータ（財・サービス）'!C$2,#REF!,0),0)</f>
        <v>#REF!</v>
      </c>
      <c r="D53" t="e">
        <f>VLOOKUP($B53,#REF!,MATCH('グラフデータ（財・サービス）'!D$2,#REF!,0),0)</f>
        <v>#REF!</v>
      </c>
      <c r="E53" s="2" t="e">
        <f t="shared" si="1"/>
        <v>#REF!</v>
      </c>
      <c r="F53" s="2" t="e">
        <f t="shared" si="1"/>
        <v>#REF!</v>
      </c>
      <c r="G53">
        <v>0</v>
      </c>
    </row>
    <row r="54" spans="1:7">
      <c r="A54" s="1"/>
      <c r="B54" s="19">
        <f t="shared" si="0"/>
        <v>39873</v>
      </c>
      <c r="C54" t="e">
        <f>VLOOKUP($B54,#REF!,MATCH('グラフデータ（財・サービス）'!C$2,#REF!,0),0)</f>
        <v>#REF!</v>
      </c>
      <c r="D54" t="e">
        <f>VLOOKUP($B54,#REF!,MATCH('グラフデータ（財・サービス）'!D$2,#REF!,0),0)</f>
        <v>#REF!</v>
      </c>
      <c r="E54" s="2" t="e">
        <f t="shared" si="1"/>
        <v>#REF!</v>
      </c>
      <c r="F54" s="2" t="e">
        <f t="shared" si="1"/>
        <v>#REF!</v>
      </c>
      <c r="G54">
        <v>0</v>
      </c>
    </row>
    <row r="55" spans="1:7">
      <c r="A55" s="1"/>
      <c r="B55" s="19">
        <f t="shared" si="0"/>
        <v>39904</v>
      </c>
      <c r="C55" t="e">
        <f>VLOOKUP($B55,#REF!,MATCH('グラフデータ（財・サービス）'!C$2,#REF!,0),0)</f>
        <v>#REF!</v>
      </c>
      <c r="D55" t="e">
        <f>VLOOKUP($B55,#REF!,MATCH('グラフデータ（財・サービス）'!D$2,#REF!,0),0)</f>
        <v>#REF!</v>
      </c>
      <c r="E55" s="2" t="e">
        <f t="shared" si="1"/>
        <v>#REF!</v>
      </c>
      <c r="F55" s="2" t="e">
        <f t="shared" si="1"/>
        <v>#REF!</v>
      </c>
      <c r="G55">
        <v>0</v>
      </c>
    </row>
    <row r="56" spans="1:7">
      <c r="A56" s="1"/>
      <c r="B56" s="19">
        <f t="shared" si="0"/>
        <v>39934</v>
      </c>
      <c r="C56" t="e">
        <f>VLOOKUP($B56,#REF!,MATCH('グラフデータ（財・サービス）'!C$2,#REF!,0),0)</f>
        <v>#REF!</v>
      </c>
      <c r="D56" t="e">
        <f>VLOOKUP($B56,#REF!,MATCH('グラフデータ（財・サービス）'!D$2,#REF!,0),0)</f>
        <v>#REF!</v>
      </c>
      <c r="E56" s="2" t="e">
        <f t="shared" si="1"/>
        <v>#REF!</v>
      </c>
      <c r="F56" s="2" t="e">
        <f t="shared" si="1"/>
        <v>#REF!</v>
      </c>
      <c r="G56">
        <v>0</v>
      </c>
    </row>
    <row r="57" spans="1:7">
      <c r="A57" s="1"/>
      <c r="B57" s="19">
        <f t="shared" si="0"/>
        <v>39965</v>
      </c>
      <c r="C57" t="e">
        <f>VLOOKUP($B57,#REF!,MATCH('グラフデータ（財・サービス）'!C$2,#REF!,0),0)</f>
        <v>#REF!</v>
      </c>
      <c r="D57" t="e">
        <f>VLOOKUP($B57,#REF!,MATCH('グラフデータ（財・サービス）'!D$2,#REF!,0),0)</f>
        <v>#REF!</v>
      </c>
      <c r="E57" s="2" t="e">
        <f t="shared" si="1"/>
        <v>#REF!</v>
      </c>
      <c r="F57" s="2" t="e">
        <f t="shared" si="1"/>
        <v>#REF!</v>
      </c>
      <c r="G57">
        <v>0</v>
      </c>
    </row>
    <row r="58" spans="1:7">
      <c r="A58" s="1"/>
      <c r="B58" s="19">
        <f t="shared" si="0"/>
        <v>39995</v>
      </c>
      <c r="C58" t="e">
        <f>VLOOKUP($B58,#REF!,MATCH('グラフデータ（財・サービス）'!C$2,#REF!,0),0)</f>
        <v>#REF!</v>
      </c>
      <c r="D58" t="e">
        <f>VLOOKUP($B58,#REF!,MATCH('グラフデータ（財・サービス）'!D$2,#REF!,0),0)</f>
        <v>#REF!</v>
      </c>
      <c r="E58" s="2" t="e">
        <f t="shared" si="1"/>
        <v>#REF!</v>
      </c>
      <c r="F58" s="2" t="e">
        <f t="shared" si="1"/>
        <v>#REF!</v>
      </c>
      <c r="G58">
        <v>0</v>
      </c>
    </row>
    <row r="59" spans="1:7">
      <c r="A59" s="1"/>
      <c r="B59" s="19">
        <f t="shared" si="0"/>
        <v>40026</v>
      </c>
      <c r="C59" t="e">
        <f>VLOOKUP($B59,#REF!,MATCH('グラフデータ（財・サービス）'!C$2,#REF!,0),0)</f>
        <v>#REF!</v>
      </c>
      <c r="D59" t="e">
        <f>VLOOKUP($B59,#REF!,MATCH('グラフデータ（財・サービス）'!D$2,#REF!,0),0)</f>
        <v>#REF!</v>
      </c>
      <c r="E59" s="2" t="e">
        <f t="shared" si="1"/>
        <v>#REF!</v>
      </c>
      <c r="F59" s="2" t="e">
        <f t="shared" si="1"/>
        <v>#REF!</v>
      </c>
      <c r="G59">
        <v>0</v>
      </c>
    </row>
    <row r="60" spans="1:7">
      <c r="A60" s="1"/>
      <c r="B60" s="19">
        <f t="shared" si="0"/>
        <v>40057</v>
      </c>
      <c r="C60" t="e">
        <f>VLOOKUP($B60,#REF!,MATCH('グラフデータ（財・サービス）'!C$2,#REF!,0),0)</f>
        <v>#REF!</v>
      </c>
      <c r="D60" t="e">
        <f>VLOOKUP($B60,#REF!,MATCH('グラフデータ（財・サービス）'!D$2,#REF!,0),0)</f>
        <v>#REF!</v>
      </c>
      <c r="E60" s="2" t="e">
        <f t="shared" si="1"/>
        <v>#REF!</v>
      </c>
      <c r="F60" s="2" t="e">
        <f t="shared" si="1"/>
        <v>#REF!</v>
      </c>
      <c r="G60">
        <v>0</v>
      </c>
    </row>
    <row r="61" spans="1:7">
      <c r="A61" s="1"/>
      <c r="B61" s="19">
        <f t="shared" si="0"/>
        <v>40087</v>
      </c>
      <c r="C61" t="e">
        <f>VLOOKUP($B61,#REF!,MATCH('グラフデータ（財・サービス）'!C$2,#REF!,0),0)</f>
        <v>#REF!</v>
      </c>
      <c r="D61" t="e">
        <f>VLOOKUP($B61,#REF!,MATCH('グラフデータ（財・サービス）'!D$2,#REF!,0),0)</f>
        <v>#REF!</v>
      </c>
      <c r="E61" s="2" t="e">
        <f t="shared" si="1"/>
        <v>#REF!</v>
      </c>
      <c r="F61" s="2" t="e">
        <f t="shared" si="1"/>
        <v>#REF!</v>
      </c>
      <c r="G61">
        <v>0</v>
      </c>
    </row>
    <row r="62" spans="1:7">
      <c r="A62" s="1"/>
      <c r="B62" s="19">
        <f t="shared" si="0"/>
        <v>40118</v>
      </c>
      <c r="C62" t="e">
        <f>VLOOKUP($B62,#REF!,MATCH('グラフデータ（財・サービス）'!C$2,#REF!,0),0)</f>
        <v>#REF!</v>
      </c>
      <c r="D62" t="e">
        <f>VLOOKUP($B62,#REF!,MATCH('グラフデータ（財・サービス）'!D$2,#REF!,0),0)</f>
        <v>#REF!</v>
      </c>
      <c r="E62" s="2" t="e">
        <f t="shared" si="1"/>
        <v>#REF!</v>
      </c>
      <c r="F62" s="2" t="e">
        <f t="shared" si="1"/>
        <v>#REF!</v>
      </c>
      <c r="G62">
        <v>0</v>
      </c>
    </row>
    <row r="63" spans="1:7">
      <c r="A63" s="1"/>
      <c r="B63" s="19">
        <f t="shared" si="0"/>
        <v>40148</v>
      </c>
      <c r="C63" t="e">
        <f>VLOOKUP($B63,#REF!,MATCH('グラフデータ（財・サービス）'!C$2,#REF!,0),0)</f>
        <v>#REF!</v>
      </c>
      <c r="D63" t="e">
        <f>VLOOKUP($B63,#REF!,MATCH('グラフデータ（財・サービス）'!D$2,#REF!,0),0)</f>
        <v>#REF!</v>
      </c>
      <c r="E63" s="2" t="e">
        <f t="shared" si="1"/>
        <v>#REF!</v>
      </c>
      <c r="F63" s="2" t="e">
        <f t="shared" si="1"/>
        <v>#REF!</v>
      </c>
      <c r="G63">
        <v>0</v>
      </c>
    </row>
    <row r="64" spans="1:7">
      <c r="A64">
        <f>A52+1</f>
        <v>2010</v>
      </c>
      <c r="B64" s="19">
        <f t="shared" si="0"/>
        <v>40179</v>
      </c>
      <c r="C64" t="e">
        <f>VLOOKUP($B64,#REF!,MATCH('グラフデータ（財・サービス）'!C$2,#REF!,0),0)</f>
        <v>#REF!</v>
      </c>
      <c r="D64" t="e">
        <f>VLOOKUP($B64,#REF!,MATCH('グラフデータ（財・サービス）'!D$2,#REF!,0),0)</f>
        <v>#REF!</v>
      </c>
      <c r="E64" s="2" t="e">
        <f t="shared" si="1"/>
        <v>#REF!</v>
      </c>
      <c r="F64" s="2" t="e">
        <f t="shared" si="1"/>
        <v>#REF!</v>
      </c>
      <c r="G64">
        <v>0</v>
      </c>
    </row>
    <row r="65" spans="1:7">
      <c r="A65" s="1"/>
      <c r="B65" s="19">
        <f t="shared" si="0"/>
        <v>40210</v>
      </c>
      <c r="C65" t="e">
        <f>VLOOKUP($B65,#REF!,MATCH('グラフデータ（財・サービス）'!C$2,#REF!,0),0)</f>
        <v>#REF!</v>
      </c>
      <c r="D65" t="e">
        <f>VLOOKUP($B65,#REF!,MATCH('グラフデータ（財・サービス）'!D$2,#REF!,0),0)</f>
        <v>#REF!</v>
      </c>
      <c r="E65" s="2" t="e">
        <f t="shared" si="1"/>
        <v>#REF!</v>
      </c>
      <c r="F65" s="2" t="e">
        <f t="shared" si="1"/>
        <v>#REF!</v>
      </c>
      <c r="G65">
        <v>0</v>
      </c>
    </row>
    <row r="66" spans="1:7">
      <c r="A66" s="1"/>
      <c r="B66" s="19">
        <f t="shared" si="0"/>
        <v>40238</v>
      </c>
      <c r="C66" t="e">
        <f>VLOOKUP($B66,#REF!,MATCH('グラフデータ（財・サービス）'!C$2,#REF!,0),0)</f>
        <v>#REF!</v>
      </c>
      <c r="D66" t="e">
        <f>VLOOKUP($B66,#REF!,MATCH('グラフデータ（財・サービス）'!D$2,#REF!,0),0)</f>
        <v>#REF!</v>
      </c>
      <c r="E66" s="2" t="e">
        <f t="shared" si="1"/>
        <v>#REF!</v>
      </c>
      <c r="F66" s="2" t="e">
        <f t="shared" si="1"/>
        <v>#REF!</v>
      </c>
      <c r="G66">
        <v>0</v>
      </c>
    </row>
    <row r="67" spans="1:7">
      <c r="A67" s="1"/>
      <c r="B67" s="19">
        <f t="shared" si="0"/>
        <v>40269</v>
      </c>
      <c r="C67" t="e">
        <f>VLOOKUP($B67,#REF!,MATCH('グラフデータ（財・サービス）'!C$2,#REF!,0),0)</f>
        <v>#REF!</v>
      </c>
      <c r="D67" t="e">
        <f>VLOOKUP($B67,#REF!,MATCH('グラフデータ（財・サービス）'!D$2,#REF!,0),0)</f>
        <v>#REF!</v>
      </c>
      <c r="E67" s="2" t="e">
        <f t="shared" si="1"/>
        <v>#REF!</v>
      </c>
      <c r="F67" s="2" t="e">
        <f t="shared" si="1"/>
        <v>#REF!</v>
      </c>
      <c r="G67">
        <v>0</v>
      </c>
    </row>
    <row r="68" spans="1:7">
      <c r="A68" s="1"/>
      <c r="B68" s="19">
        <f t="shared" si="0"/>
        <v>40299</v>
      </c>
      <c r="C68" t="e">
        <f>VLOOKUP($B68,#REF!,MATCH('グラフデータ（財・サービス）'!C$2,#REF!,0),0)</f>
        <v>#REF!</v>
      </c>
      <c r="D68" t="e">
        <f>VLOOKUP($B68,#REF!,MATCH('グラフデータ（財・サービス）'!D$2,#REF!,0),0)</f>
        <v>#REF!</v>
      </c>
      <c r="E68" s="2" t="e">
        <f t="shared" si="1"/>
        <v>#REF!</v>
      </c>
      <c r="F68" s="2" t="e">
        <f t="shared" si="1"/>
        <v>#REF!</v>
      </c>
      <c r="G68">
        <v>0</v>
      </c>
    </row>
    <row r="69" spans="1:7">
      <c r="A69" s="1"/>
      <c r="B69" s="19">
        <f t="shared" si="0"/>
        <v>40330</v>
      </c>
      <c r="C69" t="e">
        <f>VLOOKUP($B69,#REF!,MATCH('グラフデータ（財・サービス）'!C$2,#REF!,0),0)</f>
        <v>#REF!</v>
      </c>
      <c r="D69" t="e">
        <f>VLOOKUP($B69,#REF!,MATCH('グラフデータ（財・サービス）'!D$2,#REF!,0),0)</f>
        <v>#REF!</v>
      </c>
      <c r="E69" s="2" t="e">
        <f t="shared" si="1"/>
        <v>#REF!</v>
      </c>
      <c r="F69" s="2" t="e">
        <f t="shared" si="1"/>
        <v>#REF!</v>
      </c>
      <c r="G69">
        <v>0</v>
      </c>
    </row>
    <row r="70" spans="1:7">
      <c r="A70" s="1"/>
      <c r="B70" s="19">
        <f t="shared" ref="B70:B133" si="2">EDATE(B69,1)</f>
        <v>40360</v>
      </c>
      <c r="C70" t="e">
        <f>VLOOKUP($B70,#REF!,MATCH('グラフデータ（財・サービス）'!C$2,#REF!,0),0)</f>
        <v>#REF!</v>
      </c>
      <c r="D70" t="e">
        <f>VLOOKUP($B70,#REF!,MATCH('グラフデータ（財・サービス）'!D$2,#REF!,0),0)</f>
        <v>#REF!</v>
      </c>
      <c r="E70" s="2" t="e">
        <f t="shared" si="1"/>
        <v>#REF!</v>
      </c>
      <c r="F70" s="2" t="e">
        <f t="shared" si="1"/>
        <v>#REF!</v>
      </c>
      <c r="G70">
        <v>0</v>
      </c>
    </row>
    <row r="71" spans="1:7">
      <c r="A71" s="1"/>
      <c r="B71" s="19">
        <f t="shared" si="2"/>
        <v>40391</v>
      </c>
      <c r="C71" t="e">
        <f>VLOOKUP($B71,#REF!,MATCH('グラフデータ（財・サービス）'!C$2,#REF!,0),0)</f>
        <v>#REF!</v>
      </c>
      <c r="D71" t="e">
        <f>VLOOKUP($B71,#REF!,MATCH('グラフデータ（財・サービス）'!D$2,#REF!,0),0)</f>
        <v>#REF!</v>
      </c>
      <c r="E71" s="2" t="e">
        <f t="shared" si="1"/>
        <v>#REF!</v>
      </c>
      <c r="F71" s="2" t="e">
        <f t="shared" si="1"/>
        <v>#REF!</v>
      </c>
      <c r="G71">
        <v>0</v>
      </c>
    </row>
    <row r="72" spans="1:7">
      <c r="A72" s="1"/>
      <c r="B72" s="19">
        <f t="shared" si="2"/>
        <v>40422</v>
      </c>
      <c r="C72" t="e">
        <f>VLOOKUP($B72,#REF!,MATCH('グラフデータ（財・サービス）'!C$2,#REF!,0),0)</f>
        <v>#REF!</v>
      </c>
      <c r="D72" t="e">
        <f>VLOOKUP($B72,#REF!,MATCH('グラフデータ（財・サービス）'!D$2,#REF!,0),0)</f>
        <v>#REF!</v>
      </c>
      <c r="E72" s="2" t="e">
        <f t="shared" si="1"/>
        <v>#REF!</v>
      </c>
      <c r="F72" s="2" t="e">
        <f t="shared" si="1"/>
        <v>#REF!</v>
      </c>
      <c r="G72">
        <v>0</v>
      </c>
    </row>
    <row r="73" spans="1:7">
      <c r="A73" s="1"/>
      <c r="B73" s="19">
        <f t="shared" si="2"/>
        <v>40452</v>
      </c>
      <c r="C73" t="e">
        <f>VLOOKUP($B73,#REF!,MATCH('グラフデータ（財・サービス）'!C$2,#REF!,0),0)</f>
        <v>#REF!</v>
      </c>
      <c r="D73" t="e">
        <f>VLOOKUP($B73,#REF!,MATCH('グラフデータ（財・サービス）'!D$2,#REF!,0),0)</f>
        <v>#REF!</v>
      </c>
      <c r="E73" s="2" t="e">
        <f t="shared" si="1"/>
        <v>#REF!</v>
      </c>
      <c r="F73" s="2" t="e">
        <f t="shared" si="1"/>
        <v>#REF!</v>
      </c>
      <c r="G73">
        <v>0</v>
      </c>
    </row>
    <row r="74" spans="1:7">
      <c r="A74" s="1"/>
      <c r="B74" s="19">
        <f t="shared" si="2"/>
        <v>40483</v>
      </c>
      <c r="C74" t="e">
        <f>VLOOKUP($B74,#REF!,MATCH('グラフデータ（財・サービス）'!C$2,#REF!,0),0)</f>
        <v>#REF!</v>
      </c>
      <c r="D74" t="e">
        <f>VLOOKUP($B74,#REF!,MATCH('グラフデータ（財・サービス）'!D$2,#REF!,0),0)</f>
        <v>#REF!</v>
      </c>
      <c r="E74" s="2" t="e">
        <f t="shared" si="1"/>
        <v>#REF!</v>
      </c>
      <c r="F74" s="2" t="e">
        <f t="shared" si="1"/>
        <v>#REF!</v>
      </c>
      <c r="G74">
        <v>0</v>
      </c>
    </row>
    <row r="75" spans="1:7">
      <c r="A75" s="1"/>
      <c r="B75" s="19">
        <f t="shared" si="2"/>
        <v>40513</v>
      </c>
      <c r="C75" t="e">
        <f>VLOOKUP($B75,#REF!,MATCH('グラフデータ（財・サービス）'!C$2,#REF!,0),0)</f>
        <v>#REF!</v>
      </c>
      <c r="D75" t="e">
        <f>VLOOKUP($B75,#REF!,MATCH('グラフデータ（財・サービス）'!D$2,#REF!,0),0)</f>
        <v>#REF!</v>
      </c>
      <c r="E75" s="2" t="e">
        <f t="shared" si="1"/>
        <v>#REF!</v>
      </c>
      <c r="F75" s="2" t="e">
        <f t="shared" si="1"/>
        <v>#REF!</v>
      </c>
      <c r="G75">
        <v>0</v>
      </c>
    </row>
    <row r="76" spans="1:7">
      <c r="A76">
        <f>A64+1</f>
        <v>2011</v>
      </c>
      <c r="B76" s="19">
        <f t="shared" si="2"/>
        <v>40544</v>
      </c>
      <c r="C76" t="e">
        <f>VLOOKUP($B76,#REF!,MATCH('グラフデータ（財・サービス）'!C$2,#REF!,0),0)</f>
        <v>#REF!</v>
      </c>
      <c r="D76" t="e">
        <f>VLOOKUP($B76,#REF!,MATCH('グラフデータ（財・サービス）'!D$2,#REF!,0),0)</f>
        <v>#REF!</v>
      </c>
      <c r="E76" s="2" t="e">
        <f t="shared" si="1"/>
        <v>#REF!</v>
      </c>
      <c r="F76" s="2" t="e">
        <f t="shared" si="1"/>
        <v>#REF!</v>
      </c>
      <c r="G76">
        <v>0</v>
      </c>
    </row>
    <row r="77" spans="1:7">
      <c r="A77" s="1"/>
      <c r="B77" s="19">
        <f t="shared" si="2"/>
        <v>40575</v>
      </c>
      <c r="C77" t="e">
        <f>VLOOKUP($B77,#REF!,MATCH('グラフデータ（財・サービス）'!C$2,#REF!,0),0)</f>
        <v>#REF!</v>
      </c>
      <c r="D77" t="e">
        <f>VLOOKUP($B77,#REF!,MATCH('グラフデータ（財・サービス）'!D$2,#REF!,0),0)</f>
        <v>#REF!</v>
      </c>
      <c r="E77" s="2" t="e">
        <f t="shared" ref="E77:F140" si="3">(C77/C65-1)*100</f>
        <v>#REF!</v>
      </c>
      <c r="F77" s="2" t="e">
        <f t="shared" si="3"/>
        <v>#REF!</v>
      </c>
      <c r="G77">
        <v>0</v>
      </c>
    </row>
    <row r="78" spans="1:7">
      <c r="A78" s="1"/>
      <c r="B78" s="19">
        <f t="shared" si="2"/>
        <v>40603</v>
      </c>
      <c r="C78" t="e">
        <f>VLOOKUP($B78,#REF!,MATCH('グラフデータ（財・サービス）'!C$2,#REF!,0),0)</f>
        <v>#REF!</v>
      </c>
      <c r="D78" t="e">
        <f>VLOOKUP($B78,#REF!,MATCH('グラフデータ（財・サービス）'!D$2,#REF!,0),0)</f>
        <v>#REF!</v>
      </c>
      <c r="E78" s="2" t="e">
        <f t="shared" si="3"/>
        <v>#REF!</v>
      </c>
      <c r="F78" s="2" t="e">
        <f t="shared" si="3"/>
        <v>#REF!</v>
      </c>
      <c r="G78">
        <v>0</v>
      </c>
    </row>
    <row r="79" spans="1:7">
      <c r="A79" s="1"/>
      <c r="B79" s="19">
        <f t="shared" si="2"/>
        <v>40634</v>
      </c>
      <c r="C79" t="e">
        <f>VLOOKUP($B79,#REF!,MATCH('グラフデータ（財・サービス）'!C$2,#REF!,0),0)</f>
        <v>#REF!</v>
      </c>
      <c r="D79" t="e">
        <f>VLOOKUP($B79,#REF!,MATCH('グラフデータ（財・サービス）'!D$2,#REF!,0),0)</f>
        <v>#REF!</v>
      </c>
      <c r="E79" s="2" t="e">
        <f t="shared" si="3"/>
        <v>#REF!</v>
      </c>
      <c r="F79" s="2" t="e">
        <f t="shared" si="3"/>
        <v>#REF!</v>
      </c>
      <c r="G79">
        <v>0</v>
      </c>
    </row>
    <row r="80" spans="1:7">
      <c r="A80" s="1"/>
      <c r="B80" s="19">
        <f t="shared" si="2"/>
        <v>40664</v>
      </c>
      <c r="C80" t="e">
        <f>VLOOKUP($B80,#REF!,MATCH('グラフデータ（財・サービス）'!C$2,#REF!,0),0)</f>
        <v>#REF!</v>
      </c>
      <c r="D80" t="e">
        <f>VLOOKUP($B80,#REF!,MATCH('グラフデータ（財・サービス）'!D$2,#REF!,0),0)</f>
        <v>#REF!</v>
      </c>
      <c r="E80" s="2" t="e">
        <f t="shared" si="3"/>
        <v>#REF!</v>
      </c>
      <c r="F80" s="2" t="e">
        <f t="shared" si="3"/>
        <v>#REF!</v>
      </c>
      <c r="G80">
        <v>0</v>
      </c>
    </row>
    <row r="81" spans="1:7">
      <c r="A81" s="1"/>
      <c r="B81" s="19">
        <f t="shared" si="2"/>
        <v>40695</v>
      </c>
      <c r="C81" t="e">
        <f>VLOOKUP($B81,#REF!,MATCH('グラフデータ（財・サービス）'!C$2,#REF!,0),0)</f>
        <v>#REF!</v>
      </c>
      <c r="D81" t="e">
        <f>VLOOKUP($B81,#REF!,MATCH('グラフデータ（財・サービス）'!D$2,#REF!,0),0)</f>
        <v>#REF!</v>
      </c>
      <c r="E81" s="2" t="e">
        <f t="shared" si="3"/>
        <v>#REF!</v>
      </c>
      <c r="F81" s="2" t="e">
        <f t="shared" si="3"/>
        <v>#REF!</v>
      </c>
      <c r="G81">
        <v>0</v>
      </c>
    </row>
    <row r="82" spans="1:7">
      <c r="A82" s="1"/>
      <c r="B82" s="19">
        <f t="shared" si="2"/>
        <v>40725</v>
      </c>
      <c r="C82" t="e">
        <f>VLOOKUP($B82,#REF!,MATCH('グラフデータ（財・サービス）'!C$2,#REF!,0),0)</f>
        <v>#REF!</v>
      </c>
      <c r="D82" t="e">
        <f>VLOOKUP($B82,#REF!,MATCH('グラフデータ（財・サービス）'!D$2,#REF!,0),0)</f>
        <v>#REF!</v>
      </c>
      <c r="E82" s="2" t="e">
        <f t="shared" si="3"/>
        <v>#REF!</v>
      </c>
      <c r="F82" s="2" t="e">
        <f t="shared" si="3"/>
        <v>#REF!</v>
      </c>
      <c r="G82">
        <v>0</v>
      </c>
    </row>
    <row r="83" spans="1:7">
      <c r="A83" s="1"/>
      <c r="B83" s="19">
        <f t="shared" si="2"/>
        <v>40756</v>
      </c>
      <c r="C83" t="e">
        <f>VLOOKUP($B83,#REF!,MATCH('グラフデータ（財・サービス）'!C$2,#REF!,0),0)</f>
        <v>#REF!</v>
      </c>
      <c r="D83" t="e">
        <f>VLOOKUP($B83,#REF!,MATCH('グラフデータ（財・サービス）'!D$2,#REF!,0),0)</f>
        <v>#REF!</v>
      </c>
      <c r="E83" s="2" t="e">
        <f t="shared" si="3"/>
        <v>#REF!</v>
      </c>
      <c r="F83" s="2" t="e">
        <f t="shared" si="3"/>
        <v>#REF!</v>
      </c>
      <c r="G83">
        <v>0</v>
      </c>
    </row>
    <row r="84" spans="1:7">
      <c r="A84" s="1"/>
      <c r="B84" s="19">
        <f t="shared" si="2"/>
        <v>40787</v>
      </c>
      <c r="C84" t="e">
        <f>VLOOKUP($B84,#REF!,MATCH('グラフデータ（財・サービス）'!C$2,#REF!,0),0)</f>
        <v>#REF!</v>
      </c>
      <c r="D84" t="e">
        <f>VLOOKUP($B84,#REF!,MATCH('グラフデータ（財・サービス）'!D$2,#REF!,0),0)</f>
        <v>#REF!</v>
      </c>
      <c r="E84" s="2" t="e">
        <f t="shared" si="3"/>
        <v>#REF!</v>
      </c>
      <c r="F84" s="2" t="e">
        <f t="shared" si="3"/>
        <v>#REF!</v>
      </c>
      <c r="G84">
        <v>0</v>
      </c>
    </row>
    <row r="85" spans="1:7">
      <c r="A85" s="1"/>
      <c r="B85" s="19">
        <f t="shared" si="2"/>
        <v>40817</v>
      </c>
      <c r="C85" t="e">
        <f>VLOOKUP($B85,#REF!,MATCH('グラフデータ（財・サービス）'!C$2,#REF!,0),0)</f>
        <v>#REF!</v>
      </c>
      <c r="D85" t="e">
        <f>VLOOKUP($B85,#REF!,MATCH('グラフデータ（財・サービス）'!D$2,#REF!,0),0)</f>
        <v>#REF!</v>
      </c>
      <c r="E85" s="2" t="e">
        <f t="shared" si="3"/>
        <v>#REF!</v>
      </c>
      <c r="F85" s="2" t="e">
        <f t="shared" si="3"/>
        <v>#REF!</v>
      </c>
      <c r="G85">
        <v>0</v>
      </c>
    </row>
    <row r="86" spans="1:7">
      <c r="A86" s="1"/>
      <c r="B86" s="19">
        <f t="shared" si="2"/>
        <v>40848</v>
      </c>
      <c r="C86" t="e">
        <f>VLOOKUP($B86,#REF!,MATCH('グラフデータ（財・サービス）'!C$2,#REF!,0),0)</f>
        <v>#REF!</v>
      </c>
      <c r="D86" t="e">
        <f>VLOOKUP($B86,#REF!,MATCH('グラフデータ（財・サービス）'!D$2,#REF!,0),0)</f>
        <v>#REF!</v>
      </c>
      <c r="E86" s="2" t="e">
        <f t="shared" si="3"/>
        <v>#REF!</v>
      </c>
      <c r="F86" s="2" t="e">
        <f t="shared" si="3"/>
        <v>#REF!</v>
      </c>
      <c r="G86">
        <v>0</v>
      </c>
    </row>
    <row r="87" spans="1:7">
      <c r="A87" s="1"/>
      <c r="B87" s="19">
        <f t="shared" si="2"/>
        <v>40878</v>
      </c>
      <c r="C87" t="e">
        <f>VLOOKUP($B87,#REF!,MATCH('グラフデータ（財・サービス）'!C$2,#REF!,0),0)</f>
        <v>#REF!</v>
      </c>
      <c r="D87" t="e">
        <f>VLOOKUP($B87,#REF!,MATCH('グラフデータ（財・サービス）'!D$2,#REF!,0),0)</f>
        <v>#REF!</v>
      </c>
      <c r="E87" s="2" t="e">
        <f t="shared" si="3"/>
        <v>#REF!</v>
      </c>
      <c r="F87" s="2" t="e">
        <f t="shared" si="3"/>
        <v>#REF!</v>
      </c>
      <c r="G87">
        <v>0</v>
      </c>
    </row>
    <row r="88" spans="1:7">
      <c r="A88">
        <f>A76+1</f>
        <v>2012</v>
      </c>
      <c r="B88" s="19">
        <f t="shared" si="2"/>
        <v>40909</v>
      </c>
      <c r="C88" t="e">
        <f>VLOOKUP($B88,#REF!,MATCH('グラフデータ（財・サービス）'!C$2,#REF!,0),0)</f>
        <v>#REF!</v>
      </c>
      <c r="D88" t="e">
        <f>VLOOKUP($B88,#REF!,MATCH('グラフデータ（財・サービス）'!D$2,#REF!,0),0)</f>
        <v>#REF!</v>
      </c>
      <c r="E88" s="2" t="e">
        <f t="shared" si="3"/>
        <v>#REF!</v>
      </c>
      <c r="F88" s="2" t="e">
        <f t="shared" si="3"/>
        <v>#REF!</v>
      </c>
      <c r="G88">
        <v>0</v>
      </c>
    </row>
    <row r="89" spans="1:7">
      <c r="A89" s="1"/>
      <c r="B89" s="19">
        <f t="shared" si="2"/>
        <v>40940</v>
      </c>
      <c r="C89" t="e">
        <f>VLOOKUP($B89,#REF!,MATCH('グラフデータ（財・サービス）'!C$2,#REF!,0),0)</f>
        <v>#REF!</v>
      </c>
      <c r="D89" t="e">
        <f>VLOOKUP($B89,#REF!,MATCH('グラフデータ（財・サービス）'!D$2,#REF!,0),0)</f>
        <v>#REF!</v>
      </c>
      <c r="E89" s="2" t="e">
        <f t="shared" si="3"/>
        <v>#REF!</v>
      </c>
      <c r="F89" s="2" t="e">
        <f t="shared" si="3"/>
        <v>#REF!</v>
      </c>
      <c r="G89">
        <v>0</v>
      </c>
    </row>
    <row r="90" spans="1:7">
      <c r="A90" s="1"/>
      <c r="B90" s="19">
        <f t="shared" si="2"/>
        <v>40969</v>
      </c>
      <c r="C90" t="e">
        <f>VLOOKUP($B90,#REF!,MATCH('グラフデータ（財・サービス）'!C$2,#REF!,0),0)</f>
        <v>#REF!</v>
      </c>
      <c r="D90" t="e">
        <f>VLOOKUP($B90,#REF!,MATCH('グラフデータ（財・サービス）'!D$2,#REF!,0),0)</f>
        <v>#REF!</v>
      </c>
      <c r="E90" s="2" t="e">
        <f t="shared" si="3"/>
        <v>#REF!</v>
      </c>
      <c r="F90" s="2" t="e">
        <f t="shared" si="3"/>
        <v>#REF!</v>
      </c>
      <c r="G90">
        <v>0</v>
      </c>
    </row>
    <row r="91" spans="1:7">
      <c r="A91" s="1"/>
      <c r="B91" s="19">
        <f t="shared" si="2"/>
        <v>41000</v>
      </c>
      <c r="C91" t="e">
        <f>VLOOKUP($B91,#REF!,MATCH('グラフデータ（財・サービス）'!C$2,#REF!,0),0)</f>
        <v>#REF!</v>
      </c>
      <c r="D91" t="e">
        <f>VLOOKUP($B91,#REF!,MATCH('グラフデータ（財・サービス）'!D$2,#REF!,0),0)</f>
        <v>#REF!</v>
      </c>
      <c r="E91" s="2" t="e">
        <f t="shared" si="3"/>
        <v>#REF!</v>
      </c>
      <c r="F91" s="2" t="e">
        <f t="shared" si="3"/>
        <v>#REF!</v>
      </c>
      <c r="G91">
        <v>0</v>
      </c>
    </row>
    <row r="92" spans="1:7">
      <c r="A92" s="1"/>
      <c r="B92" s="19">
        <f t="shared" si="2"/>
        <v>41030</v>
      </c>
      <c r="C92" t="e">
        <f>VLOOKUP($B92,#REF!,MATCH('グラフデータ（財・サービス）'!C$2,#REF!,0),0)</f>
        <v>#REF!</v>
      </c>
      <c r="D92" t="e">
        <f>VLOOKUP($B92,#REF!,MATCH('グラフデータ（財・サービス）'!D$2,#REF!,0),0)</f>
        <v>#REF!</v>
      </c>
      <c r="E92" s="2" t="e">
        <f t="shared" si="3"/>
        <v>#REF!</v>
      </c>
      <c r="F92" s="2" t="e">
        <f t="shared" si="3"/>
        <v>#REF!</v>
      </c>
      <c r="G92">
        <v>0</v>
      </c>
    </row>
    <row r="93" spans="1:7">
      <c r="A93" s="1"/>
      <c r="B93" s="19">
        <f t="shared" si="2"/>
        <v>41061</v>
      </c>
      <c r="C93" t="e">
        <f>VLOOKUP($B93,#REF!,MATCH('グラフデータ（財・サービス）'!C$2,#REF!,0),0)</f>
        <v>#REF!</v>
      </c>
      <c r="D93" t="e">
        <f>VLOOKUP($B93,#REF!,MATCH('グラフデータ（財・サービス）'!D$2,#REF!,0),0)</f>
        <v>#REF!</v>
      </c>
      <c r="E93" s="2" t="e">
        <f t="shared" si="3"/>
        <v>#REF!</v>
      </c>
      <c r="F93" s="2" t="e">
        <f t="shared" si="3"/>
        <v>#REF!</v>
      </c>
      <c r="G93">
        <v>0</v>
      </c>
    </row>
    <row r="94" spans="1:7">
      <c r="A94" s="1"/>
      <c r="B94" s="19">
        <f t="shared" si="2"/>
        <v>41091</v>
      </c>
      <c r="C94" t="e">
        <f>VLOOKUP($B94,#REF!,MATCH('グラフデータ（財・サービス）'!C$2,#REF!,0),0)</f>
        <v>#REF!</v>
      </c>
      <c r="D94" t="e">
        <f>VLOOKUP($B94,#REF!,MATCH('グラフデータ（財・サービス）'!D$2,#REF!,0),0)</f>
        <v>#REF!</v>
      </c>
      <c r="E94" s="2" t="e">
        <f t="shared" si="3"/>
        <v>#REF!</v>
      </c>
      <c r="F94" s="2" t="e">
        <f t="shared" si="3"/>
        <v>#REF!</v>
      </c>
      <c r="G94">
        <v>0</v>
      </c>
    </row>
    <row r="95" spans="1:7">
      <c r="A95" s="1"/>
      <c r="B95" s="19">
        <f t="shared" si="2"/>
        <v>41122</v>
      </c>
      <c r="C95" t="e">
        <f>VLOOKUP($B95,#REF!,MATCH('グラフデータ（財・サービス）'!C$2,#REF!,0),0)</f>
        <v>#REF!</v>
      </c>
      <c r="D95" t="e">
        <f>VLOOKUP($B95,#REF!,MATCH('グラフデータ（財・サービス）'!D$2,#REF!,0),0)</f>
        <v>#REF!</v>
      </c>
      <c r="E95" s="2" t="e">
        <f t="shared" si="3"/>
        <v>#REF!</v>
      </c>
      <c r="F95" s="2" t="e">
        <f t="shared" si="3"/>
        <v>#REF!</v>
      </c>
      <c r="G95">
        <v>0</v>
      </c>
    </row>
    <row r="96" spans="1:7">
      <c r="A96" s="1"/>
      <c r="B96" s="19">
        <f t="shared" si="2"/>
        <v>41153</v>
      </c>
      <c r="C96" t="e">
        <f>VLOOKUP($B96,#REF!,MATCH('グラフデータ（財・サービス）'!C$2,#REF!,0),0)</f>
        <v>#REF!</v>
      </c>
      <c r="D96" t="e">
        <f>VLOOKUP($B96,#REF!,MATCH('グラフデータ（財・サービス）'!D$2,#REF!,0),0)</f>
        <v>#REF!</v>
      </c>
      <c r="E96" s="2" t="e">
        <f t="shared" si="3"/>
        <v>#REF!</v>
      </c>
      <c r="F96" s="2" t="e">
        <f t="shared" si="3"/>
        <v>#REF!</v>
      </c>
      <c r="G96">
        <v>0</v>
      </c>
    </row>
    <row r="97" spans="1:7">
      <c r="A97" s="1"/>
      <c r="B97" s="19">
        <f t="shared" si="2"/>
        <v>41183</v>
      </c>
      <c r="C97" t="e">
        <f>VLOOKUP($B97,#REF!,MATCH('グラフデータ（財・サービス）'!C$2,#REF!,0),0)</f>
        <v>#REF!</v>
      </c>
      <c r="D97" t="e">
        <f>VLOOKUP($B97,#REF!,MATCH('グラフデータ（財・サービス）'!D$2,#REF!,0),0)</f>
        <v>#REF!</v>
      </c>
      <c r="E97" s="2" t="e">
        <f t="shared" si="3"/>
        <v>#REF!</v>
      </c>
      <c r="F97" s="2" t="e">
        <f t="shared" si="3"/>
        <v>#REF!</v>
      </c>
      <c r="G97">
        <v>0</v>
      </c>
    </row>
    <row r="98" spans="1:7">
      <c r="A98" s="1"/>
      <c r="B98" s="19">
        <f t="shared" si="2"/>
        <v>41214</v>
      </c>
      <c r="C98" t="e">
        <f>VLOOKUP($B98,#REF!,MATCH('グラフデータ（財・サービス）'!C$2,#REF!,0),0)</f>
        <v>#REF!</v>
      </c>
      <c r="D98" t="e">
        <f>VLOOKUP($B98,#REF!,MATCH('グラフデータ（財・サービス）'!D$2,#REF!,0),0)</f>
        <v>#REF!</v>
      </c>
      <c r="E98" s="2" t="e">
        <f t="shared" si="3"/>
        <v>#REF!</v>
      </c>
      <c r="F98" s="2" t="e">
        <f t="shared" si="3"/>
        <v>#REF!</v>
      </c>
      <c r="G98">
        <v>0</v>
      </c>
    </row>
    <row r="99" spans="1:7">
      <c r="A99" s="1"/>
      <c r="B99" s="19">
        <f t="shared" si="2"/>
        <v>41244</v>
      </c>
      <c r="C99" t="e">
        <f>VLOOKUP($B99,#REF!,MATCH('グラフデータ（財・サービス）'!C$2,#REF!,0),0)</f>
        <v>#REF!</v>
      </c>
      <c r="D99" t="e">
        <f>VLOOKUP($B99,#REF!,MATCH('グラフデータ（財・サービス）'!D$2,#REF!,0),0)</f>
        <v>#REF!</v>
      </c>
      <c r="E99" s="2" t="e">
        <f t="shared" si="3"/>
        <v>#REF!</v>
      </c>
      <c r="F99" s="2" t="e">
        <f t="shared" si="3"/>
        <v>#REF!</v>
      </c>
      <c r="G99">
        <v>0</v>
      </c>
    </row>
    <row r="100" spans="1:7">
      <c r="A100">
        <f>A88+1</f>
        <v>2013</v>
      </c>
      <c r="B100" s="19">
        <f t="shared" si="2"/>
        <v>41275</v>
      </c>
      <c r="C100" t="e">
        <f>VLOOKUP($B100,#REF!,MATCH('グラフデータ（財・サービス）'!C$2,#REF!,0),0)</f>
        <v>#REF!</v>
      </c>
      <c r="D100" t="e">
        <f>VLOOKUP($B100,#REF!,MATCH('グラフデータ（財・サービス）'!D$2,#REF!,0),0)</f>
        <v>#REF!</v>
      </c>
      <c r="E100" s="2" t="e">
        <f t="shared" si="3"/>
        <v>#REF!</v>
      </c>
      <c r="F100" s="2" t="e">
        <f t="shared" si="3"/>
        <v>#REF!</v>
      </c>
      <c r="G100">
        <v>0</v>
      </c>
    </row>
    <row r="101" spans="1:7">
      <c r="A101" s="1"/>
      <c r="B101" s="19">
        <f t="shared" si="2"/>
        <v>41306</v>
      </c>
      <c r="C101" t="e">
        <f>VLOOKUP($B101,#REF!,MATCH('グラフデータ（財・サービス）'!C$2,#REF!,0),0)</f>
        <v>#REF!</v>
      </c>
      <c r="D101" t="e">
        <f>VLOOKUP($B101,#REF!,MATCH('グラフデータ（財・サービス）'!D$2,#REF!,0),0)</f>
        <v>#REF!</v>
      </c>
      <c r="E101" s="2" t="e">
        <f t="shared" si="3"/>
        <v>#REF!</v>
      </c>
      <c r="F101" s="2" t="e">
        <f t="shared" si="3"/>
        <v>#REF!</v>
      </c>
      <c r="G101">
        <v>0</v>
      </c>
    </row>
    <row r="102" spans="1:7">
      <c r="A102" s="1"/>
      <c r="B102" s="19">
        <f t="shared" si="2"/>
        <v>41334</v>
      </c>
      <c r="C102" t="e">
        <f>VLOOKUP($B102,#REF!,MATCH('グラフデータ（財・サービス）'!C$2,#REF!,0),0)</f>
        <v>#REF!</v>
      </c>
      <c r="D102" t="e">
        <f>VLOOKUP($B102,#REF!,MATCH('グラフデータ（財・サービス）'!D$2,#REF!,0),0)</f>
        <v>#REF!</v>
      </c>
      <c r="E102" s="2" t="e">
        <f t="shared" si="3"/>
        <v>#REF!</v>
      </c>
      <c r="F102" s="2" t="e">
        <f t="shared" si="3"/>
        <v>#REF!</v>
      </c>
      <c r="G102">
        <v>0</v>
      </c>
    </row>
    <row r="103" spans="1:7">
      <c r="A103" s="1"/>
      <c r="B103" s="19">
        <f t="shared" si="2"/>
        <v>41365</v>
      </c>
      <c r="C103" t="e">
        <f>VLOOKUP($B103,#REF!,MATCH('グラフデータ（財・サービス）'!C$2,#REF!,0),0)</f>
        <v>#REF!</v>
      </c>
      <c r="D103" t="e">
        <f>VLOOKUP($B103,#REF!,MATCH('グラフデータ（財・サービス）'!D$2,#REF!,0),0)</f>
        <v>#REF!</v>
      </c>
      <c r="E103" s="2" t="e">
        <f t="shared" si="3"/>
        <v>#REF!</v>
      </c>
      <c r="F103" s="2" t="e">
        <f t="shared" si="3"/>
        <v>#REF!</v>
      </c>
      <c r="G103">
        <v>0</v>
      </c>
    </row>
    <row r="104" spans="1:7">
      <c r="A104" s="1"/>
      <c r="B104" s="19">
        <f t="shared" si="2"/>
        <v>41395</v>
      </c>
      <c r="C104" t="e">
        <f>VLOOKUP($B104,#REF!,MATCH('グラフデータ（財・サービス）'!C$2,#REF!,0),0)</f>
        <v>#REF!</v>
      </c>
      <c r="D104" t="e">
        <f>VLOOKUP($B104,#REF!,MATCH('グラフデータ（財・サービス）'!D$2,#REF!,0),0)</f>
        <v>#REF!</v>
      </c>
      <c r="E104" s="2" t="e">
        <f t="shared" si="3"/>
        <v>#REF!</v>
      </c>
      <c r="F104" s="2" t="e">
        <f t="shared" si="3"/>
        <v>#REF!</v>
      </c>
      <c r="G104">
        <v>0</v>
      </c>
    </row>
    <row r="105" spans="1:7">
      <c r="A105" s="1"/>
      <c r="B105" s="19">
        <f t="shared" si="2"/>
        <v>41426</v>
      </c>
      <c r="C105" t="e">
        <f>VLOOKUP($B105,#REF!,MATCH('グラフデータ（財・サービス）'!C$2,#REF!,0),0)</f>
        <v>#REF!</v>
      </c>
      <c r="D105" t="e">
        <f>VLOOKUP($B105,#REF!,MATCH('グラフデータ（財・サービス）'!D$2,#REF!,0),0)</f>
        <v>#REF!</v>
      </c>
      <c r="E105" s="2" t="e">
        <f t="shared" si="3"/>
        <v>#REF!</v>
      </c>
      <c r="F105" s="2" t="e">
        <f t="shared" si="3"/>
        <v>#REF!</v>
      </c>
      <c r="G105">
        <v>0</v>
      </c>
    </row>
    <row r="106" spans="1:7">
      <c r="A106" s="1"/>
      <c r="B106" s="19">
        <f t="shared" si="2"/>
        <v>41456</v>
      </c>
      <c r="C106" t="e">
        <f>VLOOKUP($B106,#REF!,MATCH('グラフデータ（財・サービス）'!C$2,#REF!,0),0)</f>
        <v>#REF!</v>
      </c>
      <c r="D106" t="e">
        <f>VLOOKUP($B106,#REF!,MATCH('グラフデータ（財・サービス）'!D$2,#REF!,0),0)</f>
        <v>#REF!</v>
      </c>
      <c r="E106" s="2" t="e">
        <f t="shared" si="3"/>
        <v>#REF!</v>
      </c>
      <c r="F106" s="2" t="e">
        <f t="shared" si="3"/>
        <v>#REF!</v>
      </c>
      <c r="G106">
        <v>0</v>
      </c>
    </row>
    <row r="107" spans="1:7">
      <c r="A107" s="1"/>
      <c r="B107" s="19">
        <f t="shared" si="2"/>
        <v>41487</v>
      </c>
      <c r="C107" t="e">
        <f>VLOOKUP($B107,#REF!,MATCH('グラフデータ（財・サービス）'!C$2,#REF!,0),0)</f>
        <v>#REF!</v>
      </c>
      <c r="D107" t="e">
        <f>VLOOKUP($B107,#REF!,MATCH('グラフデータ（財・サービス）'!D$2,#REF!,0),0)</f>
        <v>#REF!</v>
      </c>
      <c r="E107" s="2" t="e">
        <f t="shared" si="3"/>
        <v>#REF!</v>
      </c>
      <c r="F107" s="2" t="e">
        <f t="shared" si="3"/>
        <v>#REF!</v>
      </c>
      <c r="G107">
        <v>0</v>
      </c>
    </row>
    <row r="108" spans="1:7">
      <c r="A108" s="1"/>
      <c r="B108" s="19">
        <f t="shared" si="2"/>
        <v>41518</v>
      </c>
      <c r="C108" t="e">
        <f>VLOOKUP($B108,#REF!,MATCH('グラフデータ（財・サービス）'!C$2,#REF!,0),0)</f>
        <v>#REF!</v>
      </c>
      <c r="D108" t="e">
        <f>VLOOKUP($B108,#REF!,MATCH('グラフデータ（財・サービス）'!D$2,#REF!,0),0)</f>
        <v>#REF!</v>
      </c>
      <c r="E108" s="2" t="e">
        <f t="shared" si="3"/>
        <v>#REF!</v>
      </c>
      <c r="F108" s="2" t="e">
        <f t="shared" si="3"/>
        <v>#REF!</v>
      </c>
      <c r="G108">
        <v>0</v>
      </c>
    </row>
    <row r="109" spans="1:7">
      <c r="A109" s="1"/>
      <c r="B109" s="19">
        <f t="shared" si="2"/>
        <v>41548</v>
      </c>
      <c r="C109" t="e">
        <f>VLOOKUP($B109,#REF!,MATCH('グラフデータ（財・サービス）'!C$2,#REF!,0),0)</f>
        <v>#REF!</v>
      </c>
      <c r="D109" t="e">
        <f>VLOOKUP($B109,#REF!,MATCH('グラフデータ（財・サービス）'!D$2,#REF!,0),0)</f>
        <v>#REF!</v>
      </c>
      <c r="E109" s="2" t="e">
        <f t="shared" si="3"/>
        <v>#REF!</v>
      </c>
      <c r="F109" s="2" t="e">
        <f t="shared" si="3"/>
        <v>#REF!</v>
      </c>
      <c r="G109">
        <v>0</v>
      </c>
    </row>
    <row r="110" spans="1:7">
      <c r="A110" s="1"/>
      <c r="B110" s="19">
        <f t="shared" si="2"/>
        <v>41579</v>
      </c>
      <c r="C110" t="e">
        <f>VLOOKUP($B110,#REF!,MATCH('グラフデータ（財・サービス）'!C$2,#REF!,0),0)</f>
        <v>#REF!</v>
      </c>
      <c r="D110" t="e">
        <f>VLOOKUP($B110,#REF!,MATCH('グラフデータ（財・サービス）'!D$2,#REF!,0),0)</f>
        <v>#REF!</v>
      </c>
      <c r="E110" s="2" t="e">
        <f t="shared" si="3"/>
        <v>#REF!</v>
      </c>
      <c r="F110" s="2" t="e">
        <f t="shared" si="3"/>
        <v>#REF!</v>
      </c>
      <c r="G110">
        <v>0</v>
      </c>
    </row>
    <row r="111" spans="1:7">
      <c r="A111" s="1"/>
      <c r="B111" s="19">
        <f t="shared" si="2"/>
        <v>41609</v>
      </c>
      <c r="C111" t="e">
        <f>VLOOKUP($B111,#REF!,MATCH('グラフデータ（財・サービス）'!C$2,#REF!,0),0)</f>
        <v>#REF!</v>
      </c>
      <c r="D111" t="e">
        <f>VLOOKUP($B111,#REF!,MATCH('グラフデータ（財・サービス）'!D$2,#REF!,0),0)</f>
        <v>#REF!</v>
      </c>
      <c r="E111" s="2" t="e">
        <f t="shared" si="3"/>
        <v>#REF!</v>
      </c>
      <c r="F111" s="2" t="e">
        <f t="shared" si="3"/>
        <v>#REF!</v>
      </c>
      <c r="G111">
        <v>0</v>
      </c>
    </row>
    <row r="112" spans="1:7">
      <c r="A112">
        <f>A100+1</f>
        <v>2014</v>
      </c>
      <c r="B112" s="19">
        <f t="shared" si="2"/>
        <v>41640</v>
      </c>
      <c r="C112" t="e">
        <f>VLOOKUP($B112,#REF!,MATCH('グラフデータ（財・サービス）'!C$2,#REF!,0),0)</f>
        <v>#REF!</v>
      </c>
      <c r="D112" t="e">
        <f>VLOOKUP($B112,#REF!,MATCH('グラフデータ（財・サービス）'!D$2,#REF!,0),0)</f>
        <v>#REF!</v>
      </c>
      <c r="E112" s="2" t="e">
        <f t="shared" si="3"/>
        <v>#REF!</v>
      </c>
      <c r="F112" s="2" t="e">
        <f t="shared" si="3"/>
        <v>#REF!</v>
      </c>
      <c r="G112">
        <v>0</v>
      </c>
    </row>
    <row r="113" spans="1:7">
      <c r="A113" s="1"/>
      <c r="B113" s="19">
        <f t="shared" si="2"/>
        <v>41671</v>
      </c>
      <c r="C113" t="e">
        <f>VLOOKUP($B113,#REF!,MATCH('グラフデータ（財・サービス）'!C$2,#REF!,0),0)</f>
        <v>#REF!</v>
      </c>
      <c r="D113" t="e">
        <f>VLOOKUP($B113,#REF!,MATCH('グラフデータ（財・サービス）'!D$2,#REF!,0),0)</f>
        <v>#REF!</v>
      </c>
      <c r="E113" s="2" t="e">
        <f t="shared" si="3"/>
        <v>#REF!</v>
      </c>
      <c r="F113" s="2" t="e">
        <f t="shared" si="3"/>
        <v>#REF!</v>
      </c>
      <c r="G113">
        <v>0</v>
      </c>
    </row>
    <row r="114" spans="1:7">
      <c r="A114" s="1"/>
      <c r="B114" s="19">
        <f t="shared" si="2"/>
        <v>41699</v>
      </c>
      <c r="C114" t="e">
        <f>VLOOKUP($B114,#REF!,MATCH('グラフデータ（財・サービス）'!C$2,#REF!,0),0)</f>
        <v>#REF!</v>
      </c>
      <c r="D114" t="e">
        <f>VLOOKUP($B114,#REF!,MATCH('グラフデータ（財・サービス）'!D$2,#REF!,0),0)</f>
        <v>#REF!</v>
      </c>
      <c r="E114" s="2" t="e">
        <f t="shared" si="3"/>
        <v>#REF!</v>
      </c>
      <c r="F114" s="2" t="e">
        <f t="shared" si="3"/>
        <v>#REF!</v>
      </c>
      <c r="G114">
        <v>0</v>
      </c>
    </row>
    <row r="115" spans="1:7">
      <c r="A115" s="1"/>
      <c r="B115" s="19">
        <f t="shared" si="2"/>
        <v>41730</v>
      </c>
      <c r="C115" t="e">
        <f>VLOOKUP($B115,#REF!,MATCH('グラフデータ（財・サービス）'!C$2,#REF!,0),0)</f>
        <v>#REF!</v>
      </c>
      <c r="D115" t="e">
        <f>VLOOKUP($B115,#REF!,MATCH('グラフデータ（財・サービス）'!D$2,#REF!,0),0)</f>
        <v>#REF!</v>
      </c>
      <c r="E115" s="2" t="e">
        <f t="shared" si="3"/>
        <v>#REF!</v>
      </c>
      <c r="F115" s="2" t="e">
        <f t="shared" si="3"/>
        <v>#REF!</v>
      </c>
      <c r="G115">
        <v>0</v>
      </c>
    </row>
    <row r="116" spans="1:7">
      <c r="A116" s="1"/>
      <c r="B116" s="19">
        <f t="shared" si="2"/>
        <v>41760</v>
      </c>
      <c r="C116" t="e">
        <f>VLOOKUP($B116,#REF!,MATCH('グラフデータ（財・サービス）'!C$2,#REF!,0),0)</f>
        <v>#REF!</v>
      </c>
      <c r="D116" t="e">
        <f>VLOOKUP($B116,#REF!,MATCH('グラフデータ（財・サービス）'!D$2,#REF!,0),0)</f>
        <v>#REF!</v>
      </c>
      <c r="E116" s="2" t="e">
        <f t="shared" si="3"/>
        <v>#REF!</v>
      </c>
      <c r="F116" s="2" t="e">
        <f t="shared" si="3"/>
        <v>#REF!</v>
      </c>
      <c r="G116">
        <v>0</v>
      </c>
    </row>
    <row r="117" spans="1:7">
      <c r="A117" s="1"/>
      <c r="B117" s="19">
        <f t="shared" si="2"/>
        <v>41791</v>
      </c>
      <c r="C117" t="e">
        <f>VLOOKUP($B117,#REF!,MATCH('グラフデータ（財・サービス）'!C$2,#REF!,0),0)</f>
        <v>#REF!</v>
      </c>
      <c r="D117" t="e">
        <f>VLOOKUP($B117,#REF!,MATCH('グラフデータ（財・サービス）'!D$2,#REF!,0),0)</f>
        <v>#REF!</v>
      </c>
      <c r="E117" s="2" t="e">
        <f t="shared" si="3"/>
        <v>#REF!</v>
      </c>
      <c r="F117" s="2" t="e">
        <f t="shared" si="3"/>
        <v>#REF!</v>
      </c>
      <c r="G117">
        <v>0</v>
      </c>
    </row>
    <row r="118" spans="1:7">
      <c r="A118" s="1"/>
      <c r="B118" s="19">
        <f t="shared" si="2"/>
        <v>41821</v>
      </c>
      <c r="C118" t="e">
        <f>VLOOKUP($B118,#REF!,MATCH('グラフデータ（財・サービス）'!C$2,#REF!,0),0)</f>
        <v>#REF!</v>
      </c>
      <c r="D118" t="e">
        <f>VLOOKUP($B118,#REF!,MATCH('グラフデータ（財・サービス）'!D$2,#REF!,0),0)</f>
        <v>#REF!</v>
      </c>
      <c r="E118" s="2" t="e">
        <f t="shared" si="3"/>
        <v>#REF!</v>
      </c>
      <c r="F118" s="2" t="e">
        <f t="shared" si="3"/>
        <v>#REF!</v>
      </c>
      <c r="G118">
        <v>0</v>
      </c>
    </row>
    <row r="119" spans="1:7">
      <c r="A119" s="1"/>
      <c r="B119" s="19">
        <f t="shared" si="2"/>
        <v>41852</v>
      </c>
      <c r="C119" t="e">
        <f>VLOOKUP($B119,#REF!,MATCH('グラフデータ（財・サービス）'!C$2,#REF!,0),0)</f>
        <v>#REF!</v>
      </c>
      <c r="D119" t="e">
        <f>VLOOKUP($B119,#REF!,MATCH('グラフデータ（財・サービス）'!D$2,#REF!,0),0)</f>
        <v>#REF!</v>
      </c>
      <c r="E119" s="2" t="e">
        <f t="shared" si="3"/>
        <v>#REF!</v>
      </c>
      <c r="F119" s="2" t="e">
        <f t="shared" si="3"/>
        <v>#REF!</v>
      </c>
      <c r="G119">
        <v>0</v>
      </c>
    </row>
    <row r="120" spans="1:7">
      <c r="A120" s="1"/>
      <c r="B120" s="19">
        <f t="shared" si="2"/>
        <v>41883</v>
      </c>
      <c r="C120" t="e">
        <f>VLOOKUP($B120,#REF!,MATCH('グラフデータ（財・サービス）'!C$2,#REF!,0),0)</f>
        <v>#REF!</v>
      </c>
      <c r="D120" t="e">
        <f>VLOOKUP($B120,#REF!,MATCH('グラフデータ（財・サービス）'!D$2,#REF!,0),0)</f>
        <v>#REF!</v>
      </c>
      <c r="E120" s="2" t="e">
        <f t="shared" si="3"/>
        <v>#REF!</v>
      </c>
      <c r="F120" s="2" t="e">
        <f t="shared" si="3"/>
        <v>#REF!</v>
      </c>
      <c r="G120">
        <v>0</v>
      </c>
    </row>
    <row r="121" spans="1:7">
      <c r="A121" s="1"/>
      <c r="B121" s="19">
        <f t="shared" si="2"/>
        <v>41913</v>
      </c>
      <c r="C121" t="e">
        <f>VLOOKUP($B121,#REF!,MATCH('グラフデータ（財・サービス）'!C$2,#REF!,0),0)</f>
        <v>#REF!</v>
      </c>
      <c r="D121" t="e">
        <f>VLOOKUP($B121,#REF!,MATCH('グラフデータ（財・サービス）'!D$2,#REF!,0),0)</f>
        <v>#REF!</v>
      </c>
      <c r="E121" s="2" t="e">
        <f t="shared" si="3"/>
        <v>#REF!</v>
      </c>
      <c r="F121" s="2" t="e">
        <f t="shared" si="3"/>
        <v>#REF!</v>
      </c>
      <c r="G121">
        <v>0</v>
      </c>
    </row>
    <row r="122" spans="1:7">
      <c r="A122" s="1"/>
      <c r="B122" s="19">
        <f t="shared" si="2"/>
        <v>41944</v>
      </c>
      <c r="C122" t="e">
        <f>VLOOKUP($B122,#REF!,MATCH('グラフデータ（財・サービス）'!C$2,#REF!,0),0)</f>
        <v>#REF!</v>
      </c>
      <c r="D122" t="e">
        <f>VLOOKUP($B122,#REF!,MATCH('グラフデータ（財・サービス）'!D$2,#REF!,0),0)</f>
        <v>#REF!</v>
      </c>
      <c r="E122" s="2" t="e">
        <f t="shared" si="3"/>
        <v>#REF!</v>
      </c>
      <c r="F122" s="2" t="e">
        <f t="shared" si="3"/>
        <v>#REF!</v>
      </c>
      <c r="G122">
        <v>0</v>
      </c>
    </row>
    <row r="123" spans="1:7">
      <c r="A123" s="1"/>
      <c r="B123" s="19">
        <f t="shared" si="2"/>
        <v>41974</v>
      </c>
      <c r="C123" t="e">
        <f>VLOOKUP($B123,#REF!,MATCH('グラフデータ（財・サービス）'!C$2,#REF!,0),0)</f>
        <v>#REF!</v>
      </c>
      <c r="D123" t="e">
        <f>VLOOKUP($B123,#REF!,MATCH('グラフデータ（財・サービス）'!D$2,#REF!,0),0)</f>
        <v>#REF!</v>
      </c>
      <c r="E123" s="2" t="e">
        <f t="shared" si="3"/>
        <v>#REF!</v>
      </c>
      <c r="F123" s="2" t="e">
        <f t="shared" si="3"/>
        <v>#REF!</v>
      </c>
      <c r="G123">
        <v>0</v>
      </c>
    </row>
    <row r="124" spans="1:7">
      <c r="A124">
        <f>A112+1</f>
        <v>2015</v>
      </c>
      <c r="B124" s="19">
        <f t="shared" si="2"/>
        <v>42005</v>
      </c>
      <c r="C124" t="e">
        <f>VLOOKUP($B124,#REF!,MATCH('グラフデータ（財・サービス）'!C$2,#REF!,0),0)</f>
        <v>#REF!</v>
      </c>
      <c r="D124" t="e">
        <f>VLOOKUP($B124,#REF!,MATCH('グラフデータ（財・サービス）'!D$2,#REF!,0),0)</f>
        <v>#REF!</v>
      </c>
      <c r="E124" s="2" t="e">
        <f t="shared" si="3"/>
        <v>#REF!</v>
      </c>
      <c r="F124" s="2" t="e">
        <f t="shared" si="3"/>
        <v>#REF!</v>
      </c>
      <c r="G124">
        <v>0</v>
      </c>
    </row>
    <row r="125" spans="1:7">
      <c r="A125" s="1"/>
      <c r="B125" s="19">
        <f t="shared" si="2"/>
        <v>42036</v>
      </c>
      <c r="C125" t="e">
        <f>VLOOKUP($B125,#REF!,MATCH('グラフデータ（財・サービス）'!C$2,#REF!,0),0)</f>
        <v>#REF!</v>
      </c>
      <c r="D125" t="e">
        <f>VLOOKUP($B125,#REF!,MATCH('グラフデータ（財・サービス）'!D$2,#REF!,0),0)</f>
        <v>#REF!</v>
      </c>
      <c r="E125" s="2" t="e">
        <f t="shared" si="3"/>
        <v>#REF!</v>
      </c>
      <c r="F125" s="2" t="e">
        <f t="shared" si="3"/>
        <v>#REF!</v>
      </c>
      <c r="G125">
        <v>0</v>
      </c>
    </row>
    <row r="126" spans="1:7">
      <c r="A126" s="1"/>
      <c r="B126" s="19">
        <f t="shared" si="2"/>
        <v>42064</v>
      </c>
      <c r="C126" t="e">
        <f>VLOOKUP($B126,#REF!,MATCH('グラフデータ（財・サービス）'!C$2,#REF!,0),0)</f>
        <v>#REF!</v>
      </c>
      <c r="D126" t="e">
        <f>VLOOKUP($B126,#REF!,MATCH('グラフデータ（財・サービス）'!D$2,#REF!,0),0)</f>
        <v>#REF!</v>
      </c>
      <c r="E126" s="2" t="e">
        <f t="shared" si="3"/>
        <v>#REF!</v>
      </c>
      <c r="F126" s="2" t="e">
        <f t="shared" si="3"/>
        <v>#REF!</v>
      </c>
      <c r="G126">
        <v>0</v>
      </c>
    </row>
    <row r="127" spans="1:7">
      <c r="A127" s="1"/>
      <c r="B127" s="19">
        <f t="shared" si="2"/>
        <v>42095</v>
      </c>
      <c r="C127" t="e">
        <f>VLOOKUP($B127,#REF!,MATCH('グラフデータ（財・サービス）'!C$2,#REF!,0),0)</f>
        <v>#REF!</v>
      </c>
      <c r="D127" t="e">
        <f>VLOOKUP($B127,#REF!,MATCH('グラフデータ（財・サービス）'!D$2,#REF!,0),0)</f>
        <v>#REF!</v>
      </c>
      <c r="E127" s="2" t="e">
        <f t="shared" si="3"/>
        <v>#REF!</v>
      </c>
      <c r="F127" s="2" t="e">
        <f t="shared" si="3"/>
        <v>#REF!</v>
      </c>
      <c r="G127">
        <v>0</v>
      </c>
    </row>
    <row r="128" spans="1:7">
      <c r="A128" s="1"/>
      <c r="B128" s="19">
        <f t="shared" si="2"/>
        <v>42125</v>
      </c>
      <c r="C128" t="e">
        <f>VLOOKUP($B128,#REF!,MATCH('グラフデータ（財・サービス）'!C$2,#REF!,0),0)</f>
        <v>#REF!</v>
      </c>
      <c r="D128" t="e">
        <f>VLOOKUP($B128,#REF!,MATCH('グラフデータ（財・サービス）'!D$2,#REF!,0),0)</f>
        <v>#REF!</v>
      </c>
      <c r="E128" s="2" t="e">
        <f t="shared" si="3"/>
        <v>#REF!</v>
      </c>
      <c r="F128" s="2" t="e">
        <f t="shared" si="3"/>
        <v>#REF!</v>
      </c>
      <c r="G128">
        <v>0</v>
      </c>
    </row>
    <row r="129" spans="1:7">
      <c r="A129" s="1"/>
      <c r="B129" s="19">
        <f t="shared" si="2"/>
        <v>42156</v>
      </c>
      <c r="C129" t="e">
        <f>VLOOKUP($B129,#REF!,MATCH('グラフデータ（財・サービス）'!C$2,#REF!,0),0)</f>
        <v>#REF!</v>
      </c>
      <c r="D129" t="e">
        <f>VLOOKUP($B129,#REF!,MATCH('グラフデータ（財・サービス）'!D$2,#REF!,0),0)</f>
        <v>#REF!</v>
      </c>
      <c r="E129" s="2" t="e">
        <f t="shared" si="3"/>
        <v>#REF!</v>
      </c>
      <c r="F129" s="2" t="e">
        <f t="shared" si="3"/>
        <v>#REF!</v>
      </c>
      <c r="G129">
        <v>0</v>
      </c>
    </row>
    <row r="130" spans="1:7">
      <c r="A130" s="1"/>
      <c r="B130" s="19">
        <f t="shared" si="2"/>
        <v>42186</v>
      </c>
      <c r="C130" t="e">
        <f>VLOOKUP($B130,#REF!,MATCH('グラフデータ（財・サービス）'!C$2,#REF!,0),0)</f>
        <v>#REF!</v>
      </c>
      <c r="D130" t="e">
        <f>VLOOKUP($B130,#REF!,MATCH('グラフデータ（財・サービス）'!D$2,#REF!,0),0)</f>
        <v>#REF!</v>
      </c>
      <c r="E130" s="2" t="e">
        <f t="shared" si="3"/>
        <v>#REF!</v>
      </c>
      <c r="F130" s="2" t="e">
        <f t="shared" si="3"/>
        <v>#REF!</v>
      </c>
      <c r="G130">
        <v>0</v>
      </c>
    </row>
    <row r="131" spans="1:7">
      <c r="A131" s="1"/>
      <c r="B131" s="19">
        <f t="shared" si="2"/>
        <v>42217</v>
      </c>
      <c r="C131" t="e">
        <f>VLOOKUP($B131,#REF!,MATCH('グラフデータ（財・サービス）'!C$2,#REF!,0),0)</f>
        <v>#REF!</v>
      </c>
      <c r="D131" t="e">
        <f>VLOOKUP($B131,#REF!,MATCH('グラフデータ（財・サービス）'!D$2,#REF!,0),0)</f>
        <v>#REF!</v>
      </c>
      <c r="E131" s="2" t="e">
        <f t="shared" si="3"/>
        <v>#REF!</v>
      </c>
      <c r="F131" s="2" t="e">
        <f t="shared" si="3"/>
        <v>#REF!</v>
      </c>
      <c r="G131">
        <v>0</v>
      </c>
    </row>
    <row r="132" spans="1:7">
      <c r="A132" s="1"/>
      <c r="B132" s="19">
        <f t="shared" si="2"/>
        <v>42248</v>
      </c>
      <c r="C132" t="e">
        <f>VLOOKUP($B132,#REF!,MATCH('グラフデータ（財・サービス）'!C$2,#REF!,0),0)</f>
        <v>#REF!</v>
      </c>
      <c r="D132" t="e">
        <f>VLOOKUP($B132,#REF!,MATCH('グラフデータ（財・サービス）'!D$2,#REF!,0),0)</f>
        <v>#REF!</v>
      </c>
      <c r="E132" s="2" t="e">
        <f t="shared" si="3"/>
        <v>#REF!</v>
      </c>
      <c r="F132" s="2" t="e">
        <f t="shared" si="3"/>
        <v>#REF!</v>
      </c>
      <c r="G132">
        <v>0</v>
      </c>
    </row>
    <row r="133" spans="1:7">
      <c r="A133" s="1"/>
      <c r="B133" s="19">
        <f t="shared" si="2"/>
        <v>42278</v>
      </c>
      <c r="C133" t="e">
        <f>VLOOKUP($B133,#REF!,MATCH('グラフデータ（財・サービス）'!C$2,#REF!,0),0)</f>
        <v>#REF!</v>
      </c>
      <c r="D133" t="e">
        <f>VLOOKUP($B133,#REF!,MATCH('グラフデータ（財・サービス）'!D$2,#REF!,0),0)</f>
        <v>#REF!</v>
      </c>
      <c r="E133" s="2" t="e">
        <f t="shared" si="3"/>
        <v>#REF!</v>
      </c>
      <c r="F133" s="2" t="e">
        <f t="shared" si="3"/>
        <v>#REF!</v>
      </c>
      <c r="G133">
        <v>0</v>
      </c>
    </row>
    <row r="134" spans="1:7">
      <c r="A134" s="1"/>
      <c r="B134" s="19">
        <f t="shared" ref="B134:B178" si="4">EDATE(B133,1)</f>
        <v>42309</v>
      </c>
      <c r="C134" t="e">
        <f>VLOOKUP($B134,#REF!,MATCH('グラフデータ（財・サービス）'!C$2,#REF!,0),0)</f>
        <v>#REF!</v>
      </c>
      <c r="D134" t="e">
        <f>VLOOKUP($B134,#REF!,MATCH('グラフデータ（財・サービス）'!D$2,#REF!,0),0)</f>
        <v>#REF!</v>
      </c>
      <c r="E134" s="2" t="e">
        <f t="shared" si="3"/>
        <v>#REF!</v>
      </c>
      <c r="F134" s="2" t="e">
        <f t="shared" si="3"/>
        <v>#REF!</v>
      </c>
      <c r="G134">
        <v>0</v>
      </c>
    </row>
    <row r="135" spans="1:7">
      <c r="A135" s="1"/>
      <c r="B135" s="19">
        <f t="shared" si="4"/>
        <v>42339</v>
      </c>
      <c r="C135" t="e">
        <f>VLOOKUP($B135,#REF!,MATCH('グラフデータ（財・サービス）'!C$2,#REF!,0),0)</f>
        <v>#REF!</v>
      </c>
      <c r="D135" t="e">
        <f>VLOOKUP($B135,#REF!,MATCH('グラフデータ（財・サービス）'!D$2,#REF!,0),0)</f>
        <v>#REF!</v>
      </c>
      <c r="E135" s="2" t="e">
        <f t="shared" si="3"/>
        <v>#REF!</v>
      </c>
      <c r="F135" s="2" t="e">
        <f t="shared" si="3"/>
        <v>#REF!</v>
      </c>
      <c r="G135">
        <v>0</v>
      </c>
    </row>
    <row r="136" spans="1:7">
      <c r="A136">
        <f>A124+1</f>
        <v>2016</v>
      </c>
      <c r="B136" s="19">
        <f t="shared" si="4"/>
        <v>42370</v>
      </c>
      <c r="C136" t="e">
        <f>VLOOKUP($B136,#REF!,MATCH('グラフデータ（財・サービス）'!C$2,#REF!,0),0)</f>
        <v>#REF!</v>
      </c>
      <c r="D136" t="e">
        <f>VLOOKUP($B136,#REF!,MATCH('グラフデータ（財・サービス）'!D$2,#REF!,0),0)</f>
        <v>#REF!</v>
      </c>
      <c r="E136" s="2" t="e">
        <f t="shared" si="3"/>
        <v>#REF!</v>
      </c>
      <c r="F136" s="2" t="e">
        <f t="shared" si="3"/>
        <v>#REF!</v>
      </c>
      <c r="G136">
        <v>0</v>
      </c>
    </row>
    <row r="137" spans="1:7">
      <c r="A137" s="1"/>
      <c r="B137" s="19">
        <f t="shared" si="4"/>
        <v>42401</v>
      </c>
      <c r="C137" t="e">
        <f>VLOOKUP($B137,#REF!,MATCH('グラフデータ（財・サービス）'!C$2,#REF!,0),0)</f>
        <v>#REF!</v>
      </c>
      <c r="D137" t="e">
        <f>VLOOKUP($B137,#REF!,MATCH('グラフデータ（財・サービス）'!D$2,#REF!,0),0)</f>
        <v>#REF!</v>
      </c>
      <c r="E137" s="2" t="e">
        <f t="shared" si="3"/>
        <v>#REF!</v>
      </c>
      <c r="F137" s="2" t="e">
        <f t="shared" si="3"/>
        <v>#REF!</v>
      </c>
      <c r="G137">
        <v>0</v>
      </c>
    </row>
    <row r="138" spans="1:7">
      <c r="A138" s="1"/>
      <c r="B138" s="19">
        <f t="shared" si="4"/>
        <v>42430</v>
      </c>
      <c r="C138" t="e">
        <f>VLOOKUP($B138,#REF!,MATCH('グラフデータ（財・サービス）'!C$2,#REF!,0),0)</f>
        <v>#REF!</v>
      </c>
      <c r="D138" t="e">
        <f>VLOOKUP($B138,#REF!,MATCH('グラフデータ（財・サービス）'!D$2,#REF!,0),0)</f>
        <v>#REF!</v>
      </c>
      <c r="E138" s="2" t="e">
        <f t="shared" si="3"/>
        <v>#REF!</v>
      </c>
      <c r="F138" s="2" t="e">
        <f t="shared" si="3"/>
        <v>#REF!</v>
      </c>
      <c r="G138">
        <v>0</v>
      </c>
    </row>
    <row r="139" spans="1:7">
      <c r="A139" s="1"/>
      <c r="B139" s="19">
        <f t="shared" si="4"/>
        <v>42461</v>
      </c>
      <c r="C139" t="e">
        <f>VLOOKUP($B139,#REF!,MATCH('グラフデータ（財・サービス）'!C$2,#REF!,0),0)</f>
        <v>#REF!</v>
      </c>
      <c r="D139" t="e">
        <f>VLOOKUP($B139,#REF!,MATCH('グラフデータ（財・サービス）'!D$2,#REF!,0),0)</f>
        <v>#REF!</v>
      </c>
      <c r="E139" s="2" t="e">
        <f t="shared" si="3"/>
        <v>#REF!</v>
      </c>
      <c r="F139" s="2" t="e">
        <f t="shared" si="3"/>
        <v>#REF!</v>
      </c>
      <c r="G139">
        <v>0</v>
      </c>
    </row>
    <row r="140" spans="1:7">
      <c r="A140" s="1"/>
      <c r="B140" s="19">
        <f t="shared" si="4"/>
        <v>42491</v>
      </c>
      <c r="C140" t="e">
        <f>VLOOKUP($B140,#REF!,MATCH('グラフデータ（財・サービス）'!C$2,#REF!,0),0)</f>
        <v>#REF!</v>
      </c>
      <c r="D140" t="e">
        <f>VLOOKUP($B140,#REF!,MATCH('グラフデータ（財・サービス）'!D$2,#REF!,0),0)</f>
        <v>#REF!</v>
      </c>
      <c r="E140" s="2" t="e">
        <f t="shared" si="3"/>
        <v>#REF!</v>
      </c>
      <c r="F140" s="2" t="e">
        <f t="shared" si="3"/>
        <v>#REF!</v>
      </c>
      <c r="G140">
        <v>0</v>
      </c>
    </row>
    <row r="141" spans="1:7">
      <c r="A141" s="1"/>
      <c r="B141" s="19">
        <f t="shared" si="4"/>
        <v>42522</v>
      </c>
      <c r="C141" t="e">
        <f>VLOOKUP($B141,#REF!,MATCH('グラフデータ（財・サービス）'!C$2,#REF!,0),0)</f>
        <v>#REF!</v>
      </c>
      <c r="D141" t="e">
        <f>VLOOKUP($B141,#REF!,MATCH('グラフデータ（財・サービス）'!D$2,#REF!,0),0)</f>
        <v>#REF!</v>
      </c>
      <c r="E141" s="2" t="e">
        <f t="shared" ref="E141:F177" si="5">(C141/C129-1)*100</f>
        <v>#REF!</v>
      </c>
      <c r="F141" s="2" t="e">
        <f t="shared" si="5"/>
        <v>#REF!</v>
      </c>
      <c r="G141">
        <v>0</v>
      </c>
    </row>
    <row r="142" spans="1:7">
      <c r="A142" s="1"/>
      <c r="B142" s="19">
        <f t="shared" si="4"/>
        <v>42552</v>
      </c>
      <c r="C142" t="e">
        <f>VLOOKUP($B142,#REF!,MATCH('グラフデータ（財・サービス）'!C$2,#REF!,0),0)</f>
        <v>#REF!</v>
      </c>
      <c r="D142" t="e">
        <f>VLOOKUP($B142,#REF!,MATCH('グラフデータ（財・サービス）'!D$2,#REF!,0),0)</f>
        <v>#REF!</v>
      </c>
      <c r="E142" s="2" t="e">
        <f t="shared" si="5"/>
        <v>#REF!</v>
      </c>
      <c r="F142" s="2" t="e">
        <f t="shared" si="5"/>
        <v>#REF!</v>
      </c>
      <c r="G142">
        <v>0</v>
      </c>
    </row>
    <row r="143" spans="1:7">
      <c r="A143" s="1"/>
      <c r="B143" s="19">
        <f t="shared" si="4"/>
        <v>42583</v>
      </c>
      <c r="C143" t="e">
        <f>VLOOKUP($B143,#REF!,MATCH('グラフデータ（財・サービス）'!C$2,#REF!,0),0)</f>
        <v>#REF!</v>
      </c>
      <c r="D143" t="e">
        <f>VLOOKUP($B143,#REF!,MATCH('グラフデータ（財・サービス）'!D$2,#REF!,0),0)</f>
        <v>#REF!</v>
      </c>
      <c r="E143" s="2" t="e">
        <f t="shared" si="5"/>
        <v>#REF!</v>
      </c>
      <c r="F143" s="2" t="e">
        <f t="shared" si="5"/>
        <v>#REF!</v>
      </c>
      <c r="G143">
        <v>0</v>
      </c>
    </row>
    <row r="144" spans="1:7">
      <c r="A144" s="1"/>
      <c r="B144" s="19">
        <f t="shared" si="4"/>
        <v>42614</v>
      </c>
      <c r="C144" t="e">
        <f>VLOOKUP($B144,#REF!,MATCH('グラフデータ（財・サービス）'!C$2,#REF!,0),0)</f>
        <v>#REF!</v>
      </c>
      <c r="D144" t="e">
        <f>VLOOKUP($B144,#REF!,MATCH('グラフデータ（財・サービス）'!D$2,#REF!,0),0)</f>
        <v>#REF!</v>
      </c>
      <c r="E144" s="2" t="e">
        <f t="shared" si="5"/>
        <v>#REF!</v>
      </c>
      <c r="F144" s="2" t="e">
        <f t="shared" si="5"/>
        <v>#REF!</v>
      </c>
      <c r="G144">
        <v>0</v>
      </c>
    </row>
    <row r="145" spans="1:7">
      <c r="A145" s="1"/>
      <c r="B145" s="19">
        <f t="shared" si="4"/>
        <v>42644</v>
      </c>
      <c r="C145" t="e">
        <f>VLOOKUP($B145,#REF!,MATCH('グラフデータ（財・サービス）'!C$2,#REF!,0),0)</f>
        <v>#REF!</v>
      </c>
      <c r="D145" t="e">
        <f>VLOOKUP($B145,#REF!,MATCH('グラフデータ（財・サービス）'!D$2,#REF!,0),0)</f>
        <v>#REF!</v>
      </c>
      <c r="E145" s="2" t="e">
        <f t="shared" si="5"/>
        <v>#REF!</v>
      </c>
      <c r="F145" s="2" t="e">
        <f t="shared" si="5"/>
        <v>#REF!</v>
      </c>
      <c r="G145">
        <v>0</v>
      </c>
    </row>
    <row r="146" spans="1:7">
      <c r="A146" s="1"/>
      <c r="B146" s="19">
        <f t="shared" si="4"/>
        <v>42675</v>
      </c>
      <c r="C146" t="e">
        <f>VLOOKUP($B146,#REF!,MATCH('グラフデータ（財・サービス）'!C$2,#REF!,0),0)</f>
        <v>#REF!</v>
      </c>
      <c r="D146" t="e">
        <f>VLOOKUP($B146,#REF!,MATCH('グラフデータ（財・サービス）'!D$2,#REF!,0),0)</f>
        <v>#REF!</v>
      </c>
      <c r="E146" s="2" t="e">
        <f t="shared" si="5"/>
        <v>#REF!</v>
      </c>
      <c r="F146" s="2" t="e">
        <f t="shared" si="5"/>
        <v>#REF!</v>
      </c>
      <c r="G146">
        <v>0</v>
      </c>
    </row>
    <row r="147" spans="1:7">
      <c r="A147" s="1"/>
      <c r="B147" s="19">
        <f t="shared" si="4"/>
        <v>42705</v>
      </c>
      <c r="C147" t="e">
        <f>VLOOKUP($B147,#REF!,MATCH('グラフデータ（財・サービス）'!C$2,#REF!,0),0)</f>
        <v>#REF!</v>
      </c>
      <c r="D147" t="e">
        <f>VLOOKUP($B147,#REF!,MATCH('グラフデータ（財・サービス）'!D$2,#REF!,0),0)</f>
        <v>#REF!</v>
      </c>
      <c r="E147" s="2" t="e">
        <f t="shared" si="5"/>
        <v>#REF!</v>
      </c>
      <c r="F147" s="2" t="e">
        <f t="shared" si="5"/>
        <v>#REF!</v>
      </c>
      <c r="G147">
        <v>0</v>
      </c>
    </row>
    <row r="148" spans="1:7">
      <c r="A148">
        <v>2017</v>
      </c>
      <c r="B148" s="19">
        <f t="shared" si="4"/>
        <v>42736</v>
      </c>
      <c r="C148" t="e">
        <f>VLOOKUP($B148,#REF!,MATCH('グラフデータ（財・サービス）'!C$2,#REF!,0),0)</f>
        <v>#REF!</v>
      </c>
      <c r="D148" t="e">
        <f>VLOOKUP($B148,#REF!,MATCH('グラフデータ（財・サービス）'!D$2,#REF!,0),0)</f>
        <v>#REF!</v>
      </c>
      <c r="E148" s="2" t="e">
        <f t="shared" si="5"/>
        <v>#REF!</v>
      </c>
      <c r="F148" s="2" t="e">
        <f t="shared" si="5"/>
        <v>#REF!</v>
      </c>
      <c r="G148">
        <v>0</v>
      </c>
    </row>
    <row r="149" spans="1:7">
      <c r="B149" s="19">
        <f t="shared" si="4"/>
        <v>42767</v>
      </c>
      <c r="C149" t="e">
        <f>VLOOKUP($B149,#REF!,MATCH('グラフデータ（財・サービス）'!C$2,#REF!,0),0)</f>
        <v>#REF!</v>
      </c>
      <c r="D149" t="e">
        <f>VLOOKUP($B149,#REF!,MATCH('グラフデータ（財・サービス）'!D$2,#REF!,0),0)</f>
        <v>#REF!</v>
      </c>
      <c r="E149" s="2" t="e">
        <f t="shared" si="5"/>
        <v>#REF!</v>
      </c>
      <c r="F149" s="2" t="e">
        <f t="shared" si="5"/>
        <v>#REF!</v>
      </c>
      <c r="G149">
        <v>0</v>
      </c>
    </row>
    <row r="150" spans="1:7">
      <c r="B150" s="19">
        <f t="shared" si="4"/>
        <v>42795</v>
      </c>
      <c r="C150" t="e">
        <f>VLOOKUP($B150,#REF!,MATCH('グラフデータ（財・サービス）'!C$2,#REF!,0),0)</f>
        <v>#REF!</v>
      </c>
      <c r="D150" t="e">
        <f>VLOOKUP($B150,#REF!,MATCH('グラフデータ（財・サービス）'!D$2,#REF!,0),0)</f>
        <v>#REF!</v>
      </c>
      <c r="E150" s="2" t="e">
        <f t="shared" si="5"/>
        <v>#REF!</v>
      </c>
      <c r="F150" s="2" t="e">
        <f t="shared" si="5"/>
        <v>#REF!</v>
      </c>
      <c r="G150">
        <v>0</v>
      </c>
    </row>
    <row r="151" spans="1:7">
      <c r="B151" s="19">
        <f t="shared" si="4"/>
        <v>42826</v>
      </c>
      <c r="C151" t="e">
        <f>VLOOKUP($B151,#REF!,MATCH('グラフデータ（財・サービス）'!C$2,#REF!,0),0)</f>
        <v>#REF!</v>
      </c>
      <c r="D151" t="e">
        <f>VLOOKUP($B151,#REF!,MATCH('グラフデータ（財・サービス）'!D$2,#REF!,0),0)</f>
        <v>#REF!</v>
      </c>
      <c r="E151" s="2" t="e">
        <f t="shared" si="5"/>
        <v>#REF!</v>
      </c>
      <c r="F151" s="2" t="e">
        <f t="shared" si="5"/>
        <v>#REF!</v>
      </c>
      <c r="G151">
        <v>0</v>
      </c>
    </row>
    <row r="152" spans="1:7">
      <c r="B152" s="19">
        <f t="shared" si="4"/>
        <v>42856</v>
      </c>
      <c r="C152" t="e">
        <f>VLOOKUP($B152,#REF!,MATCH('グラフデータ（財・サービス）'!C$2,#REF!,0),0)</f>
        <v>#REF!</v>
      </c>
      <c r="D152" t="e">
        <f>VLOOKUP($B152,#REF!,MATCH('グラフデータ（財・サービス）'!D$2,#REF!,0),0)</f>
        <v>#REF!</v>
      </c>
      <c r="E152" s="2" t="e">
        <f t="shared" si="5"/>
        <v>#REF!</v>
      </c>
      <c r="F152" s="2" t="e">
        <f t="shared" si="5"/>
        <v>#REF!</v>
      </c>
      <c r="G152">
        <v>0</v>
      </c>
    </row>
    <row r="153" spans="1:7">
      <c r="B153" s="19">
        <f t="shared" si="4"/>
        <v>42887</v>
      </c>
      <c r="C153" t="e">
        <f>VLOOKUP($B153,#REF!,MATCH('グラフデータ（財・サービス）'!C$2,#REF!,0),0)</f>
        <v>#REF!</v>
      </c>
      <c r="D153" t="e">
        <f>VLOOKUP($B153,#REF!,MATCH('グラフデータ（財・サービス）'!D$2,#REF!,0),0)</f>
        <v>#REF!</v>
      </c>
      <c r="E153" s="2" t="e">
        <f t="shared" si="5"/>
        <v>#REF!</v>
      </c>
      <c r="F153" s="2" t="e">
        <f t="shared" si="5"/>
        <v>#REF!</v>
      </c>
      <c r="G153">
        <v>0</v>
      </c>
    </row>
    <row r="154" spans="1:7">
      <c r="B154" s="19">
        <f t="shared" si="4"/>
        <v>42917</v>
      </c>
      <c r="C154" t="e">
        <f>VLOOKUP($B154,#REF!,MATCH('グラフデータ（財・サービス）'!C$2,#REF!,0),0)</f>
        <v>#REF!</v>
      </c>
      <c r="D154" t="e">
        <f>VLOOKUP($B154,#REF!,MATCH('グラフデータ（財・サービス）'!D$2,#REF!,0),0)</f>
        <v>#REF!</v>
      </c>
      <c r="E154" s="2" t="e">
        <f t="shared" si="5"/>
        <v>#REF!</v>
      </c>
      <c r="F154" s="2" t="e">
        <f t="shared" si="5"/>
        <v>#REF!</v>
      </c>
      <c r="G154">
        <v>0</v>
      </c>
    </row>
    <row r="155" spans="1:7">
      <c r="B155" s="19">
        <f t="shared" si="4"/>
        <v>42948</v>
      </c>
      <c r="C155" t="e">
        <f>VLOOKUP($B155,#REF!,MATCH('グラフデータ（財・サービス）'!C$2,#REF!,0),0)</f>
        <v>#REF!</v>
      </c>
      <c r="D155" t="e">
        <f>VLOOKUP($B155,#REF!,MATCH('グラフデータ（財・サービス）'!D$2,#REF!,0),0)</f>
        <v>#REF!</v>
      </c>
      <c r="E155" s="2" t="e">
        <f t="shared" si="5"/>
        <v>#REF!</v>
      </c>
      <c r="F155" s="2" t="e">
        <f t="shared" si="5"/>
        <v>#REF!</v>
      </c>
      <c r="G155">
        <v>0</v>
      </c>
    </row>
    <row r="156" spans="1:7">
      <c r="B156" s="19">
        <f t="shared" si="4"/>
        <v>42979</v>
      </c>
      <c r="C156" t="e">
        <f>VLOOKUP($B156,#REF!,MATCH('グラフデータ（財・サービス）'!C$2,#REF!,0),0)</f>
        <v>#REF!</v>
      </c>
      <c r="D156" t="e">
        <f>VLOOKUP($B156,#REF!,MATCH('グラフデータ（財・サービス）'!D$2,#REF!,0),0)</f>
        <v>#REF!</v>
      </c>
      <c r="E156" s="2" t="e">
        <f t="shared" si="5"/>
        <v>#REF!</v>
      </c>
      <c r="F156" s="2" t="e">
        <f t="shared" si="5"/>
        <v>#REF!</v>
      </c>
      <c r="G156">
        <v>0</v>
      </c>
    </row>
    <row r="157" spans="1:7">
      <c r="B157" s="19">
        <f t="shared" si="4"/>
        <v>43009</v>
      </c>
      <c r="C157" t="e">
        <f>VLOOKUP($B157,#REF!,MATCH('グラフデータ（財・サービス）'!C$2,#REF!,0),0)</f>
        <v>#REF!</v>
      </c>
      <c r="D157" t="e">
        <f>VLOOKUP($B157,#REF!,MATCH('グラフデータ（財・サービス）'!D$2,#REF!,0),0)</f>
        <v>#REF!</v>
      </c>
      <c r="E157" s="2" t="e">
        <f t="shared" si="5"/>
        <v>#REF!</v>
      </c>
      <c r="F157" s="2" t="e">
        <f t="shared" si="5"/>
        <v>#REF!</v>
      </c>
      <c r="G157">
        <v>0</v>
      </c>
    </row>
    <row r="158" spans="1:7">
      <c r="B158" s="19">
        <f t="shared" si="4"/>
        <v>43040</v>
      </c>
      <c r="C158" t="e">
        <f>VLOOKUP($B158,#REF!,MATCH('グラフデータ（財・サービス）'!C$2,#REF!,0),0)</f>
        <v>#REF!</v>
      </c>
      <c r="D158" t="e">
        <f>VLOOKUP($B158,#REF!,MATCH('グラフデータ（財・サービス）'!D$2,#REF!,0),0)</f>
        <v>#REF!</v>
      </c>
      <c r="E158" s="2" t="e">
        <f t="shared" si="5"/>
        <v>#REF!</v>
      </c>
      <c r="F158" s="2" t="e">
        <f t="shared" si="5"/>
        <v>#REF!</v>
      </c>
      <c r="G158">
        <v>0</v>
      </c>
    </row>
    <row r="159" spans="1:7">
      <c r="B159" s="19">
        <f t="shared" si="4"/>
        <v>43070</v>
      </c>
      <c r="C159" t="e">
        <f>VLOOKUP($B159,#REF!,MATCH('グラフデータ（財・サービス）'!C$2,#REF!,0),0)</f>
        <v>#REF!</v>
      </c>
      <c r="D159" t="e">
        <f>VLOOKUP($B159,#REF!,MATCH('グラフデータ（財・サービス）'!D$2,#REF!,0),0)</f>
        <v>#REF!</v>
      </c>
      <c r="E159" s="2" t="e">
        <f t="shared" si="5"/>
        <v>#REF!</v>
      </c>
      <c r="F159" s="2" t="e">
        <f t="shared" si="5"/>
        <v>#REF!</v>
      </c>
      <c r="G159">
        <v>0</v>
      </c>
    </row>
    <row r="160" spans="1:7">
      <c r="A160">
        <v>2018</v>
      </c>
      <c r="B160" s="19">
        <f t="shared" si="4"/>
        <v>43101</v>
      </c>
      <c r="C160" t="e">
        <f>VLOOKUP($B160,#REF!,MATCH('グラフデータ（財・サービス）'!C$2,#REF!,0),0)</f>
        <v>#REF!</v>
      </c>
      <c r="D160" t="e">
        <f>VLOOKUP($B160,#REF!,MATCH('グラフデータ（財・サービス）'!D$2,#REF!,0),0)</f>
        <v>#REF!</v>
      </c>
      <c r="E160" s="2" t="e">
        <f t="shared" si="5"/>
        <v>#REF!</v>
      </c>
      <c r="F160" s="2" t="e">
        <f t="shared" si="5"/>
        <v>#REF!</v>
      </c>
      <c r="G160">
        <v>0</v>
      </c>
    </row>
    <row r="161" spans="1:7">
      <c r="B161" s="19">
        <f t="shared" si="4"/>
        <v>43132</v>
      </c>
      <c r="C161" t="e">
        <f>VLOOKUP($B161,#REF!,MATCH('グラフデータ（財・サービス）'!C$2,#REF!,0),0)</f>
        <v>#REF!</v>
      </c>
      <c r="D161" t="e">
        <f>VLOOKUP($B161,#REF!,MATCH('グラフデータ（財・サービス）'!D$2,#REF!,0),0)</f>
        <v>#REF!</v>
      </c>
      <c r="E161" s="2" t="e">
        <f t="shared" si="5"/>
        <v>#REF!</v>
      </c>
      <c r="F161" s="2" t="e">
        <f t="shared" si="5"/>
        <v>#REF!</v>
      </c>
      <c r="G161">
        <v>0</v>
      </c>
    </row>
    <row r="162" spans="1:7">
      <c r="B162" s="19">
        <f t="shared" si="4"/>
        <v>43160</v>
      </c>
      <c r="C162" t="e">
        <f>VLOOKUP($B162,#REF!,MATCH('グラフデータ（財・サービス）'!C$2,#REF!,0),0)</f>
        <v>#REF!</v>
      </c>
      <c r="D162" t="e">
        <f>VLOOKUP($B162,#REF!,MATCH('グラフデータ（財・サービス）'!D$2,#REF!,0),0)</f>
        <v>#REF!</v>
      </c>
      <c r="E162" s="2" t="e">
        <f t="shared" si="5"/>
        <v>#REF!</v>
      </c>
      <c r="F162" s="2" t="e">
        <f t="shared" si="5"/>
        <v>#REF!</v>
      </c>
      <c r="G162">
        <v>0</v>
      </c>
    </row>
    <row r="163" spans="1:7">
      <c r="B163" s="19">
        <f t="shared" si="4"/>
        <v>43191</v>
      </c>
      <c r="C163" t="e">
        <f>VLOOKUP($B163,#REF!,MATCH('グラフデータ（財・サービス）'!C$2,#REF!,0),0)</f>
        <v>#REF!</v>
      </c>
      <c r="D163" t="e">
        <f>VLOOKUP($B163,#REF!,MATCH('グラフデータ（財・サービス）'!D$2,#REF!,0),0)</f>
        <v>#REF!</v>
      </c>
      <c r="E163" s="2" t="e">
        <f t="shared" si="5"/>
        <v>#REF!</v>
      </c>
      <c r="F163" s="2" t="e">
        <f t="shared" si="5"/>
        <v>#REF!</v>
      </c>
      <c r="G163">
        <v>0</v>
      </c>
    </row>
    <row r="164" spans="1:7">
      <c r="B164" s="19">
        <f t="shared" si="4"/>
        <v>43221</v>
      </c>
      <c r="C164" t="e">
        <f>VLOOKUP($B164,#REF!,MATCH('グラフデータ（財・サービス）'!C$2,#REF!,0),0)</f>
        <v>#REF!</v>
      </c>
      <c r="D164" t="e">
        <f>VLOOKUP($B164,#REF!,MATCH('グラフデータ（財・サービス）'!D$2,#REF!,0),0)</f>
        <v>#REF!</v>
      </c>
      <c r="E164" s="2" t="e">
        <f t="shared" si="5"/>
        <v>#REF!</v>
      </c>
      <c r="F164" s="2" t="e">
        <f t="shared" si="5"/>
        <v>#REF!</v>
      </c>
      <c r="G164">
        <v>0</v>
      </c>
    </row>
    <row r="165" spans="1:7">
      <c r="B165" s="19">
        <f t="shared" si="4"/>
        <v>43252</v>
      </c>
      <c r="C165" t="e">
        <f>VLOOKUP($B165,#REF!,MATCH('グラフデータ（財・サービス）'!C$2,#REF!,0),0)</f>
        <v>#REF!</v>
      </c>
      <c r="D165" t="e">
        <f>VLOOKUP($B165,#REF!,MATCH('グラフデータ（財・サービス）'!D$2,#REF!,0),0)</f>
        <v>#REF!</v>
      </c>
      <c r="E165" s="2" t="e">
        <f t="shared" si="5"/>
        <v>#REF!</v>
      </c>
      <c r="F165" s="2" t="e">
        <f t="shared" si="5"/>
        <v>#REF!</v>
      </c>
      <c r="G165">
        <v>0</v>
      </c>
    </row>
    <row r="166" spans="1:7">
      <c r="B166" s="19">
        <f t="shared" si="4"/>
        <v>43282</v>
      </c>
      <c r="C166" t="e">
        <f>VLOOKUP($B166,#REF!,MATCH('グラフデータ（財・サービス）'!C$2,#REF!,0),0)</f>
        <v>#REF!</v>
      </c>
      <c r="D166" t="e">
        <f>VLOOKUP($B166,#REF!,MATCH('グラフデータ（財・サービス）'!D$2,#REF!,0),0)</f>
        <v>#REF!</v>
      </c>
      <c r="E166" s="2" t="e">
        <f t="shared" si="5"/>
        <v>#REF!</v>
      </c>
      <c r="F166" s="2" t="e">
        <f t="shared" si="5"/>
        <v>#REF!</v>
      </c>
      <c r="G166">
        <v>0</v>
      </c>
    </row>
    <row r="167" spans="1:7">
      <c r="B167" s="19">
        <f t="shared" si="4"/>
        <v>43313</v>
      </c>
      <c r="C167" t="e">
        <f>VLOOKUP($B167,#REF!,MATCH('グラフデータ（財・サービス）'!C$2,#REF!,0),0)</f>
        <v>#REF!</v>
      </c>
      <c r="D167" t="e">
        <f>VLOOKUP($B167,#REF!,MATCH('グラフデータ（財・サービス）'!D$2,#REF!,0),0)</f>
        <v>#REF!</v>
      </c>
      <c r="E167" s="2" t="e">
        <f t="shared" si="5"/>
        <v>#REF!</v>
      </c>
      <c r="F167" s="2" t="e">
        <f t="shared" si="5"/>
        <v>#REF!</v>
      </c>
      <c r="G167">
        <v>0</v>
      </c>
    </row>
    <row r="168" spans="1:7">
      <c r="B168" s="19">
        <f t="shared" si="4"/>
        <v>43344</v>
      </c>
      <c r="C168" t="e">
        <f>VLOOKUP($B168,#REF!,MATCH('グラフデータ（財・サービス）'!C$2,#REF!,0),0)</f>
        <v>#REF!</v>
      </c>
      <c r="D168" t="e">
        <f>VLOOKUP($B168,#REF!,MATCH('グラフデータ（財・サービス）'!D$2,#REF!,0),0)</f>
        <v>#REF!</v>
      </c>
      <c r="E168" s="2" t="e">
        <f t="shared" si="5"/>
        <v>#REF!</v>
      </c>
      <c r="F168" s="2" t="e">
        <f t="shared" si="5"/>
        <v>#REF!</v>
      </c>
      <c r="G168">
        <v>0</v>
      </c>
    </row>
    <row r="169" spans="1:7">
      <c r="B169" s="19">
        <f t="shared" si="4"/>
        <v>43374</v>
      </c>
      <c r="C169" t="e">
        <f>VLOOKUP($B169,#REF!,MATCH('グラフデータ（財・サービス）'!C$2,#REF!,0),0)</f>
        <v>#REF!</v>
      </c>
      <c r="D169" t="e">
        <f>VLOOKUP($B169,#REF!,MATCH('グラフデータ（財・サービス）'!D$2,#REF!,0),0)</f>
        <v>#REF!</v>
      </c>
      <c r="E169" s="2" t="e">
        <f t="shared" si="5"/>
        <v>#REF!</v>
      </c>
      <c r="F169" s="2" t="e">
        <f t="shared" si="5"/>
        <v>#REF!</v>
      </c>
      <c r="G169">
        <v>0</v>
      </c>
    </row>
    <row r="170" spans="1:7">
      <c r="B170" s="19">
        <f t="shared" si="4"/>
        <v>43405</v>
      </c>
      <c r="C170" t="e">
        <f>VLOOKUP($B170,#REF!,MATCH('グラフデータ（財・サービス）'!C$2,#REF!,0),0)</f>
        <v>#REF!</v>
      </c>
      <c r="D170" t="e">
        <f>VLOOKUP($B170,#REF!,MATCH('グラフデータ（財・サービス）'!D$2,#REF!,0),0)</f>
        <v>#REF!</v>
      </c>
      <c r="E170" s="2" t="e">
        <f t="shared" si="5"/>
        <v>#REF!</v>
      </c>
      <c r="F170" s="2" t="e">
        <f t="shared" si="5"/>
        <v>#REF!</v>
      </c>
      <c r="G170">
        <v>0</v>
      </c>
    </row>
    <row r="171" spans="1:7">
      <c r="B171" s="19">
        <f t="shared" si="4"/>
        <v>43435</v>
      </c>
      <c r="C171" t="e">
        <f>VLOOKUP($B171,#REF!,MATCH('グラフデータ（財・サービス）'!C$2,#REF!,0),0)</f>
        <v>#REF!</v>
      </c>
      <c r="D171" t="e">
        <f>VLOOKUP($B171,#REF!,MATCH('グラフデータ（財・サービス）'!D$2,#REF!,0),0)</f>
        <v>#REF!</v>
      </c>
      <c r="E171" s="2" t="e">
        <f t="shared" si="5"/>
        <v>#REF!</v>
      </c>
      <c r="F171" s="2" t="e">
        <f t="shared" si="5"/>
        <v>#REF!</v>
      </c>
      <c r="G171">
        <v>0</v>
      </c>
    </row>
    <row r="172" spans="1:7">
      <c r="A172">
        <v>2019</v>
      </c>
      <c r="B172" s="19">
        <f t="shared" si="4"/>
        <v>43466</v>
      </c>
      <c r="C172" t="e">
        <f>VLOOKUP($B172,#REF!,MATCH('グラフデータ（財・サービス）'!C$2,#REF!,0),0)</f>
        <v>#REF!</v>
      </c>
      <c r="D172" t="e">
        <f>VLOOKUP($B172,#REF!,MATCH('グラフデータ（財・サービス）'!D$2,#REF!,0),0)</f>
        <v>#REF!</v>
      </c>
      <c r="E172" s="2" t="e">
        <f t="shared" si="5"/>
        <v>#REF!</v>
      </c>
      <c r="F172" s="2" t="e">
        <f t="shared" si="5"/>
        <v>#REF!</v>
      </c>
      <c r="G172">
        <v>0</v>
      </c>
    </row>
    <row r="173" spans="1:7">
      <c r="B173" s="19">
        <f t="shared" si="4"/>
        <v>43497</v>
      </c>
      <c r="C173" t="e">
        <f>VLOOKUP($B173,#REF!,MATCH('グラフデータ（財・サービス）'!C$2,#REF!,0),0)</f>
        <v>#REF!</v>
      </c>
      <c r="D173" t="e">
        <f>VLOOKUP($B173,#REF!,MATCH('グラフデータ（財・サービス）'!D$2,#REF!,0),0)</f>
        <v>#REF!</v>
      </c>
      <c r="E173" s="2" t="e">
        <f t="shared" si="5"/>
        <v>#REF!</v>
      </c>
      <c r="F173" s="2" t="e">
        <f t="shared" si="5"/>
        <v>#REF!</v>
      </c>
      <c r="G173">
        <v>0</v>
      </c>
    </row>
    <row r="174" spans="1:7">
      <c r="B174" s="19">
        <f t="shared" si="4"/>
        <v>43525</v>
      </c>
      <c r="C174" t="e">
        <f>VLOOKUP($B174,#REF!,MATCH('グラフデータ（財・サービス）'!C$2,#REF!,0),0)</f>
        <v>#REF!</v>
      </c>
      <c r="D174" t="e">
        <f>VLOOKUP($B174,#REF!,MATCH('グラフデータ（財・サービス）'!D$2,#REF!,0),0)</f>
        <v>#REF!</v>
      </c>
      <c r="E174" s="2" t="e">
        <f t="shared" si="5"/>
        <v>#REF!</v>
      </c>
      <c r="F174" s="2" t="e">
        <f t="shared" si="5"/>
        <v>#REF!</v>
      </c>
      <c r="G174">
        <v>0</v>
      </c>
    </row>
    <row r="175" spans="1:7">
      <c r="B175" s="19">
        <f t="shared" si="4"/>
        <v>43556</v>
      </c>
      <c r="C175" t="e">
        <f>VLOOKUP($B175,#REF!,MATCH('グラフデータ（財・サービス）'!C$2,#REF!,0),0)</f>
        <v>#REF!</v>
      </c>
      <c r="D175" t="e">
        <f>VLOOKUP($B175,#REF!,MATCH('グラフデータ（財・サービス）'!D$2,#REF!,0),0)</f>
        <v>#REF!</v>
      </c>
      <c r="E175" s="2" t="e">
        <f t="shared" si="5"/>
        <v>#REF!</v>
      </c>
      <c r="F175" s="2" t="e">
        <f t="shared" si="5"/>
        <v>#REF!</v>
      </c>
      <c r="G175">
        <v>0</v>
      </c>
    </row>
    <row r="176" spans="1:7">
      <c r="B176" s="19">
        <f t="shared" si="4"/>
        <v>43586</v>
      </c>
      <c r="C176" t="e">
        <f>VLOOKUP($B176,#REF!,MATCH('グラフデータ（財・サービス）'!C$2,#REF!,0),0)</f>
        <v>#REF!</v>
      </c>
      <c r="D176" t="e">
        <f>VLOOKUP($B176,#REF!,MATCH('グラフデータ（財・サービス）'!D$2,#REF!,0),0)</f>
        <v>#REF!</v>
      </c>
      <c r="E176" s="2" t="e">
        <f t="shared" si="5"/>
        <v>#REF!</v>
      </c>
      <c r="F176" s="2" t="e">
        <f t="shared" si="5"/>
        <v>#REF!</v>
      </c>
      <c r="G176">
        <v>0</v>
      </c>
    </row>
    <row r="177" spans="2:7">
      <c r="B177" s="19">
        <f t="shared" si="4"/>
        <v>43617</v>
      </c>
      <c r="C177" t="e">
        <f>VLOOKUP($B177,#REF!,MATCH('グラフデータ（財・サービス）'!C$2,#REF!,0),0)</f>
        <v>#REF!</v>
      </c>
      <c r="D177" t="e">
        <f>VLOOKUP($B177,#REF!,MATCH('グラフデータ（財・サービス）'!D$2,#REF!,0),0)</f>
        <v>#REF!</v>
      </c>
      <c r="E177" s="2" t="e">
        <f t="shared" si="5"/>
        <v>#REF!</v>
      </c>
      <c r="F177" s="2" t="e">
        <f t="shared" si="5"/>
        <v>#REF!</v>
      </c>
      <c r="G177">
        <v>0</v>
      </c>
    </row>
    <row r="178" spans="2:7">
      <c r="B178" s="19">
        <f t="shared" si="4"/>
        <v>43647</v>
      </c>
      <c r="C178" t="e">
        <f>VLOOKUP($B178,#REF!,MATCH('グラフデータ（財・サービス）'!C$2,#REF!,0),0)</f>
        <v>#REF!</v>
      </c>
      <c r="D178" t="e">
        <f>VLOOKUP($B178,#REF!,MATCH('グラフデータ（財・サービス）'!D$2,#REF!,0),0)</f>
        <v>#REF!</v>
      </c>
      <c r="E178" s="2" t="e">
        <f>(C178/C166-1)*100</f>
        <v>#REF!</v>
      </c>
      <c r="F178" s="2" t="e">
        <f t="shared" ref="F178" si="6">(D178/D166-1)*100</f>
        <v>#REF!</v>
      </c>
      <c r="G178">
        <v>0</v>
      </c>
    </row>
  </sheetData>
  <mergeCells count="2">
    <mergeCell ref="C1:D1"/>
    <mergeCell ref="E1:F1"/>
  </mergeCells>
  <phoneticPr fontId="5"/>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cellIs" priority="7" stopIfTrue="1" operator="lessThan" id="{FA043560-F186-4842-934C-71909409BA75}">
            <xm:f>'1-2-2-32'!#REF!</xm:f>
            <x14:dxf>
              <font>
                <color rgb="FF9C0006"/>
              </font>
              <fill>
                <patternFill>
                  <bgColor rgb="FFFFC7CE"/>
                </patternFill>
              </fill>
            </x14:dxf>
          </x14:cfRule>
          <xm:sqref>F3 D3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4"/>
  <sheetViews>
    <sheetView tabSelected="1" zoomScaleNormal="100" workbookViewId="0"/>
  </sheetViews>
  <sheetFormatPr defaultRowHeight="12"/>
  <cols>
    <col min="1" max="1" width="10.625" style="26" customWidth="1"/>
    <col min="2" max="5" width="14" style="26" customWidth="1"/>
    <col min="6" max="16384" width="9" style="26"/>
  </cols>
  <sheetData>
    <row r="1" spans="1:5">
      <c r="A1" s="26" t="s">
        <v>165</v>
      </c>
    </row>
    <row r="3" spans="1:5">
      <c r="A3" s="24"/>
      <c r="B3" s="25" t="s">
        <v>162</v>
      </c>
      <c r="C3" s="25" t="s">
        <v>163</v>
      </c>
      <c r="D3" s="25" t="s">
        <v>162</v>
      </c>
      <c r="E3" s="25" t="s">
        <v>163</v>
      </c>
    </row>
    <row r="4" spans="1:5">
      <c r="A4" s="24"/>
      <c r="B4" s="25"/>
      <c r="C4" s="25"/>
      <c r="D4" s="24" t="s">
        <v>164</v>
      </c>
      <c r="E4" s="24" t="s">
        <v>0</v>
      </c>
    </row>
    <row r="5" spans="1:5">
      <c r="A5" s="27">
        <v>43556</v>
      </c>
      <c r="B5" s="28">
        <v>18.327399000000003</v>
      </c>
      <c r="C5" s="28">
        <v>14.678008999999999</v>
      </c>
      <c r="D5" s="28">
        <v>4.5737927587349292</v>
      </c>
      <c r="E5" s="28">
        <v>2.4320514005086613</v>
      </c>
    </row>
    <row r="6" spans="1:5">
      <c r="A6" s="27">
        <v>43586</v>
      </c>
      <c r="B6" s="28">
        <v>18.340596000000001</v>
      </c>
      <c r="C6" s="28">
        <v>14.673501000000002</v>
      </c>
      <c r="D6" s="28">
        <v>4.231626746512096</v>
      </c>
      <c r="E6" s="28">
        <v>2.0895961639611604</v>
      </c>
    </row>
    <row r="7" spans="1:5">
      <c r="A7" s="27">
        <v>43617</v>
      </c>
      <c r="B7" s="28">
        <v>18.368207999999999</v>
      </c>
      <c r="C7" s="28">
        <v>14.686389999999999</v>
      </c>
      <c r="D7" s="28">
        <v>3.9300010399672347</v>
      </c>
      <c r="E7" s="28">
        <v>1.8741614906056636</v>
      </c>
    </row>
    <row r="8" spans="1:5">
      <c r="A8" s="27">
        <v>43647</v>
      </c>
      <c r="B8" s="28">
        <v>18.392333999999998</v>
      </c>
      <c r="C8" s="28">
        <v>14.703655000000001</v>
      </c>
      <c r="D8" s="28">
        <v>3.5220031481554503</v>
      </c>
      <c r="E8" s="28">
        <v>1.6355312993492577</v>
      </c>
    </row>
    <row r="9" spans="1:5" ht="12.75" customHeight="1">
      <c r="A9" s="27">
        <v>43678</v>
      </c>
      <c r="B9" s="28">
        <v>18.479863000000002</v>
      </c>
      <c r="C9" s="28">
        <v>14.777792999999999</v>
      </c>
      <c r="D9" s="28">
        <v>3.6006307351825528</v>
      </c>
      <c r="E9" s="28">
        <v>1.8486217988877174</v>
      </c>
    </row>
    <row r="10" spans="1:5" ht="12.75" customHeight="1">
      <c r="A10" s="27">
        <v>43709</v>
      </c>
      <c r="B10" s="28">
        <v>18.52205</v>
      </c>
      <c r="C10" s="28">
        <v>14.807862</v>
      </c>
      <c r="D10" s="28">
        <v>3.7121654176015983</v>
      </c>
      <c r="E10" s="28">
        <v>2.1315609948981518</v>
      </c>
    </row>
    <row r="11" spans="1:5" ht="12.75" customHeight="1">
      <c r="A11" s="27">
        <v>43739</v>
      </c>
      <c r="B11" s="28">
        <v>18.587388000000001</v>
      </c>
      <c r="C11" s="28">
        <v>14.821419000000001</v>
      </c>
      <c r="D11" s="28">
        <v>3.7706532758589706</v>
      </c>
      <c r="E11" s="28">
        <v>2.0218842835672657</v>
      </c>
    </row>
    <row r="12" spans="1:5" ht="12.75" customHeight="1">
      <c r="A12" s="27">
        <v>43770</v>
      </c>
      <c r="B12" s="28">
        <v>18.683035</v>
      </c>
      <c r="C12" s="28">
        <v>14.885902</v>
      </c>
      <c r="D12" s="28">
        <v>4.1075630885189618</v>
      </c>
      <c r="E12" s="28">
        <v>2.30608055787489</v>
      </c>
    </row>
    <row r="13" spans="1:5" ht="12.75" customHeight="1">
      <c r="A13" s="27">
        <v>43800</v>
      </c>
      <c r="B13" s="28">
        <v>18.675075</v>
      </c>
      <c r="C13" s="28">
        <v>14.844113999999999</v>
      </c>
      <c r="D13" s="28">
        <v>2.9664189123547846</v>
      </c>
      <c r="E13" s="28">
        <v>0.8476669101331602</v>
      </c>
    </row>
    <row r="14" spans="1:5" ht="12.75" customHeight="1">
      <c r="A14" s="27">
        <v>43831</v>
      </c>
      <c r="B14" s="28">
        <v>18.873899000000002</v>
      </c>
      <c r="C14" s="28">
        <v>14.976525000000001</v>
      </c>
      <c r="D14" s="28">
        <v>3.8554663572299308</v>
      </c>
      <c r="E14" s="28">
        <v>1.7823105201745904</v>
      </c>
    </row>
    <row r="15" spans="1:5" ht="12.75" customHeight="1">
      <c r="A15" s="27">
        <v>43862</v>
      </c>
      <c r="B15" s="28">
        <v>19.006406999999999</v>
      </c>
      <c r="C15" s="28">
        <v>15.068844999999998</v>
      </c>
      <c r="D15" s="28">
        <v>4.1977710947998403</v>
      </c>
      <c r="E15" s="28">
        <v>2.2164629009234105</v>
      </c>
    </row>
    <row r="16" spans="1:5" ht="12.75" customHeight="1">
      <c r="A16" s="27">
        <v>43891</v>
      </c>
      <c r="B16" s="28">
        <v>18.646284999999999</v>
      </c>
      <c r="C16" s="28">
        <v>14.843956</v>
      </c>
      <c r="D16" s="28">
        <v>1.877002910274328</v>
      </c>
      <c r="E16" s="28">
        <v>0.75638101880994846</v>
      </c>
    </row>
    <row r="17" spans="1:5" ht="12.75" customHeight="1">
      <c r="A17" s="27">
        <v>43922</v>
      </c>
      <c r="B17" s="28">
        <v>20.971795999999998</v>
      </c>
      <c r="C17" s="28">
        <v>17.170681999999999</v>
      </c>
      <c r="D17" s="28">
        <v>14.428654060513413</v>
      </c>
      <c r="E17" s="28">
        <v>16.982364570017626</v>
      </c>
    </row>
    <row r="18" spans="1:5" ht="12.75" customHeight="1">
      <c r="A18" s="27">
        <v>43952</v>
      </c>
      <c r="B18" s="28">
        <v>20.125752000000002</v>
      </c>
      <c r="C18" s="28">
        <v>16.333034000000001</v>
      </c>
      <c r="D18" s="28">
        <v>9.7333587196402949</v>
      </c>
      <c r="E18" s="28">
        <v>11.30972765122651</v>
      </c>
    </row>
    <row r="19" spans="1:5" ht="12.75" customHeight="1">
      <c r="A19" s="27">
        <v>43983</v>
      </c>
      <c r="B19" s="28">
        <v>19.948495999999999</v>
      </c>
      <c r="C19" s="28">
        <v>16.057283999999999</v>
      </c>
      <c r="D19" s="28">
        <v>8.6033868954445545</v>
      </c>
      <c r="E19" s="28">
        <v>9.3344518292105771</v>
      </c>
    </row>
    <row r="20" spans="1:5" ht="12.75" customHeight="1">
      <c r="A20" s="27">
        <v>44013</v>
      </c>
      <c r="B20" s="28">
        <v>20.123130000000003</v>
      </c>
      <c r="C20" s="28">
        <v>16.151872999999998</v>
      </c>
      <c r="D20" s="28">
        <v>9.4104206676542734</v>
      </c>
      <c r="E20" s="28">
        <v>9.8493741862142326</v>
      </c>
    </row>
    <row r="21" spans="1:5" ht="12.75" customHeight="1">
      <c r="A21" s="27">
        <v>44044</v>
      </c>
      <c r="B21" s="28">
        <v>19.533874999999998</v>
      </c>
      <c r="C21" s="28">
        <v>15.553875</v>
      </c>
      <c r="D21" s="28">
        <v>5.7035704214906557</v>
      </c>
      <c r="E21" s="28">
        <v>5.2516772971444414</v>
      </c>
    </row>
    <row r="22" spans="1:5" ht="12.75" customHeight="1">
      <c r="A22" s="27">
        <v>44075</v>
      </c>
      <c r="B22" s="28">
        <v>19.675333999999999</v>
      </c>
      <c r="C22" s="28">
        <v>15.6434</v>
      </c>
      <c r="D22" s="28">
        <v>6.2265461976401149</v>
      </c>
      <c r="E22" s="28">
        <v>5.6425296237903932</v>
      </c>
    </row>
    <row r="23" spans="1:5" ht="12.75" customHeight="1">
      <c r="A23" s="27">
        <v>44105</v>
      </c>
      <c r="B23" s="28">
        <v>19.628800999999999</v>
      </c>
      <c r="C23" s="28">
        <v>15.568353999999998</v>
      </c>
      <c r="D23" s="28">
        <v>5.6027936792409916</v>
      </c>
      <c r="E23" s="28">
        <v>5.0395647002489996</v>
      </c>
    </row>
    <row r="24" spans="1:5" ht="12.75" customHeight="1">
      <c r="A24" s="27">
        <v>44136</v>
      </c>
      <c r="B24" s="28">
        <v>19.434950000000001</v>
      </c>
      <c r="C24" s="28">
        <v>15.366543</v>
      </c>
      <c r="D24" s="28">
        <v>4.0245870116927041</v>
      </c>
      <c r="E24" s="28">
        <v>3.2288335634615972</v>
      </c>
    </row>
    <row r="25" spans="1:5" ht="12.75" customHeight="1">
      <c r="A25" s="27">
        <v>44166</v>
      </c>
      <c r="B25" s="28">
        <v>19.562247999999997</v>
      </c>
      <c r="C25" s="28">
        <v>15.393763</v>
      </c>
      <c r="D25" s="28">
        <v>4.7505726215289368</v>
      </c>
      <c r="E25" s="28">
        <v>3.7028077256749725</v>
      </c>
    </row>
    <row r="26" spans="1:5" ht="12.75" customHeight="1">
      <c r="A26" s="27">
        <v>44197</v>
      </c>
      <c r="B26" s="28">
        <v>21.504522000000001</v>
      </c>
      <c r="C26" s="28">
        <v>16.988571</v>
      </c>
      <c r="D26" s="28">
        <v>13.937888509417151</v>
      </c>
      <c r="E26" s="28">
        <v>13.434665251118005</v>
      </c>
    </row>
    <row r="27" spans="1:5" ht="12.75" customHeight="1">
      <c r="A27" s="27">
        <v>44228</v>
      </c>
      <c r="B27" s="28">
        <v>19.95506</v>
      </c>
      <c r="C27" s="28">
        <v>15.548211999999999</v>
      </c>
      <c r="D27" s="28">
        <v>4.9912274318865135</v>
      </c>
      <c r="E27" s="28">
        <v>3.1811794467326626</v>
      </c>
    </row>
    <row r="28" spans="1:5" ht="12.75" customHeight="1">
      <c r="A28" s="27">
        <v>44256</v>
      </c>
      <c r="B28" s="28">
        <v>24.142447000000001</v>
      </c>
      <c r="C28" s="28">
        <v>19.119485000000001</v>
      </c>
      <c r="D28" s="28">
        <v>29.475909008148292</v>
      </c>
      <c r="E28" s="28">
        <v>28.803164062194742</v>
      </c>
    </row>
    <row r="29" spans="1:5" ht="12.75" customHeight="1">
      <c r="A29" s="27">
        <v>44287</v>
      </c>
      <c r="B29" s="28">
        <v>20.924521000000002</v>
      </c>
      <c r="C29" s="28">
        <v>16.146930999999999</v>
      </c>
      <c r="D29" s="28">
        <v>-0.22542179983057187</v>
      </c>
      <c r="E29" s="28">
        <v>-5.9622034814924678</v>
      </c>
    </row>
    <row r="30" spans="1:5" ht="12.75" customHeight="1">
      <c r="A30" s="27">
        <v>44317</v>
      </c>
      <c r="B30" s="28">
        <v>20.514705000000003</v>
      </c>
      <c r="C30" s="28">
        <v>15.669535</v>
      </c>
      <c r="D30" s="28">
        <v>1.9326134993614241</v>
      </c>
      <c r="E30" s="28">
        <v>-4.0623132236178634</v>
      </c>
    </row>
    <row r="31" spans="1:5" ht="12.75" customHeight="1">
      <c r="A31" s="27">
        <v>44348</v>
      </c>
      <c r="B31" s="28">
        <v>20.570471000000001</v>
      </c>
      <c r="C31" s="28">
        <v>15.603325</v>
      </c>
      <c r="D31" s="28">
        <v>3.1179042269652957</v>
      </c>
      <c r="E31" s="28">
        <v>-2.8271219466505015</v>
      </c>
    </row>
    <row r="32" spans="1:5" ht="12.75" customHeight="1">
      <c r="A32" s="27">
        <v>44378</v>
      </c>
      <c r="B32" s="28">
        <v>20.835294000000001</v>
      </c>
      <c r="C32" s="28">
        <v>15.735246</v>
      </c>
      <c r="D32" s="28">
        <v>3.5390319498010303</v>
      </c>
      <c r="E32" s="28">
        <v>-2.5794345956038578</v>
      </c>
    </row>
    <row r="33" spans="1:5" ht="12.75" customHeight="1">
      <c r="A33" s="27">
        <v>44409</v>
      </c>
      <c r="B33" s="28">
        <v>20.916271000000002</v>
      </c>
      <c r="C33" s="28">
        <v>15.720040000000003</v>
      </c>
      <c r="D33" s="28">
        <v>7.0769163824382142</v>
      </c>
      <c r="E33" s="28">
        <v>1.0683189880335453</v>
      </c>
    </row>
    <row r="34" spans="1:5" ht="12.75" customHeight="1">
      <c r="A34" s="27">
        <v>44440</v>
      </c>
      <c r="B34" s="28">
        <v>20.719752000000003</v>
      </c>
      <c r="C34" s="28">
        <v>15.466308999999999</v>
      </c>
      <c r="D34" s="28">
        <v>5.3082605865801602</v>
      </c>
      <c r="E34" s="28">
        <v>-1.1320492987457964</v>
      </c>
    </row>
    <row r="35" spans="1:5" ht="12.75" customHeight="1">
      <c r="A35" s="27">
        <v>44470</v>
      </c>
      <c r="B35" s="28">
        <v>20.884941999999999</v>
      </c>
      <c r="C35" s="28">
        <v>15.472434</v>
      </c>
      <c r="D35" s="28">
        <v>6.3994790104601851</v>
      </c>
      <c r="E35" s="28">
        <v>-0.61612165293772891</v>
      </c>
    </row>
    <row r="36" spans="1:5" ht="12.75" customHeight="1">
      <c r="A36" s="27">
        <v>44501</v>
      </c>
      <c r="B36" s="28">
        <v>21.025034999999999</v>
      </c>
      <c r="C36" s="28">
        <v>15.470785999999999</v>
      </c>
      <c r="D36" s="28">
        <v>8.1815749461665597</v>
      </c>
      <c r="E36" s="28">
        <v>0.67837639213972345</v>
      </c>
    </row>
    <row r="37" spans="1:5" ht="12.75" customHeight="1">
      <c r="A37" s="27">
        <v>44531</v>
      </c>
      <c r="B37" s="28">
        <v>21.120097000000005</v>
      </c>
      <c r="C37" s="28">
        <v>15.442660999999999</v>
      </c>
      <c r="D37" s="28">
        <v>7.9635479521576791</v>
      </c>
      <c r="E37" s="28">
        <v>0.31764812801131637</v>
      </c>
    </row>
    <row r="38" spans="1:5" ht="12.75" customHeight="1">
      <c r="A38" s="27">
        <v>44562</v>
      </c>
      <c r="B38" s="28">
        <v>21.130896000000003</v>
      </c>
      <c r="C38" s="28">
        <v>15.221967999999999</v>
      </c>
      <c r="D38" s="28">
        <v>-1.7374299228785417</v>
      </c>
      <c r="E38" s="28">
        <v>-10.398773387120098</v>
      </c>
    </row>
    <row r="39" spans="1:5" ht="12.75" customHeight="1">
      <c r="A39" s="27">
        <v>44593</v>
      </c>
      <c r="B39" s="28">
        <v>21.263521000000001</v>
      </c>
      <c r="C39" s="28">
        <v>15.220252000000002</v>
      </c>
      <c r="D39" s="28">
        <v>6.5570386658822422</v>
      </c>
      <c r="E39" s="28">
        <v>-2.1093100608610027</v>
      </c>
    </row>
    <row r="40" spans="1:5" ht="12.75" customHeight="1">
      <c r="A40" s="27">
        <v>44621</v>
      </c>
      <c r="B40" s="28">
        <v>21.380419999999997</v>
      </c>
      <c r="C40" s="28">
        <v>15.150732000000001</v>
      </c>
      <c r="D40" s="28">
        <v>-11.440542874547898</v>
      </c>
      <c r="E40" s="28">
        <v>-20.757635469783832</v>
      </c>
    </row>
    <row r="41" spans="1:5" ht="12.75" customHeight="1">
      <c r="A41" s="27">
        <v>44652</v>
      </c>
      <c r="B41" s="28">
        <v>21.469752000000003</v>
      </c>
      <c r="C41" s="28">
        <v>15.153204999999998</v>
      </c>
      <c r="D41" s="28">
        <v>2.6057036144339962</v>
      </c>
      <c r="E41" s="28">
        <v>-6.154271669334566</v>
      </c>
    </row>
    <row r="43" spans="1:5">
      <c r="A43" s="26" t="s">
        <v>167</v>
      </c>
    </row>
    <row r="44" spans="1:5">
      <c r="A44" s="26" t="s">
        <v>166</v>
      </c>
    </row>
  </sheetData>
  <phoneticPr fontId="4"/>
  <conditionalFormatting sqref="B3:B4">
    <cfRule type="cellIs" dxfId="7" priority="2" stopIfTrue="1" operator="lessThan">
      <formula>#REF!</formula>
    </cfRule>
  </conditionalFormatting>
  <conditionalFormatting sqref="D3">
    <cfRule type="cellIs" dxfId="6" priority="1" stopIfTrue="1" operator="lessThan">
      <formula>#REF!</formula>
    </cfRule>
  </conditionalFormatting>
  <pageMargins left="0.70866141732283472" right="0.70866141732283472" top="0.74803149606299213" bottom="0.74803149606299213" header="0.31496062992125984" footer="0.31496062992125984"/>
  <pageSetup paperSize="9" orientation="portrait" r:id="rId1"/>
  <headerFooter>
    <oddHeader>&amp;R&amp;"ＭＳ Ｐゴシック,標準"機密性○</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775"/>
  <sheetViews>
    <sheetView workbookViewId="0">
      <pane ySplit="1" topLeftCell="A728" activePane="bottomLeft" state="frozen"/>
      <selection pane="bottomLeft" activeCell="N739" sqref="N739"/>
    </sheetView>
  </sheetViews>
  <sheetFormatPr defaultRowHeight="13.5"/>
  <cols>
    <col min="2" max="8" width="11.625" bestFit="1" customWidth="1"/>
  </cols>
  <sheetData>
    <row r="1" spans="1:8" ht="94.5">
      <c r="A1" s="21" t="s">
        <v>151</v>
      </c>
      <c r="B1" s="4" t="s">
        <v>3</v>
      </c>
      <c r="C1" s="4" t="s">
        <v>152</v>
      </c>
      <c r="D1" s="4" t="s">
        <v>153</v>
      </c>
      <c r="E1" s="4" t="s">
        <v>4</v>
      </c>
      <c r="F1" s="4" t="s">
        <v>145</v>
      </c>
      <c r="G1" s="4" t="s">
        <v>146</v>
      </c>
      <c r="H1" s="4" t="s">
        <v>147</v>
      </c>
    </row>
    <row r="2" spans="1:8">
      <c r="A2" s="20" t="s">
        <v>161</v>
      </c>
      <c r="B2" s="20" t="s">
        <v>5</v>
      </c>
      <c r="C2" s="20" t="s">
        <v>5</v>
      </c>
      <c r="D2" s="20" t="s">
        <v>5</v>
      </c>
      <c r="E2" s="20" t="s">
        <v>5</v>
      </c>
      <c r="F2" s="20" t="s">
        <v>5</v>
      </c>
      <c r="G2" s="20" t="s">
        <v>5</v>
      </c>
      <c r="H2" s="20" t="s">
        <v>5</v>
      </c>
    </row>
    <row r="3" spans="1:8">
      <c r="A3" s="20" t="s">
        <v>6</v>
      </c>
      <c r="B3" s="20" t="s">
        <v>7</v>
      </c>
      <c r="C3" s="20" t="s">
        <v>7</v>
      </c>
      <c r="D3" s="20" t="s">
        <v>7</v>
      </c>
      <c r="E3" s="20" t="s">
        <v>7</v>
      </c>
      <c r="F3" s="20" t="s">
        <v>7</v>
      </c>
      <c r="G3" s="20" t="s">
        <v>7</v>
      </c>
      <c r="H3" s="20" t="s">
        <v>7</v>
      </c>
    </row>
    <row r="4" spans="1:8">
      <c r="A4" s="20" t="s">
        <v>143</v>
      </c>
      <c r="B4" s="20" t="s">
        <v>8</v>
      </c>
      <c r="C4" s="20" t="s">
        <v>8</v>
      </c>
      <c r="D4" s="20" t="s">
        <v>8</v>
      </c>
      <c r="E4" s="20" t="s">
        <v>8</v>
      </c>
      <c r="F4" s="20" t="s">
        <v>8</v>
      </c>
      <c r="G4" s="20" t="s">
        <v>8</v>
      </c>
      <c r="H4" s="20" t="s">
        <v>8</v>
      </c>
    </row>
    <row r="5" spans="1:8">
      <c r="A5" s="20" t="s">
        <v>9</v>
      </c>
      <c r="B5" s="20" t="s">
        <v>10</v>
      </c>
      <c r="C5" s="20" t="s">
        <v>10</v>
      </c>
      <c r="D5" s="20" t="s">
        <v>10</v>
      </c>
      <c r="E5" s="20" t="s">
        <v>10</v>
      </c>
      <c r="F5" s="20" t="s">
        <v>10</v>
      </c>
      <c r="G5" s="20" t="s">
        <v>10</v>
      </c>
      <c r="H5" s="20" t="s">
        <v>10</v>
      </c>
    </row>
    <row r="6" spans="1:8">
      <c r="A6" s="20" t="s">
        <v>148</v>
      </c>
      <c r="B6" s="20" t="s">
        <v>11</v>
      </c>
      <c r="C6" s="20" t="s">
        <v>11</v>
      </c>
      <c r="D6" s="20" t="s">
        <v>11</v>
      </c>
      <c r="E6" s="20" t="s">
        <v>11</v>
      </c>
      <c r="F6" s="20" t="s">
        <v>11</v>
      </c>
      <c r="G6" s="20" t="s">
        <v>11</v>
      </c>
      <c r="H6" s="20" t="s">
        <v>11</v>
      </c>
    </row>
    <row r="7" spans="1:8">
      <c r="A7" s="20" t="s">
        <v>149</v>
      </c>
      <c r="B7" t="s">
        <v>12</v>
      </c>
      <c r="C7" t="s">
        <v>144</v>
      </c>
      <c r="D7" t="s">
        <v>13</v>
      </c>
      <c r="E7" t="s">
        <v>154</v>
      </c>
      <c r="F7" t="s">
        <v>14</v>
      </c>
      <c r="G7" t="s">
        <v>15</v>
      </c>
      <c r="H7" t="s">
        <v>16</v>
      </c>
    </row>
    <row r="8" spans="1:8">
      <c r="A8" s="20" t="s">
        <v>150</v>
      </c>
      <c r="B8" s="20"/>
      <c r="C8" s="20"/>
      <c r="D8" s="20"/>
      <c r="E8" s="20"/>
      <c r="F8" s="20"/>
      <c r="G8" s="20"/>
      <c r="H8" s="20"/>
    </row>
    <row r="9" spans="1:8">
      <c r="A9" s="20" t="s">
        <v>155</v>
      </c>
      <c r="B9" s="20">
        <v>21551</v>
      </c>
      <c r="C9" s="20">
        <v>21551</v>
      </c>
      <c r="D9" s="20">
        <v>21551</v>
      </c>
      <c r="E9" s="20">
        <v>21551</v>
      </c>
      <c r="F9" s="20">
        <v>21551</v>
      </c>
      <c r="G9" s="20">
        <v>21551</v>
      </c>
      <c r="H9" s="20">
        <v>21551</v>
      </c>
    </row>
    <row r="10" spans="1:8">
      <c r="A10" s="20" t="s">
        <v>156</v>
      </c>
      <c r="B10" s="20">
        <v>44652</v>
      </c>
      <c r="C10" s="20">
        <v>44652</v>
      </c>
      <c r="D10" s="20">
        <v>44652</v>
      </c>
      <c r="E10" s="20">
        <v>44652</v>
      </c>
      <c r="F10" s="20">
        <v>44652</v>
      </c>
      <c r="G10" s="20">
        <v>44652</v>
      </c>
      <c r="H10" s="20">
        <v>44652</v>
      </c>
    </row>
    <row r="11" spans="1:8">
      <c r="A11" s="20" t="s">
        <v>157</v>
      </c>
      <c r="B11" s="20">
        <v>44708</v>
      </c>
      <c r="C11" s="20">
        <v>44708</v>
      </c>
      <c r="D11" s="20">
        <v>44708</v>
      </c>
      <c r="E11" s="20">
        <v>44708</v>
      </c>
      <c r="F11" s="20">
        <v>44708</v>
      </c>
      <c r="G11" s="20">
        <v>44708</v>
      </c>
      <c r="H11" s="20">
        <v>44708</v>
      </c>
    </row>
    <row r="12" spans="1:8">
      <c r="A12" s="20">
        <v>21551</v>
      </c>
      <c r="B12" s="3">
        <v>6.7539999999999996</v>
      </c>
      <c r="C12" s="3">
        <v>7.3710000000000004</v>
      </c>
      <c r="D12" s="3">
        <v>7.3419999999999996</v>
      </c>
      <c r="E12" s="3">
        <v>8.7739999999999991</v>
      </c>
      <c r="F12" s="3">
        <v>3.8450000000000002</v>
      </c>
      <c r="G12" s="3">
        <v>3.6779999999999999</v>
      </c>
      <c r="H12" s="3">
        <v>5.4450000000000003</v>
      </c>
    </row>
    <row r="13" spans="1:8">
      <c r="A13" s="20">
        <v>21582</v>
      </c>
      <c r="B13" s="3">
        <v>6.8879999999999999</v>
      </c>
      <c r="C13" s="3">
        <v>7.5620000000000003</v>
      </c>
      <c r="D13" s="3">
        <v>7.5359999999999996</v>
      </c>
      <c r="E13" s="3">
        <v>8.7650000000000006</v>
      </c>
      <c r="F13" s="3">
        <v>3.867</v>
      </c>
      <c r="G13" s="3">
        <v>3.7050000000000001</v>
      </c>
      <c r="H13" s="3">
        <v>5.3680000000000003</v>
      </c>
    </row>
    <row r="14" spans="1:8">
      <c r="A14" s="20">
        <v>21610</v>
      </c>
      <c r="B14" s="3">
        <v>6.8849999999999998</v>
      </c>
      <c r="C14" s="3">
        <v>7.53</v>
      </c>
      <c r="D14" s="3">
        <v>7.5030000000000001</v>
      </c>
      <c r="E14" s="3">
        <v>8.8019999999999996</v>
      </c>
      <c r="F14" s="3">
        <v>3.915</v>
      </c>
      <c r="G14" s="3">
        <v>3.758</v>
      </c>
      <c r="H14" s="3">
        <v>5.2910000000000004</v>
      </c>
    </row>
    <row r="15" spans="1:8">
      <c r="A15" s="20">
        <v>21641</v>
      </c>
      <c r="B15" s="3">
        <v>6.931</v>
      </c>
      <c r="C15" s="3">
        <v>7.6260000000000003</v>
      </c>
      <c r="D15" s="3">
        <v>7.6</v>
      </c>
      <c r="E15" s="3">
        <v>8.8019999999999996</v>
      </c>
      <c r="F15" s="3">
        <v>3.8940000000000001</v>
      </c>
      <c r="G15" s="3">
        <v>3.7309999999999999</v>
      </c>
      <c r="H15" s="3">
        <v>5.407</v>
      </c>
    </row>
    <row r="16" spans="1:8">
      <c r="A16" s="20">
        <v>21671</v>
      </c>
      <c r="B16" s="3">
        <v>6.8929999999999998</v>
      </c>
      <c r="C16" s="3">
        <v>7.5940000000000003</v>
      </c>
      <c r="D16" s="3">
        <v>7.5679999999999996</v>
      </c>
      <c r="E16" s="3">
        <v>8.7989999999999995</v>
      </c>
      <c r="F16" s="3">
        <v>3.8719999999999999</v>
      </c>
      <c r="G16" s="3">
        <v>3.7050000000000001</v>
      </c>
      <c r="H16" s="3">
        <v>5.484</v>
      </c>
    </row>
    <row r="17" spans="1:8">
      <c r="A17" s="20">
        <v>21702</v>
      </c>
      <c r="B17" s="3">
        <v>6.8650000000000002</v>
      </c>
      <c r="C17" s="3">
        <v>7.593</v>
      </c>
      <c r="D17" s="3">
        <v>7.5679999999999996</v>
      </c>
      <c r="E17" s="3">
        <v>8.7959999999999994</v>
      </c>
      <c r="F17" s="3">
        <v>3.823</v>
      </c>
      <c r="G17" s="3">
        <v>3.6509999999999998</v>
      </c>
      <c r="H17" s="3">
        <v>5.5609999999999999</v>
      </c>
    </row>
    <row r="18" spans="1:8">
      <c r="A18" s="20">
        <v>21732</v>
      </c>
      <c r="B18" s="3">
        <v>6.8310000000000004</v>
      </c>
      <c r="C18" s="3">
        <v>7.5609999999999999</v>
      </c>
      <c r="D18" s="3">
        <v>7.5359999999999996</v>
      </c>
      <c r="E18" s="3">
        <v>8.7959999999999994</v>
      </c>
      <c r="F18" s="3">
        <v>3.8010000000000002</v>
      </c>
      <c r="G18" s="3">
        <v>3.625</v>
      </c>
      <c r="H18" s="3">
        <v>5.6390000000000002</v>
      </c>
    </row>
    <row r="19" spans="1:8">
      <c r="A19" s="20">
        <v>21763</v>
      </c>
      <c r="B19" s="3">
        <v>6.9429999999999996</v>
      </c>
      <c r="C19" s="3">
        <v>7.7519999999999998</v>
      </c>
      <c r="D19" s="3">
        <v>7.7290000000000001</v>
      </c>
      <c r="E19" s="3">
        <v>8.7989999999999995</v>
      </c>
      <c r="F19" s="3">
        <v>3.7749999999999999</v>
      </c>
      <c r="G19" s="3">
        <v>3.5979999999999999</v>
      </c>
      <c r="H19" s="3">
        <v>5.6390000000000002</v>
      </c>
    </row>
    <row r="20" spans="1:8">
      <c r="A20" s="20">
        <v>21794</v>
      </c>
      <c r="B20" s="3">
        <v>6.9</v>
      </c>
      <c r="C20" s="3">
        <v>7.6890000000000001</v>
      </c>
      <c r="D20" s="3">
        <v>7.665</v>
      </c>
      <c r="E20" s="3">
        <v>8.8249999999999993</v>
      </c>
      <c r="F20" s="3">
        <v>3.7759999999999998</v>
      </c>
      <c r="G20" s="3">
        <v>3.5979999999999999</v>
      </c>
      <c r="H20" s="3">
        <v>5.6379999999999999</v>
      </c>
    </row>
    <row r="21" spans="1:8">
      <c r="A21" s="20">
        <v>21824</v>
      </c>
      <c r="B21" s="3">
        <v>7.0369999999999999</v>
      </c>
      <c r="C21" s="3">
        <v>7.9119999999999999</v>
      </c>
      <c r="D21" s="3">
        <v>7.89</v>
      </c>
      <c r="E21" s="3">
        <v>8.8580000000000005</v>
      </c>
      <c r="F21" s="3">
        <v>3.7530000000000001</v>
      </c>
      <c r="G21" s="3">
        <v>3.5710000000000002</v>
      </c>
      <c r="H21" s="3">
        <v>5.7160000000000002</v>
      </c>
    </row>
    <row r="22" spans="1:8">
      <c r="A22" s="20">
        <v>21855</v>
      </c>
      <c r="B22" s="3">
        <v>7.048</v>
      </c>
      <c r="C22" s="3">
        <v>7.9119999999999999</v>
      </c>
      <c r="D22" s="3">
        <v>7.89</v>
      </c>
      <c r="E22" s="3">
        <v>8.8510000000000009</v>
      </c>
      <c r="F22" s="3">
        <v>3.7749999999999999</v>
      </c>
      <c r="G22" s="3">
        <v>3.5979999999999999</v>
      </c>
      <c r="H22" s="3">
        <v>5.6390000000000002</v>
      </c>
    </row>
    <row r="23" spans="1:8">
      <c r="A23" s="20">
        <v>21885</v>
      </c>
      <c r="B23" s="3">
        <v>7.05</v>
      </c>
      <c r="C23" s="3">
        <v>7.9119999999999999</v>
      </c>
      <c r="D23" s="3">
        <v>7.89</v>
      </c>
      <c r="E23" s="3">
        <v>8.8510000000000009</v>
      </c>
      <c r="F23" s="3">
        <v>3.7730000000000001</v>
      </c>
      <c r="G23" s="3">
        <v>3.5979999999999999</v>
      </c>
      <c r="H23" s="3">
        <v>5.6390000000000002</v>
      </c>
    </row>
    <row r="24" spans="1:8">
      <c r="A24" s="20">
        <v>21916</v>
      </c>
      <c r="B24" s="3">
        <v>6.9980000000000002</v>
      </c>
      <c r="C24" s="3">
        <v>7.8170000000000002</v>
      </c>
      <c r="D24" s="3">
        <v>7.7930000000000001</v>
      </c>
      <c r="E24" s="3">
        <v>8.8580000000000005</v>
      </c>
      <c r="F24" s="3">
        <v>3.7949999999999999</v>
      </c>
      <c r="G24" s="3">
        <v>3.625</v>
      </c>
      <c r="H24" s="3">
        <v>5.6390000000000002</v>
      </c>
    </row>
    <row r="25" spans="1:8">
      <c r="A25" s="20">
        <v>21947</v>
      </c>
      <c r="B25" s="3">
        <v>6.9770000000000003</v>
      </c>
      <c r="C25" s="3">
        <v>7.7850000000000001</v>
      </c>
      <c r="D25" s="3">
        <v>7.7610000000000001</v>
      </c>
      <c r="E25" s="3">
        <v>8.8580000000000005</v>
      </c>
      <c r="F25" s="3">
        <v>3.7890000000000001</v>
      </c>
      <c r="G25" s="3">
        <v>3.625</v>
      </c>
      <c r="H25" s="3">
        <v>5.5220000000000002</v>
      </c>
    </row>
    <row r="26" spans="1:8">
      <c r="A26" s="20">
        <v>21976</v>
      </c>
      <c r="B26" s="3">
        <v>6.9130000000000003</v>
      </c>
      <c r="C26" s="3">
        <v>7.7530000000000001</v>
      </c>
      <c r="D26" s="3">
        <v>7.7290000000000001</v>
      </c>
      <c r="E26" s="3">
        <v>8.8469999999999995</v>
      </c>
      <c r="F26" s="3">
        <v>3.6949999999999998</v>
      </c>
      <c r="G26" s="3">
        <v>3.5179999999999998</v>
      </c>
      <c r="H26" s="3">
        <v>5.7539999999999996</v>
      </c>
    </row>
    <row r="27" spans="1:8">
      <c r="A27" s="20">
        <v>22007</v>
      </c>
      <c r="B27" s="3">
        <v>6.9619999999999997</v>
      </c>
      <c r="C27" s="3">
        <v>7.7859999999999996</v>
      </c>
      <c r="D27" s="3">
        <v>7.7610000000000001</v>
      </c>
      <c r="E27" s="3">
        <v>8.9120000000000008</v>
      </c>
      <c r="F27" s="3">
        <v>3.75</v>
      </c>
      <c r="G27" s="3">
        <v>3.5720000000000001</v>
      </c>
      <c r="H27" s="3">
        <v>5.7160000000000002</v>
      </c>
    </row>
    <row r="28" spans="1:8">
      <c r="A28" s="20">
        <v>22037</v>
      </c>
      <c r="B28" s="3">
        <v>6.94</v>
      </c>
      <c r="C28" s="3">
        <v>7.7539999999999996</v>
      </c>
      <c r="D28" s="3">
        <v>7.7290000000000001</v>
      </c>
      <c r="E28" s="3">
        <v>8.9039999999999999</v>
      </c>
      <c r="F28" s="3">
        <v>3.7450000000000001</v>
      </c>
      <c r="G28" s="3">
        <v>3.5720000000000001</v>
      </c>
      <c r="H28" s="3">
        <v>5.5609999999999999</v>
      </c>
    </row>
    <row r="29" spans="1:8">
      <c r="A29" s="20">
        <v>22068</v>
      </c>
      <c r="B29" s="3">
        <v>6.9870000000000001</v>
      </c>
      <c r="C29" s="3">
        <v>7.8170000000000002</v>
      </c>
      <c r="D29" s="3">
        <v>7.7930000000000001</v>
      </c>
      <c r="E29" s="3">
        <v>8.9060000000000006</v>
      </c>
      <c r="F29" s="3">
        <v>3.7530000000000001</v>
      </c>
      <c r="G29" s="3">
        <v>3.5710000000000002</v>
      </c>
      <c r="H29" s="3">
        <v>5.7160000000000002</v>
      </c>
    </row>
    <row r="30" spans="1:8">
      <c r="A30" s="20">
        <v>22098</v>
      </c>
      <c r="B30" s="3">
        <v>7.0629999999999997</v>
      </c>
      <c r="C30" s="3">
        <v>7.9139999999999997</v>
      </c>
      <c r="D30" s="3">
        <v>7.89</v>
      </c>
      <c r="E30" s="3">
        <v>8.9700000000000006</v>
      </c>
      <c r="F30" s="3">
        <v>3.7749999999999999</v>
      </c>
      <c r="G30" s="3">
        <v>3.5979999999999999</v>
      </c>
      <c r="H30" s="3">
        <v>5.6390000000000002</v>
      </c>
    </row>
    <row r="31" spans="1:8">
      <c r="A31" s="20">
        <v>22129</v>
      </c>
      <c r="B31" s="3">
        <v>7.14</v>
      </c>
      <c r="C31" s="3">
        <v>8.0399999999999991</v>
      </c>
      <c r="D31" s="3">
        <v>8.0190000000000001</v>
      </c>
      <c r="E31" s="3">
        <v>8.9619999999999997</v>
      </c>
      <c r="F31" s="3">
        <v>3.7509999999999999</v>
      </c>
      <c r="G31" s="3">
        <v>3.5710000000000002</v>
      </c>
      <c r="H31" s="3">
        <v>5.7160000000000002</v>
      </c>
    </row>
    <row r="32" spans="1:8">
      <c r="A32" s="20">
        <v>22160</v>
      </c>
      <c r="B32" s="3">
        <v>7.1289999999999996</v>
      </c>
      <c r="C32" s="3">
        <v>8.0090000000000003</v>
      </c>
      <c r="D32" s="3">
        <v>7.9870000000000001</v>
      </c>
      <c r="E32" s="3">
        <v>9.0269999999999992</v>
      </c>
      <c r="F32" s="3">
        <v>3.774</v>
      </c>
      <c r="G32" s="3">
        <v>3.5979999999999999</v>
      </c>
      <c r="H32" s="3">
        <v>5.6390000000000002</v>
      </c>
    </row>
    <row r="33" spans="1:8">
      <c r="A33" s="20">
        <v>22190</v>
      </c>
      <c r="B33" s="3">
        <v>7.0759999999999996</v>
      </c>
      <c r="C33" s="3">
        <v>7.9139999999999997</v>
      </c>
      <c r="D33" s="3">
        <v>7.89</v>
      </c>
      <c r="E33" s="3">
        <v>9.0250000000000004</v>
      </c>
      <c r="F33" s="3">
        <v>3.8</v>
      </c>
      <c r="G33" s="3">
        <v>3.625</v>
      </c>
      <c r="H33" s="3">
        <v>5.6390000000000002</v>
      </c>
    </row>
    <row r="34" spans="1:8">
      <c r="A34" s="20">
        <v>22221</v>
      </c>
      <c r="B34" s="3">
        <v>7.1820000000000004</v>
      </c>
      <c r="C34" s="3">
        <v>8.0730000000000004</v>
      </c>
      <c r="D34" s="3">
        <v>8.0510000000000002</v>
      </c>
      <c r="E34" s="3">
        <v>9.0239999999999991</v>
      </c>
      <c r="F34" s="3">
        <v>3.7949999999999999</v>
      </c>
      <c r="G34" s="3">
        <v>3.625</v>
      </c>
      <c r="H34" s="3">
        <v>5.5229999999999997</v>
      </c>
    </row>
    <row r="35" spans="1:8">
      <c r="A35" s="20">
        <v>22251</v>
      </c>
      <c r="B35" s="3">
        <v>7.1289999999999996</v>
      </c>
      <c r="C35" s="3">
        <v>8.01</v>
      </c>
      <c r="D35" s="3">
        <v>7.9870000000000001</v>
      </c>
      <c r="E35" s="3">
        <v>9.1050000000000004</v>
      </c>
      <c r="F35" s="3">
        <v>3.774</v>
      </c>
      <c r="G35" s="3">
        <v>3.5979999999999999</v>
      </c>
      <c r="H35" s="3">
        <v>5.6390000000000002</v>
      </c>
    </row>
    <row r="36" spans="1:8">
      <c r="A36" s="20">
        <v>22282</v>
      </c>
      <c r="B36" s="3">
        <v>7.1589999999999998</v>
      </c>
      <c r="C36" s="3">
        <v>8.01</v>
      </c>
      <c r="D36" s="3">
        <v>7.9870000000000001</v>
      </c>
      <c r="E36" s="3">
        <v>9.1050000000000004</v>
      </c>
      <c r="F36" s="3">
        <v>3.843</v>
      </c>
      <c r="G36" s="3">
        <v>3.6779999999999999</v>
      </c>
      <c r="H36" s="3">
        <v>5.4459999999999997</v>
      </c>
    </row>
    <row r="37" spans="1:8">
      <c r="A37" s="20">
        <v>22313</v>
      </c>
      <c r="B37" s="3">
        <v>7.15</v>
      </c>
      <c r="C37" s="3">
        <v>7.9470000000000001</v>
      </c>
      <c r="D37" s="3">
        <v>7.9219999999999997</v>
      </c>
      <c r="E37" s="3">
        <v>9.1750000000000007</v>
      </c>
      <c r="F37" s="3">
        <v>3.9209999999999998</v>
      </c>
      <c r="G37" s="3">
        <v>3.758</v>
      </c>
      <c r="H37" s="3">
        <v>5.4450000000000003</v>
      </c>
    </row>
    <row r="38" spans="1:8">
      <c r="A38" s="20">
        <v>22341</v>
      </c>
      <c r="B38" s="3">
        <v>7.0620000000000003</v>
      </c>
      <c r="C38" s="3">
        <v>7.82</v>
      </c>
      <c r="D38" s="3">
        <v>7.7930000000000001</v>
      </c>
      <c r="E38" s="3">
        <v>9.2010000000000005</v>
      </c>
      <c r="F38" s="3">
        <v>3.9220000000000002</v>
      </c>
      <c r="G38" s="3">
        <v>3.758</v>
      </c>
      <c r="H38" s="3">
        <v>5.4450000000000003</v>
      </c>
    </row>
    <row r="39" spans="1:8">
      <c r="A39" s="20">
        <v>22372</v>
      </c>
      <c r="B39" s="3">
        <v>6.8890000000000002</v>
      </c>
      <c r="C39" s="3">
        <v>7.5659999999999998</v>
      </c>
      <c r="D39" s="3">
        <v>7.5359999999999996</v>
      </c>
      <c r="E39" s="3">
        <v>9.2759999999999998</v>
      </c>
      <c r="F39" s="3">
        <v>3.923</v>
      </c>
      <c r="G39" s="3">
        <v>3.758</v>
      </c>
      <c r="H39" s="3">
        <v>5.4450000000000003</v>
      </c>
    </row>
    <row r="40" spans="1:8">
      <c r="A40" s="20">
        <v>22402</v>
      </c>
      <c r="B40" s="3">
        <v>6.9450000000000003</v>
      </c>
      <c r="C40" s="3">
        <v>7.6630000000000003</v>
      </c>
      <c r="D40" s="3">
        <v>7.6319999999999997</v>
      </c>
      <c r="E40" s="3">
        <v>9.3369999999999997</v>
      </c>
      <c r="F40" s="3">
        <v>3.9020000000000001</v>
      </c>
      <c r="G40" s="3">
        <v>3.7309999999999999</v>
      </c>
      <c r="H40" s="3">
        <v>5.5609999999999999</v>
      </c>
    </row>
    <row r="41" spans="1:8">
      <c r="A41" s="20">
        <v>22433</v>
      </c>
      <c r="B41" s="3">
        <v>6.968</v>
      </c>
      <c r="C41" s="3">
        <v>7.6950000000000003</v>
      </c>
      <c r="D41" s="3">
        <v>7.6639999999999997</v>
      </c>
      <c r="E41" s="3">
        <v>9.3710000000000004</v>
      </c>
      <c r="F41" s="3">
        <v>3.9020000000000001</v>
      </c>
      <c r="G41" s="3">
        <v>3.7309999999999999</v>
      </c>
      <c r="H41" s="3">
        <v>5.5620000000000003</v>
      </c>
    </row>
    <row r="42" spans="1:8">
      <c r="A42" s="20">
        <v>22463</v>
      </c>
      <c r="B42" s="3">
        <v>7.0419999999999998</v>
      </c>
      <c r="C42" s="3">
        <v>7.7910000000000004</v>
      </c>
      <c r="D42" s="3">
        <v>7.7610000000000001</v>
      </c>
      <c r="E42" s="3">
        <v>9.42</v>
      </c>
      <c r="F42" s="3">
        <v>3.923</v>
      </c>
      <c r="G42" s="3">
        <v>3.758</v>
      </c>
      <c r="H42" s="3">
        <v>5.4450000000000003</v>
      </c>
    </row>
    <row r="43" spans="1:8">
      <c r="A43" s="20">
        <v>22494</v>
      </c>
      <c r="B43" s="3">
        <v>7.1109999999999998</v>
      </c>
      <c r="C43" s="3">
        <v>7.8879999999999999</v>
      </c>
      <c r="D43" s="3">
        <v>7.8579999999999997</v>
      </c>
      <c r="E43" s="3">
        <v>9.452</v>
      </c>
      <c r="F43" s="3">
        <v>3.9279999999999999</v>
      </c>
      <c r="G43" s="3">
        <v>3.758</v>
      </c>
      <c r="H43" s="3">
        <v>5.5609999999999999</v>
      </c>
    </row>
    <row r="44" spans="1:8">
      <c r="A44" s="20">
        <v>22525</v>
      </c>
      <c r="B44" s="3">
        <v>7.1230000000000002</v>
      </c>
      <c r="C44" s="3">
        <v>7.92</v>
      </c>
      <c r="D44" s="3">
        <v>7.89</v>
      </c>
      <c r="E44" s="3">
        <v>9.4849999999999994</v>
      </c>
      <c r="F44" s="3">
        <v>3.9020000000000001</v>
      </c>
      <c r="G44" s="3">
        <v>3.7309999999999999</v>
      </c>
      <c r="H44" s="3">
        <v>5.5609999999999999</v>
      </c>
    </row>
    <row r="45" spans="1:8">
      <c r="A45" s="20">
        <v>22555</v>
      </c>
      <c r="B45" s="3">
        <v>7.0570000000000004</v>
      </c>
      <c r="C45" s="3">
        <v>7.8250000000000002</v>
      </c>
      <c r="D45" s="3">
        <v>7.7930000000000001</v>
      </c>
      <c r="E45" s="3">
        <v>9.516</v>
      </c>
      <c r="F45" s="3">
        <v>3.9020000000000001</v>
      </c>
      <c r="G45" s="3">
        <v>3.7309999999999999</v>
      </c>
      <c r="H45" s="3">
        <v>5.5609999999999999</v>
      </c>
    </row>
    <row r="46" spans="1:8">
      <c r="A46" s="20">
        <v>22586</v>
      </c>
      <c r="B46" s="3">
        <v>7.101</v>
      </c>
      <c r="C46" s="3">
        <v>7.8890000000000002</v>
      </c>
      <c r="D46" s="3">
        <v>7.8579999999999997</v>
      </c>
      <c r="E46" s="3">
        <v>9.5169999999999995</v>
      </c>
      <c r="F46" s="3">
        <v>3.9020000000000001</v>
      </c>
      <c r="G46" s="3">
        <v>3.7309999999999999</v>
      </c>
      <c r="H46" s="3">
        <v>5.5609999999999999</v>
      </c>
    </row>
    <row r="47" spans="1:8">
      <c r="A47" s="20">
        <v>22616</v>
      </c>
      <c r="B47" s="3">
        <v>6.9909999999999997</v>
      </c>
      <c r="C47" s="3">
        <v>7.73</v>
      </c>
      <c r="D47" s="3">
        <v>7.6970000000000001</v>
      </c>
      <c r="E47" s="3">
        <v>9.548</v>
      </c>
      <c r="F47" s="3">
        <v>3.9020000000000001</v>
      </c>
      <c r="G47" s="3">
        <v>3.7309999999999999</v>
      </c>
      <c r="H47" s="3">
        <v>5.5609999999999999</v>
      </c>
    </row>
    <row r="48" spans="1:8">
      <c r="A48" s="20">
        <v>22647</v>
      </c>
      <c r="B48" s="3">
        <v>7.0129999999999999</v>
      </c>
      <c r="C48" s="3">
        <v>7.7619999999999996</v>
      </c>
      <c r="D48" s="3">
        <v>7.7290000000000001</v>
      </c>
      <c r="E48" s="3">
        <v>9.5649999999999995</v>
      </c>
      <c r="F48" s="3">
        <v>3.9020000000000001</v>
      </c>
      <c r="G48" s="3">
        <v>3.7309999999999999</v>
      </c>
      <c r="H48" s="3">
        <v>5.5620000000000003</v>
      </c>
    </row>
    <row r="49" spans="1:8">
      <c r="A49" s="20">
        <v>22678</v>
      </c>
      <c r="B49" s="3">
        <v>7.1020000000000003</v>
      </c>
      <c r="C49" s="3">
        <v>7.89</v>
      </c>
      <c r="D49" s="3">
        <v>7.8579999999999997</v>
      </c>
      <c r="E49" s="3">
        <v>9.5960000000000001</v>
      </c>
      <c r="F49" s="3">
        <v>3.9020000000000001</v>
      </c>
      <c r="G49" s="3">
        <v>3.7309999999999999</v>
      </c>
      <c r="H49" s="3">
        <v>5.5609999999999999</v>
      </c>
    </row>
    <row r="50" spans="1:8">
      <c r="A50" s="20">
        <v>22706</v>
      </c>
      <c r="B50" s="3">
        <v>6.9610000000000003</v>
      </c>
      <c r="C50" s="3">
        <v>7.6989999999999998</v>
      </c>
      <c r="D50" s="3">
        <v>7.6639999999999997</v>
      </c>
      <c r="E50" s="3">
        <v>9.5960000000000001</v>
      </c>
      <c r="F50" s="3">
        <v>3.879</v>
      </c>
      <c r="G50" s="3">
        <v>3.7050000000000001</v>
      </c>
      <c r="H50" s="3">
        <v>5.6390000000000002</v>
      </c>
    </row>
    <row r="51" spans="1:8">
      <c r="A51" s="20">
        <v>22737</v>
      </c>
      <c r="B51" s="3">
        <v>7.1059999999999999</v>
      </c>
      <c r="C51" s="3">
        <v>7.923</v>
      </c>
      <c r="D51" s="3">
        <v>7.89</v>
      </c>
      <c r="E51" s="3">
        <v>9.5960000000000001</v>
      </c>
      <c r="F51" s="3">
        <v>3.8559999999999999</v>
      </c>
      <c r="G51" s="3">
        <v>3.6779999999999999</v>
      </c>
      <c r="H51" s="3">
        <v>5.7149999999999999</v>
      </c>
    </row>
    <row r="52" spans="1:8">
      <c r="A52" s="20">
        <v>22767</v>
      </c>
      <c r="B52" s="3">
        <v>7.0940000000000003</v>
      </c>
      <c r="C52" s="3">
        <v>7.891</v>
      </c>
      <c r="D52" s="3">
        <v>7.8579999999999997</v>
      </c>
      <c r="E52" s="3">
        <v>9.5960000000000001</v>
      </c>
      <c r="F52" s="3">
        <v>3.879</v>
      </c>
      <c r="G52" s="3">
        <v>3.7050000000000001</v>
      </c>
      <c r="H52" s="3">
        <v>5.6390000000000002</v>
      </c>
    </row>
    <row r="53" spans="1:8">
      <c r="A53" s="20">
        <v>22798</v>
      </c>
      <c r="B53" s="3">
        <v>7.0049999999999999</v>
      </c>
      <c r="C53" s="3">
        <v>7.7629999999999999</v>
      </c>
      <c r="D53" s="3">
        <v>7.7290000000000001</v>
      </c>
      <c r="E53" s="3">
        <v>9.5960000000000001</v>
      </c>
      <c r="F53" s="3">
        <v>3.879</v>
      </c>
      <c r="G53" s="3">
        <v>3.7050000000000001</v>
      </c>
      <c r="H53" s="3">
        <v>5.6390000000000002</v>
      </c>
    </row>
    <row r="54" spans="1:8">
      <c r="A54" s="20">
        <v>22828</v>
      </c>
      <c r="B54" s="3">
        <v>6.9009999999999998</v>
      </c>
      <c r="C54" s="3">
        <v>7.6029999999999998</v>
      </c>
      <c r="D54" s="3">
        <v>7.5679999999999996</v>
      </c>
      <c r="E54" s="3">
        <v>9.5969999999999995</v>
      </c>
      <c r="F54" s="3">
        <v>3.9020000000000001</v>
      </c>
      <c r="G54" s="3">
        <v>3.7309999999999999</v>
      </c>
      <c r="H54" s="3">
        <v>5.5609999999999999</v>
      </c>
    </row>
    <row r="55" spans="1:8">
      <c r="A55" s="20">
        <v>22859</v>
      </c>
      <c r="B55" s="3">
        <v>7.0129999999999999</v>
      </c>
      <c r="C55" s="3">
        <v>7.7619999999999996</v>
      </c>
      <c r="D55" s="3">
        <v>7.7290000000000001</v>
      </c>
      <c r="E55" s="3">
        <v>9.5960000000000001</v>
      </c>
      <c r="F55" s="3">
        <v>3.9020000000000001</v>
      </c>
      <c r="G55" s="3">
        <v>3.7309999999999999</v>
      </c>
      <c r="H55" s="3">
        <v>5.5620000000000003</v>
      </c>
    </row>
    <row r="56" spans="1:8">
      <c r="A56" s="20">
        <v>22890</v>
      </c>
      <c r="B56" s="3">
        <v>7.2240000000000002</v>
      </c>
      <c r="C56" s="3">
        <v>8.048</v>
      </c>
      <c r="D56" s="3">
        <v>8.0190000000000001</v>
      </c>
      <c r="E56" s="3">
        <v>9.5960000000000001</v>
      </c>
      <c r="F56" s="3">
        <v>3.9289999999999998</v>
      </c>
      <c r="G56" s="3">
        <v>3.758</v>
      </c>
      <c r="H56" s="3">
        <v>5.5620000000000003</v>
      </c>
    </row>
    <row r="57" spans="1:8">
      <c r="A57" s="20">
        <v>22920</v>
      </c>
      <c r="B57" s="3">
        <v>7.1719999999999997</v>
      </c>
      <c r="C57" s="3">
        <v>7.9859999999999998</v>
      </c>
      <c r="D57" s="3">
        <v>7.9539999999999997</v>
      </c>
      <c r="E57" s="3">
        <v>9.6259999999999994</v>
      </c>
      <c r="F57" s="3">
        <v>3.9079999999999999</v>
      </c>
      <c r="G57" s="3">
        <v>3.7309999999999999</v>
      </c>
      <c r="H57" s="3">
        <v>5.6769999999999996</v>
      </c>
    </row>
    <row r="58" spans="1:8">
      <c r="A58" s="20">
        <v>22951</v>
      </c>
      <c r="B58" s="3">
        <v>7.18</v>
      </c>
      <c r="C58" s="3">
        <v>7.9560000000000004</v>
      </c>
      <c r="D58" s="3">
        <v>7.9219999999999997</v>
      </c>
      <c r="E58" s="3">
        <v>9.6579999999999995</v>
      </c>
      <c r="F58" s="3">
        <v>3.9809999999999999</v>
      </c>
      <c r="G58" s="3">
        <v>3.8109999999999999</v>
      </c>
      <c r="H58" s="3">
        <v>5.5220000000000002</v>
      </c>
    </row>
    <row r="59" spans="1:8">
      <c r="A59" s="20">
        <v>22981</v>
      </c>
      <c r="B59" s="3">
        <v>7.2569999999999997</v>
      </c>
      <c r="C59" s="3">
        <v>8.0510000000000002</v>
      </c>
      <c r="D59" s="3">
        <v>8.0190000000000001</v>
      </c>
      <c r="E59" s="3">
        <v>9.6560000000000006</v>
      </c>
      <c r="F59" s="3">
        <v>4.008</v>
      </c>
      <c r="G59" s="3">
        <v>3.8380000000000001</v>
      </c>
      <c r="H59" s="3">
        <v>5.5609999999999999</v>
      </c>
    </row>
    <row r="60" spans="1:8">
      <c r="A60" s="20">
        <v>23012</v>
      </c>
      <c r="B60" s="3">
        <v>7.1689999999999996</v>
      </c>
      <c r="C60" s="3">
        <v>7.9550000000000001</v>
      </c>
      <c r="D60" s="3">
        <v>7.9219999999999997</v>
      </c>
      <c r="E60" s="3">
        <v>9.6560000000000006</v>
      </c>
      <c r="F60" s="3">
        <v>3.956</v>
      </c>
      <c r="G60" s="3">
        <v>3.7850000000000001</v>
      </c>
      <c r="H60" s="3">
        <v>5.6</v>
      </c>
    </row>
    <row r="61" spans="1:8">
      <c r="A61" s="20">
        <v>23043</v>
      </c>
      <c r="B61" s="3">
        <v>7.1580000000000004</v>
      </c>
      <c r="C61" s="3">
        <v>7.9550000000000001</v>
      </c>
      <c r="D61" s="3">
        <v>7.9219999999999997</v>
      </c>
      <c r="E61" s="3">
        <v>9.657</v>
      </c>
      <c r="F61" s="3">
        <v>3.9319999999999999</v>
      </c>
      <c r="G61" s="3">
        <v>3.758</v>
      </c>
      <c r="H61" s="3">
        <v>5.6779999999999999</v>
      </c>
    </row>
    <row r="62" spans="1:8">
      <c r="A62" s="20">
        <v>23071</v>
      </c>
      <c r="B62" s="3">
        <v>7.0819999999999999</v>
      </c>
      <c r="C62" s="3">
        <v>7.8280000000000003</v>
      </c>
      <c r="D62" s="3">
        <v>7.7930000000000001</v>
      </c>
      <c r="E62" s="3">
        <v>9.6890000000000001</v>
      </c>
      <c r="F62" s="3">
        <v>3.9550000000000001</v>
      </c>
      <c r="G62" s="3">
        <v>3.7850000000000001</v>
      </c>
      <c r="H62" s="3">
        <v>5.6</v>
      </c>
    </row>
    <row r="63" spans="1:8">
      <c r="A63" s="20">
        <v>23102</v>
      </c>
      <c r="B63" s="3">
        <v>7.0590000000000002</v>
      </c>
      <c r="C63" s="3">
        <v>7.7640000000000002</v>
      </c>
      <c r="D63" s="3">
        <v>7.7290000000000001</v>
      </c>
      <c r="E63" s="3">
        <v>9.6880000000000006</v>
      </c>
      <c r="F63" s="3">
        <v>4.0060000000000002</v>
      </c>
      <c r="G63" s="3">
        <v>3.8380000000000001</v>
      </c>
      <c r="H63" s="3">
        <v>5.5609999999999999</v>
      </c>
    </row>
    <row r="64" spans="1:8">
      <c r="A64" s="20">
        <v>23132</v>
      </c>
      <c r="B64" s="3">
        <v>7.1029999999999998</v>
      </c>
      <c r="C64" s="3">
        <v>7.8280000000000003</v>
      </c>
      <c r="D64" s="3">
        <v>7.7930000000000001</v>
      </c>
      <c r="E64" s="3">
        <v>9.7170000000000005</v>
      </c>
      <c r="F64" s="3">
        <v>4.0060000000000002</v>
      </c>
      <c r="G64" s="3">
        <v>3.8380000000000001</v>
      </c>
      <c r="H64" s="3">
        <v>5.5609999999999999</v>
      </c>
    </row>
    <row r="65" spans="1:8">
      <c r="A65" s="20">
        <v>23163</v>
      </c>
      <c r="B65" s="3">
        <v>6.9909999999999997</v>
      </c>
      <c r="C65" s="3">
        <v>7.6689999999999996</v>
      </c>
      <c r="D65" s="3">
        <v>7.6319999999999997</v>
      </c>
      <c r="E65" s="3">
        <v>9.7059999999999995</v>
      </c>
      <c r="F65" s="3">
        <v>4.0049999999999999</v>
      </c>
      <c r="G65" s="3">
        <v>3.8380000000000001</v>
      </c>
      <c r="H65" s="3">
        <v>5.5609999999999999</v>
      </c>
    </row>
    <row r="66" spans="1:8">
      <c r="A66" s="20">
        <v>23193</v>
      </c>
      <c r="B66" s="3">
        <v>7.1040000000000001</v>
      </c>
      <c r="C66" s="3">
        <v>7.8280000000000003</v>
      </c>
      <c r="D66" s="3">
        <v>7.7930000000000001</v>
      </c>
      <c r="E66" s="3">
        <v>9.7200000000000006</v>
      </c>
      <c r="F66" s="3">
        <v>4.01</v>
      </c>
      <c r="G66" s="3">
        <v>3.8380000000000001</v>
      </c>
      <c r="H66" s="3">
        <v>5.6779999999999999</v>
      </c>
    </row>
    <row r="67" spans="1:8">
      <c r="A67" s="20">
        <v>23224</v>
      </c>
      <c r="B67" s="3">
        <v>7.2149999999999999</v>
      </c>
      <c r="C67" s="3">
        <v>7.9870000000000001</v>
      </c>
      <c r="D67" s="3">
        <v>7.9539999999999997</v>
      </c>
      <c r="E67" s="3">
        <v>9.7639999999999993</v>
      </c>
      <c r="F67" s="3">
        <v>4.01</v>
      </c>
      <c r="G67" s="3">
        <v>3.8380000000000001</v>
      </c>
      <c r="H67" s="3">
        <v>5.6779999999999999</v>
      </c>
    </row>
    <row r="68" spans="1:8">
      <c r="A68" s="20">
        <v>23255</v>
      </c>
      <c r="B68" s="3">
        <v>7.0519999999999996</v>
      </c>
      <c r="C68" s="3">
        <v>7.7649999999999997</v>
      </c>
      <c r="D68" s="3">
        <v>7.7290000000000001</v>
      </c>
      <c r="E68" s="3">
        <v>9.8000000000000007</v>
      </c>
      <c r="F68" s="3">
        <v>3.988</v>
      </c>
      <c r="G68" s="3">
        <v>3.8109999999999999</v>
      </c>
      <c r="H68" s="3">
        <v>5.7930000000000001</v>
      </c>
    </row>
    <row r="69" spans="1:8">
      <c r="A69" s="20">
        <v>23285</v>
      </c>
      <c r="B69" s="3">
        <v>7.1189999999999998</v>
      </c>
      <c r="C69" s="3">
        <v>7.8620000000000001</v>
      </c>
      <c r="D69" s="3">
        <v>7.8250000000000002</v>
      </c>
      <c r="E69" s="3">
        <v>9.89</v>
      </c>
      <c r="F69" s="3">
        <v>3.988</v>
      </c>
      <c r="G69" s="3">
        <v>3.8109999999999999</v>
      </c>
      <c r="H69" s="3">
        <v>5.7930000000000001</v>
      </c>
    </row>
    <row r="70" spans="1:8">
      <c r="A70" s="20">
        <v>23316</v>
      </c>
      <c r="B70" s="3">
        <v>7.0780000000000003</v>
      </c>
      <c r="C70" s="3">
        <v>7.7990000000000004</v>
      </c>
      <c r="D70" s="3">
        <v>7.7610000000000001</v>
      </c>
      <c r="E70" s="3">
        <v>9.9489999999999998</v>
      </c>
      <c r="F70" s="3">
        <v>3.9950000000000001</v>
      </c>
      <c r="G70" s="3">
        <v>3.8109999999999999</v>
      </c>
      <c r="H70" s="3">
        <v>5.9470000000000001</v>
      </c>
    </row>
    <row r="71" spans="1:8">
      <c r="A71" s="20">
        <v>23346</v>
      </c>
      <c r="B71" s="3">
        <v>7.109</v>
      </c>
      <c r="C71" s="3">
        <v>7.8630000000000004</v>
      </c>
      <c r="D71" s="3">
        <v>7.8250000000000002</v>
      </c>
      <c r="E71" s="3">
        <v>9.9629999999999992</v>
      </c>
      <c r="F71" s="3">
        <v>3.9660000000000002</v>
      </c>
      <c r="G71" s="3">
        <v>3.7850000000000001</v>
      </c>
      <c r="H71" s="3">
        <v>5.8710000000000004</v>
      </c>
    </row>
    <row r="72" spans="1:8">
      <c r="A72" s="20">
        <v>23377</v>
      </c>
      <c r="B72" s="3">
        <v>7.0880000000000001</v>
      </c>
      <c r="C72" s="3">
        <v>7.8319999999999999</v>
      </c>
      <c r="D72" s="3">
        <v>7.7930000000000001</v>
      </c>
      <c r="E72" s="3">
        <v>10.026999999999999</v>
      </c>
      <c r="F72" s="3">
        <v>3.9660000000000002</v>
      </c>
      <c r="G72" s="3">
        <v>3.7850000000000001</v>
      </c>
      <c r="H72" s="3">
        <v>5.8710000000000004</v>
      </c>
    </row>
    <row r="73" spans="1:8">
      <c r="A73" s="20">
        <v>23408</v>
      </c>
      <c r="B73" s="3">
        <v>7.0880000000000001</v>
      </c>
      <c r="C73" s="3">
        <v>7.8319999999999999</v>
      </c>
      <c r="D73" s="3">
        <v>7.7930000000000001</v>
      </c>
      <c r="E73" s="3">
        <v>10.057</v>
      </c>
      <c r="F73" s="3">
        <v>3.9660000000000002</v>
      </c>
      <c r="G73" s="3">
        <v>3.7850000000000001</v>
      </c>
      <c r="H73" s="3">
        <v>5.87</v>
      </c>
    </row>
    <row r="74" spans="1:8">
      <c r="A74" s="20">
        <v>23437</v>
      </c>
      <c r="B74" s="3">
        <v>7.0570000000000004</v>
      </c>
      <c r="C74" s="3">
        <v>7.8010000000000002</v>
      </c>
      <c r="D74" s="3">
        <v>7.7610000000000001</v>
      </c>
      <c r="E74" s="3">
        <v>10.092000000000001</v>
      </c>
      <c r="F74" s="3">
        <v>3.9430000000000001</v>
      </c>
      <c r="G74" s="3">
        <v>3.758</v>
      </c>
      <c r="H74" s="3">
        <v>5.9480000000000004</v>
      </c>
    </row>
    <row r="75" spans="1:8">
      <c r="A75" s="20">
        <v>23468</v>
      </c>
      <c r="B75" s="3">
        <v>7.032</v>
      </c>
      <c r="C75" s="3">
        <v>7.8</v>
      </c>
      <c r="D75" s="3">
        <v>7.7610000000000001</v>
      </c>
      <c r="E75" s="3">
        <v>10.087</v>
      </c>
      <c r="F75" s="3">
        <v>3.883</v>
      </c>
      <c r="G75" s="3">
        <v>3.7050000000000001</v>
      </c>
      <c r="H75" s="3">
        <v>5.7539999999999996</v>
      </c>
    </row>
    <row r="76" spans="1:8">
      <c r="A76" s="20">
        <v>23498</v>
      </c>
      <c r="B76" s="3">
        <v>6.99</v>
      </c>
      <c r="C76" s="3">
        <v>7.7370000000000001</v>
      </c>
      <c r="D76" s="3">
        <v>7.6970000000000001</v>
      </c>
      <c r="E76" s="3">
        <v>10.09</v>
      </c>
      <c r="F76" s="3">
        <v>3.8879999999999999</v>
      </c>
      <c r="G76" s="3">
        <v>3.7050000000000001</v>
      </c>
      <c r="H76" s="3">
        <v>5.87</v>
      </c>
    </row>
    <row r="77" spans="1:8">
      <c r="A77" s="20">
        <v>23529</v>
      </c>
      <c r="B77" s="3">
        <v>6.99</v>
      </c>
      <c r="C77" s="3">
        <v>7.7370000000000001</v>
      </c>
      <c r="D77" s="3">
        <v>7.6970000000000001</v>
      </c>
      <c r="E77" s="3">
        <v>10.112</v>
      </c>
      <c r="F77" s="3">
        <v>3.8879999999999999</v>
      </c>
      <c r="G77" s="3">
        <v>3.7050000000000001</v>
      </c>
      <c r="H77" s="3">
        <v>5.87</v>
      </c>
    </row>
    <row r="78" spans="1:8">
      <c r="A78" s="20">
        <v>23559</v>
      </c>
      <c r="B78" s="3">
        <v>6.9889999999999999</v>
      </c>
      <c r="C78" s="3">
        <v>7.7380000000000004</v>
      </c>
      <c r="D78" s="3">
        <v>7.6970000000000001</v>
      </c>
      <c r="E78" s="3">
        <v>10.112</v>
      </c>
      <c r="F78" s="3">
        <v>3.883</v>
      </c>
      <c r="G78" s="3">
        <v>3.7050000000000001</v>
      </c>
      <c r="H78" s="3">
        <v>5.7549999999999999</v>
      </c>
    </row>
    <row r="79" spans="1:8">
      <c r="A79" s="20">
        <v>23590</v>
      </c>
      <c r="B79" s="3">
        <v>6.9790000000000001</v>
      </c>
      <c r="C79" s="3">
        <v>7.7380000000000004</v>
      </c>
      <c r="D79" s="3">
        <v>7.6970000000000001</v>
      </c>
      <c r="E79" s="3">
        <v>10.115</v>
      </c>
      <c r="F79" s="3">
        <v>3.86</v>
      </c>
      <c r="G79" s="3">
        <v>3.6779999999999999</v>
      </c>
      <c r="H79" s="3">
        <v>5.8319999999999999</v>
      </c>
    </row>
    <row r="80" spans="1:8">
      <c r="A80" s="20">
        <v>23621</v>
      </c>
      <c r="B80" s="3">
        <v>7.0110000000000001</v>
      </c>
      <c r="C80" s="3">
        <v>7.77</v>
      </c>
      <c r="D80" s="3">
        <v>7.7290000000000001</v>
      </c>
      <c r="E80" s="3">
        <v>10.148999999999999</v>
      </c>
      <c r="F80" s="3">
        <v>3.8820000000000001</v>
      </c>
      <c r="G80" s="3">
        <v>3.7050000000000001</v>
      </c>
      <c r="H80" s="3">
        <v>5.7539999999999996</v>
      </c>
    </row>
    <row r="81" spans="1:8">
      <c r="A81" s="20">
        <v>23651</v>
      </c>
      <c r="B81" s="3">
        <v>7.0449999999999999</v>
      </c>
      <c r="C81" s="3">
        <v>7.8019999999999996</v>
      </c>
      <c r="D81" s="3">
        <v>7.7610000000000001</v>
      </c>
      <c r="E81" s="3">
        <v>10.141</v>
      </c>
      <c r="F81" s="3">
        <v>3.9089999999999998</v>
      </c>
      <c r="G81" s="3">
        <v>3.7309999999999999</v>
      </c>
      <c r="H81" s="3">
        <v>5.7930000000000001</v>
      </c>
    </row>
    <row r="82" spans="1:8">
      <c r="A82" s="20">
        <v>23682</v>
      </c>
      <c r="B82" s="3">
        <v>7.0670000000000002</v>
      </c>
      <c r="C82" s="3">
        <v>7.8339999999999996</v>
      </c>
      <c r="D82" s="3">
        <v>7.7930000000000001</v>
      </c>
      <c r="E82" s="3">
        <v>10.141</v>
      </c>
      <c r="F82" s="3">
        <v>3.9089999999999998</v>
      </c>
      <c r="G82" s="3">
        <v>3.7309999999999999</v>
      </c>
      <c r="H82" s="3">
        <v>5.7939999999999996</v>
      </c>
    </row>
    <row r="83" spans="1:8">
      <c r="A83" s="20">
        <v>23712</v>
      </c>
      <c r="B83" s="3">
        <v>7.1120000000000001</v>
      </c>
      <c r="C83" s="3">
        <v>7.867</v>
      </c>
      <c r="D83" s="3">
        <v>7.8250000000000002</v>
      </c>
      <c r="E83" s="3">
        <v>10.176</v>
      </c>
      <c r="F83" s="3">
        <v>3.9660000000000002</v>
      </c>
      <c r="G83" s="3">
        <v>3.7850000000000001</v>
      </c>
      <c r="H83" s="3">
        <v>5.8710000000000004</v>
      </c>
    </row>
    <row r="84" spans="1:8">
      <c r="A84" s="20">
        <v>23743</v>
      </c>
      <c r="B84" s="3">
        <v>7.1790000000000003</v>
      </c>
      <c r="C84" s="3">
        <v>7.9630000000000001</v>
      </c>
      <c r="D84" s="3">
        <v>7.9219999999999997</v>
      </c>
      <c r="E84" s="3">
        <v>10.202999999999999</v>
      </c>
      <c r="F84" s="3">
        <v>3.9670000000000001</v>
      </c>
      <c r="G84" s="3">
        <v>3.7850000000000001</v>
      </c>
      <c r="H84" s="3">
        <v>5.87</v>
      </c>
    </row>
    <row r="85" spans="1:8">
      <c r="A85" s="20">
        <v>23774</v>
      </c>
      <c r="B85" s="3">
        <v>7.1820000000000004</v>
      </c>
      <c r="C85" s="3">
        <v>7.9630000000000001</v>
      </c>
      <c r="D85" s="3">
        <v>7.9219999999999997</v>
      </c>
      <c r="E85" s="3">
        <v>10.193</v>
      </c>
      <c r="F85" s="3">
        <v>3.9740000000000002</v>
      </c>
      <c r="G85" s="3">
        <v>3.7850000000000001</v>
      </c>
      <c r="H85" s="3">
        <v>6.0250000000000004</v>
      </c>
    </row>
    <row r="86" spans="1:8">
      <c r="A86" s="20">
        <v>23802</v>
      </c>
      <c r="B86" s="3">
        <v>7.2270000000000003</v>
      </c>
      <c r="C86" s="3">
        <v>8.0269999999999992</v>
      </c>
      <c r="D86" s="3">
        <v>7.9870000000000001</v>
      </c>
      <c r="E86" s="3">
        <v>10.206</v>
      </c>
      <c r="F86" s="3">
        <v>3.9740000000000002</v>
      </c>
      <c r="G86" s="3">
        <v>3.7850000000000001</v>
      </c>
      <c r="H86" s="3">
        <v>6.0250000000000004</v>
      </c>
    </row>
    <row r="87" spans="1:8">
      <c r="A87" s="20">
        <v>23833</v>
      </c>
      <c r="B87" s="3">
        <v>7.2489999999999997</v>
      </c>
      <c r="C87" s="3">
        <v>8.0589999999999993</v>
      </c>
      <c r="D87" s="3">
        <v>8.0190000000000001</v>
      </c>
      <c r="E87" s="3">
        <v>10.202999999999999</v>
      </c>
      <c r="F87" s="3">
        <v>3.9740000000000002</v>
      </c>
      <c r="G87" s="3">
        <v>3.7850000000000001</v>
      </c>
      <c r="H87" s="3">
        <v>6.0250000000000004</v>
      </c>
    </row>
    <row r="88" spans="1:8">
      <c r="A88" s="20">
        <v>23863</v>
      </c>
      <c r="B88" s="3">
        <v>7.2489999999999997</v>
      </c>
      <c r="C88" s="3">
        <v>8.0589999999999993</v>
      </c>
      <c r="D88" s="3">
        <v>8.0190000000000001</v>
      </c>
      <c r="E88" s="3">
        <v>10.207000000000001</v>
      </c>
      <c r="F88" s="3">
        <v>3.9740000000000002</v>
      </c>
      <c r="G88" s="3">
        <v>3.7850000000000001</v>
      </c>
      <c r="H88" s="3">
        <v>6.0250000000000004</v>
      </c>
    </row>
    <row r="89" spans="1:8">
      <c r="A89" s="20">
        <v>23894</v>
      </c>
      <c r="B89" s="3">
        <v>7.2939999999999996</v>
      </c>
      <c r="C89" s="3">
        <v>8.1229999999999993</v>
      </c>
      <c r="D89" s="3">
        <v>8.0830000000000002</v>
      </c>
      <c r="E89" s="3">
        <v>10.196</v>
      </c>
      <c r="F89" s="3">
        <v>3.9740000000000002</v>
      </c>
      <c r="G89" s="3">
        <v>3.7850000000000001</v>
      </c>
      <c r="H89" s="3">
        <v>6.0250000000000004</v>
      </c>
    </row>
    <row r="90" spans="1:8">
      <c r="A90" s="20">
        <v>23924</v>
      </c>
      <c r="B90" s="3">
        <v>7.2809999999999997</v>
      </c>
      <c r="C90" s="3">
        <v>8.1229999999999993</v>
      </c>
      <c r="D90" s="3">
        <v>8.0830000000000002</v>
      </c>
      <c r="E90" s="3">
        <v>10.193</v>
      </c>
      <c r="F90" s="3">
        <v>3.9449999999999998</v>
      </c>
      <c r="G90" s="3">
        <v>3.758</v>
      </c>
      <c r="H90" s="3">
        <v>5.9470000000000001</v>
      </c>
    </row>
    <row r="91" spans="1:8">
      <c r="A91" s="20">
        <v>23955</v>
      </c>
      <c r="B91" s="3">
        <v>7.2720000000000002</v>
      </c>
      <c r="C91" s="3">
        <v>8.0909999999999993</v>
      </c>
      <c r="D91" s="3">
        <v>8.0510000000000002</v>
      </c>
      <c r="E91" s="3">
        <v>10.234</v>
      </c>
      <c r="F91" s="3">
        <v>3.9740000000000002</v>
      </c>
      <c r="G91" s="3">
        <v>3.7850000000000001</v>
      </c>
      <c r="H91" s="3">
        <v>6.0250000000000004</v>
      </c>
    </row>
    <row r="92" spans="1:8">
      <c r="A92" s="20">
        <v>23986</v>
      </c>
      <c r="B92" s="3">
        <v>7.3040000000000003</v>
      </c>
      <c r="C92" s="3">
        <v>8.1229999999999993</v>
      </c>
      <c r="D92" s="3">
        <v>8.0830000000000002</v>
      </c>
      <c r="E92" s="3">
        <v>10.228999999999999</v>
      </c>
      <c r="F92" s="3">
        <v>3.9980000000000002</v>
      </c>
      <c r="G92" s="3">
        <v>3.8109999999999999</v>
      </c>
      <c r="H92" s="3">
        <v>5.9480000000000004</v>
      </c>
    </row>
    <row r="93" spans="1:8">
      <c r="A93" s="20">
        <v>24016</v>
      </c>
      <c r="B93" s="3">
        <v>7.3609999999999998</v>
      </c>
      <c r="C93" s="3">
        <v>8.1549999999999994</v>
      </c>
      <c r="D93" s="3">
        <v>8.1150000000000002</v>
      </c>
      <c r="E93" s="3">
        <v>10.256</v>
      </c>
      <c r="F93" s="3">
        <v>4.08</v>
      </c>
      <c r="G93" s="3">
        <v>3.891</v>
      </c>
      <c r="H93" s="3">
        <v>6.0250000000000004</v>
      </c>
    </row>
    <row r="94" spans="1:8">
      <c r="A94" s="20">
        <v>24047</v>
      </c>
      <c r="B94" s="3">
        <v>7.3490000000000002</v>
      </c>
      <c r="C94" s="3">
        <v>8.1549999999999994</v>
      </c>
      <c r="D94" s="3">
        <v>8.1150000000000002</v>
      </c>
      <c r="E94" s="3">
        <v>10.28</v>
      </c>
      <c r="F94" s="3">
        <v>4.0519999999999996</v>
      </c>
      <c r="G94" s="3">
        <v>3.8639999999999999</v>
      </c>
      <c r="H94" s="3">
        <v>5.9859999999999998</v>
      </c>
    </row>
    <row r="95" spans="1:8">
      <c r="A95" s="20">
        <v>24077</v>
      </c>
      <c r="B95" s="3">
        <v>7.3819999999999997</v>
      </c>
      <c r="C95" s="3">
        <v>8.1869999999999994</v>
      </c>
      <c r="D95" s="3">
        <v>8.1479999999999997</v>
      </c>
      <c r="E95" s="3">
        <v>10.282999999999999</v>
      </c>
      <c r="F95" s="3">
        <v>4.08</v>
      </c>
      <c r="G95" s="3">
        <v>3.891</v>
      </c>
      <c r="H95" s="3">
        <v>6.0250000000000004</v>
      </c>
    </row>
    <row r="96" spans="1:8">
      <c r="A96" s="20">
        <v>24108</v>
      </c>
      <c r="B96" s="3">
        <v>7.383</v>
      </c>
      <c r="C96" s="3">
        <v>8.1869999999999994</v>
      </c>
      <c r="D96" s="3">
        <v>8.1479999999999997</v>
      </c>
      <c r="E96" s="3">
        <v>10.318</v>
      </c>
      <c r="F96" s="3">
        <v>4.08</v>
      </c>
      <c r="G96" s="3">
        <v>3.891</v>
      </c>
      <c r="H96" s="3">
        <v>6.024</v>
      </c>
    </row>
    <row r="97" spans="1:8">
      <c r="A97" s="20">
        <v>24139</v>
      </c>
      <c r="B97" s="3">
        <v>7.36</v>
      </c>
      <c r="C97" s="3">
        <v>8.1560000000000006</v>
      </c>
      <c r="D97" s="3">
        <v>8.1150000000000002</v>
      </c>
      <c r="E97" s="3">
        <v>10.339</v>
      </c>
      <c r="F97" s="3">
        <v>4.08</v>
      </c>
      <c r="G97" s="3">
        <v>3.891</v>
      </c>
      <c r="H97" s="3">
        <v>6.024</v>
      </c>
    </row>
    <row r="98" spans="1:8">
      <c r="A98" s="20">
        <v>24167</v>
      </c>
      <c r="B98" s="3">
        <v>7.3620000000000001</v>
      </c>
      <c r="C98" s="3">
        <v>8.1560000000000006</v>
      </c>
      <c r="D98" s="3">
        <v>8.1150000000000002</v>
      </c>
      <c r="E98" s="3">
        <v>10.378</v>
      </c>
      <c r="F98" s="3">
        <v>4.0839999999999996</v>
      </c>
      <c r="G98" s="3">
        <v>3.891</v>
      </c>
      <c r="H98" s="3">
        <v>6.141</v>
      </c>
    </row>
    <row r="99" spans="1:8">
      <c r="A99" s="20">
        <v>24198</v>
      </c>
      <c r="B99" s="3">
        <v>7.3620000000000001</v>
      </c>
      <c r="C99" s="3">
        <v>8.1560000000000006</v>
      </c>
      <c r="D99" s="3">
        <v>8.1150000000000002</v>
      </c>
      <c r="E99" s="3">
        <v>10.404</v>
      </c>
      <c r="F99" s="3">
        <v>4.0839999999999996</v>
      </c>
      <c r="G99" s="3">
        <v>3.891</v>
      </c>
      <c r="H99" s="3">
        <v>6.14</v>
      </c>
    </row>
    <row r="100" spans="1:8">
      <c r="A100" s="20">
        <v>24228</v>
      </c>
      <c r="B100" s="3">
        <v>7.3970000000000002</v>
      </c>
      <c r="C100" s="3">
        <v>8.1890000000000001</v>
      </c>
      <c r="D100" s="3">
        <v>8.1479999999999997</v>
      </c>
      <c r="E100" s="3">
        <v>10.462999999999999</v>
      </c>
      <c r="F100" s="3">
        <v>4.1130000000000004</v>
      </c>
      <c r="G100" s="3">
        <v>3.9180000000000001</v>
      </c>
      <c r="H100" s="3">
        <v>6.218</v>
      </c>
    </row>
    <row r="101" spans="1:8">
      <c r="A101" s="20">
        <v>24259</v>
      </c>
      <c r="B101" s="3">
        <v>7.3949999999999996</v>
      </c>
      <c r="C101" s="3">
        <v>8.1890000000000001</v>
      </c>
      <c r="D101" s="3">
        <v>8.1479999999999997</v>
      </c>
      <c r="E101" s="3">
        <v>10.462999999999999</v>
      </c>
      <c r="F101" s="3">
        <v>4.1079999999999997</v>
      </c>
      <c r="G101" s="3">
        <v>3.9180000000000001</v>
      </c>
      <c r="H101" s="3">
        <v>6.0629999999999997</v>
      </c>
    </row>
    <row r="102" spans="1:8">
      <c r="A102" s="20">
        <v>24289</v>
      </c>
      <c r="B102" s="3">
        <v>7.44</v>
      </c>
      <c r="C102" s="3">
        <v>8.2530000000000001</v>
      </c>
      <c r="D102" s="3">
        <v>8.2119999999999997</v>
      </c>
      <c r="E102" s="3">
        <v>10.51</v>
      </c>
      <c r="F102" s="3">
        <v>4.1070000000000002</v>
      </c>
      <c r="G102" s="3">
        <v>3.9180000000000001</v>
      </c>
      <c r="H102" s="3">
        <v>6.0640000000000001</v>
      </c>
    </row>
    <row r="103" spans="1:8">
      <c r="A103" s="20">
        <v>24320</v>
      </c>
      <c r="B103" s="3">
        <v>7.4619999999999997</v>
      </c>
      <c r="C103" s="3">
        <v>8.2859999999999996</v>
      </c>
      <c r="D103" s="3">
        <v>8.2439999999999998</v>
      </c>
      <c r="E103" s="3">
        <v>10.545</v>
      </c>
      <c r="F103" s="3">
        <v>4.1070000000000002</v>
      </c>
      <c r="G103" s="3">
        <v>3.9180000000000001</v>
      </c>
      <c r="H103" s="3">
        <v>6.0629999999999997</v>
      </c>
    </row>
    <row r="104" spans="1:8">
      <c r="A104" s="20">
        <v>24351</v>
      </c>
      <c r="B104" s="3">
        <v>7.5289999999999999</v>
      </c>
      <c r="C104" s="3">
        <v>8.3810000000000002</v>
      </c>
      <c r="D104" s="3">
        <v>8.3409999999999993</v>
      </c>
      <c r="E104" s="3">
        <v>10.57</v>
      </c>
      <c r="F104" s="3">
        <v>4.1079999999999997</v>
      </c>
      <c r="G104" s="3">
        <v>3.9180000000000001</v>
      </c>
      <c r="H104" s="3">
        <v>6.0629999999999997</v>
      </c>
    </row>
    <row r="105" spans="1:8">
      <c r="A105" s="20">
        <v>24381</v>
      </c>
      <c r="B105" s="3">
        <v>7.5510000000000002</v>
      </c>
      <c r="C105" s="3">
        <v>8.4130000000000003</v>
      </c>
      <c r="D105" s="3">
        <v>8.3729999999999993</v>
      </c>
      <c r="E105" s="3">
        <v>10.595000000000001</v>
      </c>
      <c r="F105" s="3">
        <v>4.1079999999999997</v>
      </c>
      <c r="G105" s="3">
        <v>3.9180000000000001</v>
      </c>
      <c r="H105" s="3">
        <v>6.0629999999999997</v>
      </c>
    </row>
    <row r="106" spans="1:8">
      <c r="A106" s="20">
        <v>24412</v>
      </c>
      <c r="B106" s="3">
        <v>7.5759999999999996</v>
      </c>
      <c r="C106" s="3">
        <v>8.4459999999999997</v>
      </c>
      <c r="D106" s="3">
        <v>8.4049999999999994</v>
      </c>
      <c r="E106" s="3">
        <v>10.635</v>
      </c>
      <c r="F106" s="3">
        <v>4.1130000000000004</v>
      </c>
      <c r="G106" s="3">
        <v>3.9180000000000001</v>
      </c>
      <c r="H106" s="3">
        <v>6.218</v>
      </c>
    </row>
    <row r="107" spans="1:8">
      <c r="A107" s="20">
        <v>24442</v>
      </c>
      <c r="B107" s="3">
        <v>7.5880000000000001</v>
      </c>
      <c r="C107" s="3">
        <v>8.4459999999999997</v>
      </c>
      <c r="D107" s="3">
        <v>8.4049999999999994</v>
      </c>
      <c r="E107" s="3">
        <v>10.694000000000001</v>
      </c>
      <c r="F107" s="3">
        <v>4.141</v>
      </c>
      <c r="G107" s="3">
        <v>3.9449999999999998</v>
      </c>
      <c r="H107" s="3">
        <v>6.2569999999999997</v>
      </c>
    </row>
    <row r="108" spans="1:8">
      <c r="A108" s="20">
        <v>24473</v>
      </c>
      <c r="B108" s="3">
        <v>7.6310000000000002</v>
      </c>
      <c r="C108" s="3">
        <v>8.4779999999999998</v>
      </c>
      <c r="D108" s="3">
        <v>8.4369999999999994</v>
      </c>
      <c r="E108" s="3">
        <v>10.723000000000001</v>
      </c>
      <c r="F108" s="3">
        <v>4.1909999999999998</v>
      </c>
      <c r="G108" s="3">
        <v>3.9980000000000002</v>
      </c>
      <c r="H108" s="3">
        <v>6.1790000000000003</v>
      </c>
    </row>
    <row r="109" spans="1:8">
      <c r="A109" s="20">
        <v>24504</v>
      </c>
      <c r="B109" s="3">
        <v>7.633</v>
      </c>
      <c r="C109" s="3">
        <v>8.4789999999999992</v>
      </c>
      <c r="D109" s="3">
        <v>8.4369999999999994</v>
      </c>
      <c r="E109" s="3">
        <v>10.739000000000001</v>
      </c>
      <c r="F109" s="3">
        <v>4.1959999999999997</v>
      </c>
      <c r="G109" s="3">
        <v>3.9980000000000002</v>
      </c>
      <c r="H109" s="3">
        <v>6.3339999999999996</v>
      </c>
    </row>
    <row r="110" spans="1:8">
      <c r="A110" s="20">
        <v>24532</v>
      </c>
      <c r="B110" s="3">
        <v>7.6109999999999998</v>
      </c>
      <c r="C110" s="3">
        <v>8.4469999999999992</v>
      </c>
      <c r="D110" s="3">
        <v>8.4049999999999994</v>
      </c>
      <c r="E110" s="3">
        <v>10.808</v>
      </c>
      <c r="F110" s="3">
        <v>4.1959999999999997</v>
      </c>
      <c r="G110" s="3">
        <v>3.9980000000000002</v>
      </c>
      <c r="H110" s="3">
        <v>6.3339999999999996</v>
      </c>
    </row>
    <row r="111" spans="1:8">
      <c r="A111" s="20">
        <v>24563</v>
      </c>
      <c r="B111" s="3">
        <v>7.6790000000000003</v>
      </c>
      <c r="C111" s="3">
        <v>8.5440000000000005</v>
      </c>
      <c r="D111" s="3">
        <v>8.5020000000000007</v>
      </c>
      <c r="E111" s="3">
        <v>10.856999999999999</v>
      </c>
      <c r="F111" s="3">
        <v>4.1959999999999997</v>
      </c>
      <c r="G111" s="3">
        <v>3.9980000000000002</v>
      </c>
      <c r="H111" s="3">
        <v>6.3330000000000002</v>
      </c>
    </row>
    <row r="112" spans="1:8">
      <c r="A112" s="20">
        <v>24593</v>
      </c>
      <c r="B112" s="3">
        <v>7.6790000000000003</v>
      </c>
      <c r="C112" s="3">
        <v>8.5440000000000005</v>
      </c>
      <c r="D112" s="3">
        <v>8.5020000000000007</v>
      </c>
      <c r="E112" s="3">
        <v>10.891</v>
      </c>
      <c r="F112" s="3">
        <v>4.1959999999999997</v>
      </c>
      <c r="G112" s="3">
        <v>3.9980000000000002</v>
      </c>
      <c r="H112" s="3">
        <v>6.3339999999999996</v>
      </c>
    </row>
    <row r="113" spans="1:8">
      <c r="A113" s="20">
        <v>24624</v>
      </c>
      <c r="B113" s="3">
        <v>7.6790000000000003</v>
      </c>
      <c r="C113" s="3">
        <v>8.5440000000000005</v>
      </c>
      <c r="D113" s="3">
        <v>8.5020000000000007</v>
      </c>
      <c r="E113" s="3">
        <v>10.920999999999999</v>
      </c>
      <c r="F113" s="3">
        <v>4.1950000000000003</v>
      </c>
      <c r="G113" s="3">
        <v>3.9980000000000002</v>
      </c>
      <c r="H113" s="3">
        <v>6.3330000000000002</v>
      </c>
    </row>
    <row r="114" spans="1:8">
      <c r="A114" s="20">
        <v>24654</v>
      </c>
      <c r="B114" s="3">
        <v>7.69</v>
      </c>
      <c r="C114" s="3">
        <v>8.5449999999999999</v>
      </c>
      <c r="D114" s="3">
        <v>8.5020000000000007</v>
      </c>
      <c r="E114" s="3">
        <v>10.978999999999999</v>
      </c>
      <c r="F114" s="3">
        <v>4.2210000000000001</v>
      </c>
      <c r="G114" s="3">
        <v>4.0250000000000004</v>
      </c>
      <c r="H114" s="3">
        <v>6.3339999999999996</v>
      </c>
    </row>
    <row r="115" spans="1:8">
      <c r="A115" s="20">
        <v>24685</v>
      </c>
      <c r="B115" s="3">
        <v>7.7</v>
      </c>
      <c r="C115" s="3">
        <v>8.5459999999999994</v>
      </c>
      <c r="D115" s="3">
        <v>8.5020000000000007</v>
      </c>
      <c r="E115" s="3">
        <v>11.023999999999999</v>
      </c>
      <c r="F115" s="3">
        <v>4.2450000000000001</v>
      </c>
      <c r="G115" s="3">
        <v>4.0510000000000002</v>
      </c>
      <c r="H115" s="3">
        <v>6.2569999999999997</v>
      </c>
    </row>
    <row r="116" spans="1:8">
      <c r="A116" s="20">
        <v>24716</v>
      </c>
      <c r="B116" s="3">
        <v>7.7789999999999999</v>
      </c>
      <c r="C116" s="3">
        <v>8.6419999999999995</v>
      </c>
      <c r="D116" s="3">
        <v>8.5980000000000008</v>
      </c>
      <c r="E116" s="3">
        <v>11.093999999999999</v>
      </c>
      <c r="F116" s="3">
        <v>4.2729999999999997</v>
      </c>
      <c r="G116" s="3">
        <v>4.0780000000000003</v>
      </c>
      <c r="H116" s="3">
        <v>6.2949999999999999</v>
      </c>
    </row>
    <row r="117" spans="1:8">
      <c r="A117" s="20">
        <v>24746</v>
      </c>
      <c r="B117" s="3">
        <v>7.7119999999999997</v>
      </c>
      <c r="C117" s="3">
        <v>8.5470000000000006</v>
      </c>
      <c r="D117" s="3">
        <v>8.5020000000000007</v>
      </c>
      <c r="E117" s="3">
        <v>11.118</v>
      </c>
      <c r="F117" s="3">
        <v>4.274</v>
      </c>
      <c r="G117" s="3">
        <v>4.0780000000000003</v>
      </c>
      <c r="H117" s="3">
        <v>6.2960000000000003</v>
      </c>
    </row>
    <row r="118" spans="1:8">
      <c r="A118" s="20">
        <v>24777</v>
      </c>
      <c r="B118" s="3">
        <v>7.8040000000000003</v>
      </c>
      <c r="C118" s="3">
        <v>8.6750000000000007</v>
      </c>
      <c r="D118" s="3">
        <v>8.6310000000000002</v>
      </c>
      <c r="E118" s="3">
        <v>11.177</v>
      </c>
      <c r="F118" s="3">
        <v>4.2789999999999999</v>
      </c>
      <c r="G118" s="3">
        <v>4.0780000000000003</v>
      </c>
      <c r="H118" s="3">
        <v>6.45</v>
      </c>
    </row>
    <row r="119" spans="1:8">
      <c r="A119" s="20">
        <v>24807</v>
      </c>
      <c r="B119" s="3">
        <v>7.7240000000000002</v>
      </c>
      <c r="C119" s="3">
        <v>8.548</v>
      </c>
      <c r="D119" s="3">
        <v>8.5020000000000007</v>
      </c>
      <c r="E119" s="3">
        <v>11.238</v>
      </c>
      <c r="F119" s="3">
        <v>4.3010000000000002</v>
      </c>
      <c r="G119" s="3">
        <v>4.1040000000000001</v>
      </c>
      <c r="H119" s="3">
        <v>6.3339999999999996</v>
      </c>
    </row>
    <row r="120" spans="1:8">
      <c r="A120" s="20">
        <v>24838</v>
      </c>
      <c r="B120" s="3">
        <v>7.7910000000000004</v>
      </c>
      <c r="C120" s="3">
        <v>8.6440000000000001</v>
      </c>
      <c r="D120" s="3">
        <v>8.5980000000000008</v>
      </c>
      <c r="E120" s="3">
        <v>11.263999999999999</v>
      </c>
      <c r="F120" s="3">
        <v>4.3010000000000002</v>
      </c>
      <c r="G120" s="3">
        <v>4.1050000000000004</v>
      </c>
      <c r="H120" s="3">
        <v>6.3339999999999996</v>
      </c>
    </row>
    <row r="121" spans="1:8">
      <c r="A121" s="20">
        <v>24869</v>
      </c>
      <c r="B121" s="3">
        <v>7.8140000000000001</v>
      </c>
      <c r="C121" s="3">
        <v>8.6760000000000002</v>
      </c>
      <c r="D121" s="3">
        <v>8.6300000000000008</v>
      </c>
      <c r="E121" s="3">
        <v>11.282999999999999</v>
      </c>
      <c r="F121" s="3">
        <v>4.3</v>
      </c>
      <c r="G121" s="3">
        <v>4.1040000000000001</v>
      </c>
      <c r="H121" s="3">
        <v>6.3330000000000002</v>
      </c>
    </row>
    <row r="122" spans="1:8">
      <c r="A122" s="20">
        <v>24898</v>
      </c>
      <c r="B122" s="3">
        <v>7.7930000000000001</v>
      </c>
      <c r="C122" s="3">
        <v>8.6449999999999996</v>
      </c>
      <c r="D122" s="3">
        <v>8.5980000000000008</v>
      </c>
      <c r="E122" s="3">
        <v>11.343999999999999</v>
      </c>
      <c r="F122" s="3">
        <v>4.3040000000000003</v>
      </c>
      <c r="G122" s="3">
        <v>4.1050000000000004</v>
      </c>
      <c r="H122" s="3">
        <v>6.45</v>
      </c>
    </row>
    <row r="123" spans="1:8">
      <c r="A123" s="20">
        <v>24929</v>
      </c>
      <c r="B123" s="3">
        <v>7.7480000000000002</v>
      </c>
      <c r="C123" s="3">
        <v>8.5820000000000007</v>
      </c>
      <c r="D123" s="3">
        <v>8.5340000000000007</v>
      </c>
      <c r="E123" s="3">
        <v>11.382999999999999</v>
      </c>
      <c r="F123" s="3">
        <v>4.3040000000000003</v>
      </c>
      <c r="G123" s="3">
        <v>4.1040000000000001</v>
      </c>
      <c r="H123" s="3">
        <v>6.45</v>
      </c>
    </row>
    <row r="124" spans="1:8">
      <c r="A124" s="20">
        <v>24959</v>
      </c>
      <c r="B124" s="3">
        <v>7.7919999999999998</v>
      </c>
      <c r="C124" s="3">
        <v>8.6140000000000008</v>
      </c>
      <c r="D124" s="3">
        <v>8.5660000000000007</v>
      </c>
      <c r="E124" s="3">
        <v>11.396000000000001</v>
      </c>
      <c r="F124" s="3">
        <v>4.3609999999999998</v>
      </c>
      <c r="G124" s="3">
        <v>4.1580000000000004</v>
      </c>
      <c r="H124" s="3">
        <v>6.5659999999999998</v>
      </c>
    </row>
    <row r="125" spans="1:8">
      <c r="A125" s="20">
        <v>24990</v>
      </c>
      <c r="B125" s="3">
        <v>7.8239999999999998</v>
      </c>
      <c r="C125" s="3">
        <v>8.6470000000000002</v>
      </c>
      <c r="D125" s="3">
        <v>8.5980000000000008</v>
      </c>
      <c r="E125" s="3">
        <v>11.465999999999999</v>
      </c>
      <c r="F125" s="3">
        <v>4.3840000000000003</v>
      </c>
      <c r="G125" s="3">
        <v>4.1840000000000002</v>
      </c>
      <c r="H125" s="3">
        <v>6.45</v>
      </c>
    </row>
    <row r="126" spans="1:8">
      <c r="A126" s="20">
        <v>25020</v>
      </c>
      <c r="B126" s="3">
        <v>7.8250000000000002</v>
      </c>
      <c r="C126" s="3">
        <v>8.6470000000000002</v>
      </c>
      <c r="D126" s="3">
        <v>8.5980000000000008</v>
      </c>
      <c r="E126" s="3">
        <v>11.497</v>
      </c>
      <c r="F126" s="3">
        <v>4.3879999999999999</v>
      </c>
      <c r="G126" s="3">
        <v>4.1840000000000002</v>
      </c>
      <c r="H126" s="3">
        <v>6.5650000000000004</v>
      </c>
    </row>
    <row r="127" spans="1:8">
      <c r="A127" s="20">
        <v>25051</v>
      </c>
      <c r="B127" s="3">
        <v>7.9039999999999999</v>
      </c>
      <c r="C127" s="3">
        <v>8.7430000000000003</v>
      </c>
      <c r="D127" s="3">
        <v>8.6950000000000003</v>
      </c>
      <c r="E127" s="3">
        <v>11.548999999999999</v>
      </c>
      <c r="F127" s="3">
        <v>4.4119999999999999</v>
      </c>
      <c r="G127" s="3">
        <v>4.2110000000000003</v>
      </c>
      <c r="H127" s="3">
        <v>6.4880000000000004</v>
      </c>
    </row>
    <row r="128" spans="1:8">
      <c r="A128" s="20">
        <v>25082</v>
      </c>
      <c r="B128" s="3">
        <v>7.8570000000000002</v>
      </c>
      <c r="C128" s="3">
        <v>8.68</v>
      </c>
      <c r="D128" s="3">
        <v>8.6310000000000002</v>
      </c>
      <c r="E128" s="3">
        <v>11.579000000000001</v>
      </c>
      <c r="F128" s="3">
        <v>4.4119999999999999</v>
      </c>
      <c r="G128" s="3">
        <v>4.2110000000000003</v>
      </c>
      <c r="H128" s="3">
        <v>6.4880000000000004</v>
      </c>
    </row>
    <row r="129" spans="1:8">
      <c r="A129" s="20">
        <v>25112</v>
      </c>
      <c r="B129" s="3">
        <v>7.8810000000000002</v>
      </c>
      <c r="C129" s="3">
        <v>8.7119999999999997</v>
      </c>
      <c r="D129" s="3">
        <v>8.6630000000000003</v>
      </c>
      <c r="E129" s="3">
        <v>11.602</v>
      </c>
      <c r="F129" s="3">
        <v>4.4119999999999999</v>
      </c>
      <c r="G129" s="3">
        <v>4.2110000000000003</v>
      </c>
      <c r="H129" s="3">
        <v>6.4889999999999999</v>
      </c>
    </row>
    <row r="130" spans="1:8">
      <c r="A130" s="20">
        <v>25143</v>
      </c>
      <c r="B130" s="3">
        <v>7.92</v>
      </c>
      <c r="C130" s="3">
        <v>8.7759999999999998</v>
      </c>
      <c r="D130" s="3">
        <v>8.7270000000000003</v>
      </c>
      <c r="E130" s="3">
        <v>11.663</v>
      </c>
      <c r="F130" s="3">
        <v>4.3879999999999999</v>
      </c>
      <c r="G130" s="3">
        <v>4.1840000000000002</v>
      </c>
      <c r="H130" s="3">
        <v>6.5650000000000004</v>
      </c>
    </row>
    <row r="131" spans="1:8">
      <c r="A131" s="20">
        <v>25173</v>
      </c>
      <c r="B131" s="3">
        <v>7.8579999999999997</v>
      </c>
      <c r="C131" s="3">
        <v>8.6809999999999992</v>
      </c>
      <c r="D131" s="3">
        <v>8.6310000000000002</v>
      </c>
      <c r="E131" s="3">
        <v>11.693</v>
      </c>
      <c r="F131" s="3">
        <v>4.4119999999999999</v>
      </c>
      <c r="G131" s="3">
        <v>4.2110000000000003</v>
      </c>
      <c r="H131" s="3">
        <v>6.4889999999999999</v>
      </c>
    </row>
    <row r="132" spans="1:8">
      <c r="A132" s="20">
        <v>25204</v>
      </c>
      <c r="B132" s="3">
        <v>7.9290000000000003</v>
      </c>
      <c r="C132" s="3">
        <v>8.7780000000000005</v>
      </c>
      <c r="D132" s="3">
        <v>8.7270000000000003</v>
      </c>
      <c r="E132" s="3">
        <v>11.714</v>
      </c>
      <c r="F132" s="3">
        <v>4.4130000000000003</v>
      </c>
      <c r="G132" s="3">
        <v>4.2110000000000003</v>
      </c>
      <c r="H132" s="3">
        <v>6.4880000000000004</v>
      </c>
    </row>
    <row r="133" spans="1:8">
      <c r="A133" s="20">
        <v>25235</v>
      </c>
      <c r="B133" s="3">
        <v>7.9530000000000003</v>
      </c>
      <c r="C133" s="3">
        <v>8.8109999999999999</v>
      </c>
      <c r="D133" s="3">
        <v>8.76</v>
      </c>
      <c r="E133" s="3">
        <v>11.753</v>
      </c>
      <c r="F133" s="3">
        <v>4.4130000000000003</v>
      </c>
      <c r="G133" s="3">
        <v>4.2110000000000003</v>
      </c>
      <c r="H133" s="3">
        <v>6.4889999999999999</v>
      </c>
    </row>
    <row r="134" spans="1:8">
      <c r="A134" s="20">
        <v>25263</v>
      </c>
      <c r="B134" s="3">
        <v>8.0489999999999995</v>
      </c>
      <c r="C134" s="3">
        <v>8.9390000000000001</v>
      </c>
      <c r="D134" s="3">
        <v>8.8879999999999999</v>
      </c>
      <c r="E134" s="3">
        <v>11.831</v>
      </c>
      <c r="F134" s="3">
        <v>4.4189999999999996</v>
      </c>
      <c r="G134" s="3">
        <v>4.2110000000000003</v>
      </c>
      <c r="H134" s="3">
        <v>6.6429999999999998</v>
      </c>
    </row>
    <row r="135" spans="1:8">
      <c r="A135" s="20">
        <v>25294</v>
      </c>
      <c r="B135" s="3">
        <v>8.1189999999999998</v>
      </c>
      <c r="C135" s="3">
        <v>9.0340000000000007</v>
      </c>
      <c r="D135" s="3">
        <v>8.9849999999999994</v>
      </c>
      <c r="E135" s="3">
        <v>11.86</v>
      </c>
      <c r="F135" s="3">
        <v>4.4189999999999996</v>
      </c>
      <c r="G135" s="3">
        <v>4.2110000000000003</v>
      </c>
      <c r="H135" s="3">
        <v>6.6420000000000003</v>
      </c>
    </row>
    <row r="136" spans="1:8">
      <c r="A136" s="20">
        <v>25324</v>
      </c>
      <c r="B136" s="3">
        <v>8.1050000000000004</v>
      </c>
      <c r="C136" s="3">
        <v>9.0030000000000001</v>
      </c>
      <c r="D136" s="3">
        <v>8.9529999999999994</v>
      </c>
      <c r="E136" s="3">
        <v>11.916</v>
      </c>
      <c r="F136" s="3">
        <v>4.4450000000000003</v>
      </c>
      <c r="G136" s="3">
        <v>4.2380000000000004</v>
      </c>
      <c r="H136" s="3">
        <v>6.6420000000000003</v>
      </c>
    </row>
    <row r="137" spans="1:8">
      <c r="A137" s="20">
        <v>25355</v>
      </c>
      <c r="B137" s="3">
        <v>8.1530000000000005</v>
      </c>
      <c r="C137" s="3">
        <v>9.0670000000000002</v>
      </c>
      <c r="D137" s="3">
        <v>9.0169999999999995</v>
      </c>
      <c r="E137" s="3">
        <v>11.973000000000001</v>
      </c>
      <c r="F137" s="3">
        <v>4.4450000000000003</v>
      </c>
      <c r="G137" s="3">
        <v>4.2380000000000004</v>
      </c>
      <c r="H137" s="3">
        <v>6.6429999999999998</v>
      </c>
    </row>
    <row r="138" spans="1:8">
      <c r="A138" s="20">
        <v>25385</v>
      </c>
      <c r="B138" s="3">
        <v>8.1059999999999999</v>
      </c>
      <c r="C138" s="3">
        <v>9.0050000000000008</v>
      </c>
      <c r="D138" s="3">
        <v>8.9529999999999994</v>
      </c>
      <c r="E138" s="3">
        <v>12.039</v>
      </c>
      <c r="F138" s="3">
        <v>4.4450000000000003</v>
      </c>
      <c r="G138" s="3">
        <v>4.2380000000000004</v>
      </c>
      <c r="H138" s="3">
        <v>6.6429999999999998</v>
      </c>
    </row>
    <row r="139" spans="1:8">
      <c r="A139" s="20">
        <v>25416</v>
      </c>
      <c r="B139" s="3">
        <v>8.1150000000000002</v>
      </c>
      <c r="C139" s="3">
        <v>9.0050000000000008</v>
      </c>
      <c r="D139" s="3">
        <v>8.9529999999999994</v>
      </c>
      <c r="E139" s="3">
        <v>12.058999999999999</v>
      </c>
      <c r="F139" s="3">
        <v>4.4729999999999999</v>
      </c>
      <c r="G139" s="3">
        <v>4.2640000000000002</v>
      </c>
      <c r="H139" s="3">
        <v>6.681</v>
      </c>
    </row>
    <row r="140" spans="1:8">
      <c r="A140" s="20">
        <v>25447</v>
      </c>
      <c r="B140" s="3">
        <v>8.1010000000000009</v>
      </c>
      <c r="C140" s="3">
        <v>8.9740000000000002</v>
      </c>
      <c r="D140" s="3">
        <v>8.92</v>
      </c>
      <c r="E140" s="3">
        <v>12.117000000000001</v>
      </c>
      <c r="F140" s="3">
        <v>4.5019999999999998</v>
      </c>
      <c r="G140" s="3">
        <v>4.2910000000000004</v>
      </c>
      <c r="H140" s="3">
        <v>6.758</v>
      </c>
    </row>
    <row r="141" spans="1:8">
      <c r="A141" s="20">
        <v>25477</v>
      </c>
      <c r="B141" s="3">
        <v>8.1020000000000003</v>
      </c>
      <c r="C141" s="3">
        <v>8.9740000000000002</v>
      </c>
      <c r="D141" s="3">
        <v>8.92</v>
      </c>
      <c r="E141" s="3">
        <v>12.154</v>
      </c>
      <c r="F141" s="3">
        <v>4.5019999999999998</v>
      </c>
      <c r="G141" s="3">
        <v>4.2910000000000004</v>
      </c>
      <c r="H141" s="3">
        <v>6.7590000000000003</v>
      </c>
    </row>
    <row r="142" spans="1:8">
      <c r="A142" s="20">
        <v>25508</v>
      </c>
      <c r="B142" s="3">
        <v>8.0549999999999997</v>
      </c>
      <c r="C142" s="3">
        <v>8.9109999999999996</v>
      </c>
      <c r="D142" s="3">
        <v>8.8559999999999999</v>
      </c>
      <c r="E142" s="3">
        <v>12.211</v>
      </c>
      <c r="F142" s="3">
        <v>4.5019999999999998</v>
      </c>
      <c r="G142" s="3">
        <v>4.2910000000000004</v>
      </c>
      <c r="H142" s="3">
        <v>6.7590000000000003</v>
      </c>
    </row>
    <row r="143" spans="1:8">
      <c r="A143" s="20">
        <v>25538</v>
      </c>
      <c r="B143" s="3">
        <v>8.1039999999999992</v>
      </c>
      <c r="C143" s="3">
        <v>8.9749999999999996</v>
      </c>
      <c r="D143" s="3">
        <v>8.92</v>
      </c>
      <c r="E143" s="3">
        <v>12.231</v>
      </c>
      <c r="F143" s="3">
        <v>4.5049999999999999</v>
      </c>
      <c r="G143" s="3">
        <v>4.2910000000000004</v>
      </c>
      <c r="H143" s="3">
        <v>6.875</v>
      </c>
    </row>
    <row r="144" spans="1:8">
      <c r="A144" s="20">
        <v>25569</v>
      </c>
      <c r="B144" s="3">
        <v>8.0790000000000006</v>
      </c>
      <c r="C144" s="3">
        <v>8.9429999999999996</v>
      </c>
      <c r="D144" s="3">
        <v>8.8879999999999999</v>
      </c>
      <c r="E144" s="3">
        <v>12.287000000000001</v>
      </c>
      <c r="F144" s="3">
        <v>4.5</v>
      </c>
      <c r="G144" s="3">
        <v>4.2910000000000004</v>
      </c>
      <c r="H144" s="3">
        <v>6.7590000000000003</v>
      </c>
    </row>
    <row r="145" spans="1:8">
      <c r="A145" s="20">
        <v>25600</v>
      </c>
      <c r="B145" s="3">
        <v>8.1110000000000007</v>
      </c>
      <c r="C145" s="3">
        <v>8.9749999999999996</v>
      </c>
      <c r="D145" s="3">
        <v>8.92</v>
      </c>
      <c r="E145" s="3">
        <v>12.343</v>
      </c>
      <c r="F145" s="3">
        <v>4.5250000000000004</v>
      </c>
      <c r="G145" s="3">
        <v>4.3179999999999996</v>
      </c>
      <c r="H145" s="3">
        <v>6.758</v>
      </c>
    </row>
    <row r="146" spans="1:8">
      <c r="A146" s="20">
        <v>25628</v>
      </c>
      <c r="B146" s="3">
        <v>7.992</v>
      </c>
      <c r="C146" s="3">
        <v>8.8170000000000002</v>
      </c>
      <c r="D146" s="3">
        <v>8.7590000000000003</v>
      </c>
      <c r="E146" s="3">
        <v>12.409000000000001</v>
      </c>
      <c r="F146" s="3">
        <v>4.5250000000000004</v>
      </c>
      <c r="G146" s="3">
        <v>4.3179999999999996</v>
      </c>
      <c r="H146" s="3">
        <v>6.7590000000000003</v>
      </c>
    </row>
    <row r="147" spans="1:8">
      <c r="A147" s="20">
        <v>25659</v>
      </c>
      <c r="B147" s="3">
        <v>8.2650000000000006</v>
      </c>
      <c r="C147" s="3">
        <v>9.1669999999999998</v>
      </c>
      <c r="D147" s="3">
        <v>9.1140000000000008</v>
      </c>
      <c r="E147" s="3">
        <v>12.404</v>
      </c>
      <c r="F147" s="3">
        <v>4.5549999999999997</v>
      </c>
      <c r="G147" s="3">
        <v>4.3440000000000003</v>
      </c>
      <c r="H147" s="3">
        <v>6.8360000000000003</v>
      </c>
    </row>
    <row r="148" spans="1:8">
      <c r="A148" s="20">
        <v>25689</v>
      </c>
      <c r="B148" s="3">
        <v>8.2170000000000005</v>
      </c>
      <c r="C148" s="3">
        <v>9.1039999999999992</v>
      </c>
      <c r="D148" s="3">
        <v>9.0489999999999995</v>
      </c>
      <c r="E148" s="3">
        <v>12.442</v>
      </c>
      <c r="F148" s="3">
        <v>4.5549999999999997</v>
      </c>
      <c r="G148" s="3">
        <v>4.3440000000000003</v>
      </c>
      <c r="H148" s="3">
        <v>6.8360000000000003</v>
      </c>
    </row>
    <row r="149" spans="1:8">
      <c r="A149" s="20">
        <v>25720</v>
      </c>
      <c r="B149" s="3">
        <v>8.1530000000000005</v>
      </c>
      <c r="C149" s="3">
        <v>9.0090000000000003</v>
      </c>
      <c r="D149" s="3">
        <v>8.9529999999999994</v>
      </c>
      <c r="E149" s="3">
        <v>12.468</v>
      </c>
      <c r="F149" s="3">
        <v>4.5819999999999999</v>
      </c>
      <c r="G149" s="3">
        <v>4.3710000000000004</v>
      </c>
      <c r="H149" s="3">
        <v>6.8739999999999997</v>
      </c>
    </row>
    <row r="150" spans="1:8">
      <c r="A150" s="20">
        <v>25750</v>
      </c>
      <c r="B150" s="3">
        <v>8.2110000000000003</v>
      </c>
      <c r="C150" s="3">
        <v>9.0730000000000004</v>
      </c>
      <c r="D150" s="3">
        <v>9.0169999999999995</v>
      </c>
      <c r="E150" s="3">
        <v>12.518000000000001</v>
      </c>
      <c r="F150" s="3">
        <v>4.6150000000000002</v>
      </c>
      <c r="G150" s="3">
        <v>4.3970000000000002</v>
      </c>
      <c r="H150" s="3">
        <v>7.0289999999999999</v>
      </c>
    </row>
    <row r="151" spans="1:8">
      <c r="A151" s="20">
        <v>25781</v>
      </c>
      <c r="B151" s="3">
        <v>8.1020000000000003</v>
      </c>
      <c r="C151" s="3">
        <v>8.9149999999999991</v>
      </c>
      <c r="D151" s="3">
        <v>8.8559999999999999</v>
      </c>
      <c r="E151" s="3">
        <v>12.571999999999999</v>
      </c>
      <c r="F151" s="3">
        <v>4.649</v>
      </c>
      <c r="G151" s="3">
        <v>4.4240000000000004</v>
      </c>
      <c r="H151" s="3">
        <v>7.2220000000000004</v>
      </c>
    </row>
    <row r="152" spans="1:8">
      <c r="A152" s="20">
        <v>25812</v>
      </c>
      <c r="B152" s="3">
        <v>8.1660000000000004</v>
      </c>
      <c r="C152" s="3">
        <v>8.98</v>
      </c>
      <c r="D152" s="3">
        <v>8.92</v>
      </c>
      <c r="E152" s="3">
        <v>12.657999999999999</v>
      </c>
      <c r="F152" s="3">
        <v>4.7030000000000003</v>
      </c>
      <c r="G152" s="3">
        <v>4.4779999999999998</v>
      </c>
      <c r="H152" s="3">
        <v>7.2610000000000001</v>
      </c>
    </row>
    <row r="153" spans="1:8">
      <c r="A153" s="20">
        <v>25842</v>
      </c>
      <c r="B153" s="3">
        <v>8.2729999999999997</v>
      </c>
      <c r="C153" s="3">
        <v>9.1080000000000005</v>
      </c>
      <c r="D153" s="3">
        <v>9.0489999999999995</v>
      </c>
      <c r="E153" s="3">
        <v>12.693</v>
      </c>
      <c r="F153" s="3">
        <v>4.7370000000000001</v>
      </c>
      <c r="G153" s="3">
        <v>4.5039999999999996</v>
      </c>
      <c r="H153" s="3">
        <v>7.4530000000000003</v>
      </c>
    </row>
    <row r="154" spans="1:8">
      <c r="A154" s="20">
        <v>25873</v>
      </c>
      <c r="B154" s="3">
        <v>8.3119999999999994</v>
      </c>
      <c r="C154" s="3">
        <v>9.141</v>
      </c>
      <c r="D154" s="3">
        <v>9.0809999999999995</v>
      </c>
      <c r="E154" s="3">
        <v>12.782</v>
      </c>
      <c r="F154" s="3">
        <v>4.7859999999999996</v>
      </c>
      <c r="G154" s="3">
        <v>4.5570000000000004</v>
      </c>
      <c r="H154" s="3">
        <v>7.3760000000000003</v>
      </c>
    </row>
    <row r="155" spans="1:8">
      <c r="A155" s="20">
        <v>25903</v>
      </c>
      <c r="B155" s="3">
        <v>8.3689999999999998</v>
      </c>
      <c r="C155" s="3">
        <v>9.2050000000000001</v>
      </c>
      <c r="D155" s="3">
        <v>9.1460000000000008</v>
      </c>
      <c r="E155" s="3">
        <v>12.835000000000001</v>
      </c>
      <c r="F155" s="3">
        <v>4.8140000000000001</v>
      </c>
      <c r="G155" s="3">
        <v>4.5839999999999996</v>
      </c>
      <c r="H155" s="3">
        <v>7.415</v>
      </c>
    </row>
    <row r="156" spans="1:8">
      <c r="A156" s="20">
        <v>25934</v>
      </c>
      <c r="B156" s="3">
        <v>8.4</v>
      </c>
      <c r="C156" s="3">
        <v>9.2370000000000001</v>
      </c>
      <c r="D156" s="3">
        <v>9.1780000000000008</v>
      </c>
      <c r="E156" s="3">
        <v>12.865</v>
      </c>
      <c r="F156" s="3">
        <v>4.8419999999999996</v>
      </c>
      <c r="G156" s="3">
        <v>4.6109999999999998</v>
      </c>
      <c r="H156" s="3">
        <v>7.4539999999999997</v>
      </c>
    </row>
    <row r="157" spans="1:8">
      <c r="A157" s="20">
        <v>25965</v>
      </c>
      <c r="B157" s="3">
        <v>8.3040000000000003</v>
      </c>
      <c r="C157" s="3">
        <v>9.11</v>
      </c>
      <c r="D157" s="3">
        <v>9.0489999999999995</v>
      </c>
      <c r="E157" s="3">
        <v>12.925000000000001</v>
      </c>
      <c r="F157" s="3">
        <v>4.8419999999999996</v>
      </c>
      <c r="G157" s="3">
        <v>4.6109999999999998</v>
      </c>
      <c r="H157" s="3">
        <v>7.4530000000000003</v>
      </c>
    </row>
    <row r="158" spans="1:8">
      <c r="A158" s="20">
        <v>25993</v>
      </c>
      <c r="B158" s="3">
        <v>8.2639999999999993</v>
      </c>
      <c r="C158" s="3">
        <v>9.0459999999999994</v>
      </c>
      <c r="D158" s="3">
        <v>8.9849999999999994</v>
      </c>
      <c r="E158" s="3">
        <v>12.946</v>
      </c>
      <c r="F158" s="3">
        <v>4.8719999999999999</v>
      </c>
      <c r="G158" s="3">
        <v>4.6379999999999999</v>
      </c>
      <c r="H158" s="3">
        <v>7.5309999999999997</v>
      </c>
    </row>
    <row r="159" spans="1:8">
      <c r="A159" s="20">
        <v>26024</v>
      </c>
      <c r="B159" s="3">
        <v>8.1679999999999993</v>
      </c>
      <c r="C159" s="3">
        <v>8.92</v>
      </c>
      <c r="D159" s="3">
        <v>8.8559999999999999</v>
      </c>
      <c r="E159" s="3">
        <v>13.032</v>
      </c>
      <c r="F159" s="3">
        <v>4.8719999999999999</v>
      </c>
      <c r="G159" s="3">
        <v>4.6369999999999996</v>
      </c>
      <c r="H159" s="3">
        <v>7.532</v>
      </c>
    </row>
    <row r="160" spans="1:8">
      <c r="A160" s="20">
        <v>26054</v>
      </c>
      <c r="B160" s="3">
        <v>8.1750000000000007</v>
      </c>
      <c r="C160" s="3">
        <v>8.92</v>
      </c>
      <c r="D160" s="3">
        <v>8.8559999999999999</v>
      </c>
      <c r="E160" s="3">
        <v>13.061</v>
      </c>
      <c r="F160" s="3">
        <v>4.899</v>
      </c>
      <c r="G160" s="3">
        <v>4.6639999999999997</v>
      </c>
      <c r="H160" s="3">
        <v>7.5309999999999997</v>
      </c>
    </row>
    <row r="161" spans="1:8">
      <c r="A161" s="20">
        <v>26085</v>
      </c>
      <c r="B161" s="3">
        <v>8.2080000000000002</v>
      </c>
      <c r="C161" s="3">
        <v>8.9529999999999994</v>
      </c>
      <c r="D161" s="3">
        <v>8.8879999999999999</v>
      </c>
      <c r="E161" s="3">
        <v>13.128</v>
      </c>
      <c r="F161" s="3">
        <v>4.9269999999999996</v>
      </c>
      <c r="G161" s="3">
        <v>4.6909999999999998</v>
      </c>
      <c r="H161" s="3">
        <v>7.569</v>
      </c>
    </row>
    <row r="162" spans="1:8">
      <c r="A162" s="20">
        <v>26115</v>
      </c>
      <c r="B162" s="3">
        <v>8.1370000000000005</v>
      </c>
      <c r="C162" s="3">
        <v>8.8580000000000005</v>
      </c>
      <c r="D162" s="3">
        <v>8.7910000000000004</v>
      </c>
      <c r="E162" s="3">
        <v>13.185</v>
      </c>
      <c r="F162" s="3">
        <v>4.9340000000000002</v>
      </c>
      <c r="G162" s="3">
        <v>4.6909999999999998</v>
      </c>
      <c r="H162" s="3">
        <v>7.7240000000000002</v>
      </c>
    </row>
    <row r="163" spans="1:8">
      <c r="A163" s="20">
        <v>26146</v>
      </c>
      <c r="B163" s="3">
        <v>8.4209999999999994</v>
      </c>
      <c r="C163" s="3">
        <v>9.2100000000000009</v>
      </c>
      <c r="D163" s="3">
        <v>9.1460000000000008</v>
      </c>
      <c r="E163" s="3">
        <v>13.244</v>
      </c>
      <c r="F163" s="3">
        <v>4.984</v>
      </c>
      <c r="G163" s="3">
        <v>4.7439999999999998</v>
      </c>
      <c r="H163" s="3">
        <v>7.6470000000000002</v>
      </c>
    </row>
    <row r="164" spans="1:8">
      <c r="A164" s="20">
        <v>26177</v>
      </c>
      <c r="B164" s="3">
        <v>8.4529999999999994</v>
      </c>
      <c r="C164" s="3">
        <v>9.2430000000000003</v>
      </c>
      <c r="D164" s="3">
        <v>9.1780000000000008</v>
      </c>
      <c r="E164" s="3">
        <v>13.292</v>
      </c>
      <c r="F164" s="3">
        <v>5.0129999999999999</v>
      </c>
      <c r="G164" s="3">
        <v>4.7709999999999999</v>
      </c>
      <c r="H164" s="3">
        <v>7.6859999999999999</v>
      </c>
    </row>
    <row r="165" spans="1:8">
      <c r="A165" s="20">
        <v>26207</v>
      </c>
      <c r="B165" s="3">
        <v>8.4730000000000008</v>
      </c>
      <c r="C165" s="3">
        <v>9.2750000000000004</v>
      </c>
      <c r="D165" s="3">
        <v>9.2100000000000009</v>
      </c>
      <c r="E165" s="3">
        <v>13.324</v>
      </c>
      <c r="F165" s="3">
        <v>4.99</v>
      </c>
      <c r="G165" s="3">
        <v>4.7439999999999998</v>
      </c>
      <c r="H165" s="3">
        <v>7.7619999999999996</v>
      </c>
    </row>
    <row r="166" spans="1:8">
      <c r="A166" s="20">
        <v>26238</v>
      </c>
      <c r="B166" s="3">
        <v>8.4160000000000004</v>
      </c>
      <c r="C166" s="3">
        <v>9.2119999999999997</v>
      </c>
      <c r="D166" s="3">
        <v>9.1460000000000008</v>
      </c>
      <c r="E166" s="3">
        <v>13.375999999999999</v>
      </c>
      <c r="F166" s="3">
        <v>4.96</v>
      </c>
      <c r="G166" s="3">
        <v>4.718</v>
      </c>
      <c r="H166" s="3">
        <v>7.6479999999999997</v>
      </c>
    </row>
    <row r="167" spans="1:8">
      <c r="A167" s="20">
        <v>26268</v>
      </c>
      <c r="B167" s="3">
        <v>8.4350000000000005</v>
      </c>
      <c r="C167" s="3">
        <v>9.2439999999999998</v>
      </c>
      <c r="D167" s="3">
        <v>9.1780000000000008</v>
      </c>
      <c r="E167" s="3">
        <v>13.375999999999999</v>
      </c>
      <c r="F167" s="3">
        <v>4.9379999999999997</v>
      </c>
      <c r="G167" s="3">
        <v>4.6909999999999998</v>
      </c>
      <c r="H167" s="3">
        <v>7.7240000000000002</v>
      </c>
    </row>
    <row r="168" spans="1:8">
      <c r="A168" s="20">
        <v>26299</v>
      </c>
      <c r="B168" s="3">
        <v>8.3490000000000002</v>
      </c>
      <c r="C168" s="3">
        <v>9.1489999999999991</v>
      </c>
      <c r="D168" s="3">
        <v>9.0809999999999995</v>
      </c>
      <c r="E168" s="3">
        <v>13.406000000000001</v>
      </c>
      <c r="F168" s="3">
        <v>4.8890000000000002</v>
      </c>
      <c r="G168" s="3">
        <v>4.6379999999999999</v>
      </c>
      <c r="H168" s="3">
        <v>7.7629999999999999</v>
      </c>
    </row>
    <row r="169" spans="1:8">
      <c r="A169" s="20">
        <v>26330</v>
      </c>
      <c r="B169" s="3">
        <v>8.3239999999999998</v>
      </c>
      <c r="C169" s="3">
        <v>9.1180000000000003</v>
      </c>
      <c r="D169" s="3">
        <v>9.0489999999999995</v>
      </c>
      <c r="E169" s="3">
        <v>13.430999999999999</v>
      </c>
      <c r="F169" s="3">
        <v>4.8860000000000001</v>
      </c>
      <c r="G169" s="3">
        <v>4.6369999999999996</v>
      </c>
      <c r="H169" s="3">
        <v>7.6470000000000002</v>
      </c>
    </row>
    <row r="170" spans="1:8">
      <c r="A170" s="20">
        <v>26359</v>
      </c>
      <c r="B170" s="3">
        <v>8.3249999999999993</v>
      </c>
      <c r="C170" s="3">
        <v>9.1189999999999998</v>
      </c>
      <c r="D170" s="3">
        <v>9.0489999999999995</v>
      </c>
      <c r="E170" s="3">
        <v>13.438000000000001</v>
      </c>
      <c r="F170" s="3">
        <v>4.8860000000000001</v>
      </c>
      <c r="G170" s="3">
        <v>4.6369999999999996</v>
      </c>
      <c r="H170" s="3">
        <v>7.6459999999999999</v>
      </c>
    </row>
    <row r="171" spans="1:8">
      <c r="A171" s="20">
        <v>26390</v>
      </c>
      <c r="B171" s="3">
        <v>8.2590000000000003</v>
      </c>
      <c r="C171" s="3">
        <v>9.0229999999999997</v>
      </c>
      <c r="D171" s="3">
        <v>8.9529999999999994</v>
      </c>
      <c r="E171" s="3">
        <v>13.441000000000001</v>
      </c>
      <c r="F171" s="3">
        <v>4.9130000000000003</v>
      </c>
      <c r="G171" s="3">
        <v>4.6639999999999997</v>
      </c>
      <c r="H171" s="3">
        <v>7.6479999999999997</v>
      </c>
    </row>
    <row r="172" spans="1:8">
      <c r="A172" s="20">
        <v>26420</v>
      </c>
      <c r="B172" s="3">
        <v>8.3160000000000007</v>
      </c>
      <c r="C172" s="3">
        <v>9.0879999999999992</v>
      </c>
      <c r="D172" s="3">
        <v>9.0169999999999995</v>
      </c>
      <c r="E172" s="3">
        <v>13.503</v>
      </c>
      <c r="F172" s="3">
        <v>4.9420000000000002</v>
      </c>
      <c r="G172" s="3">
        <v>4.6909999999999998</v>
      </c>
      <c r="H172" s="3">
        <v>7.7249999999999996</v>
      </c>
    </row>
    <row r="173" spans="1:8">
      <c r="A173" s="20">
        <v>26451</v>
      </c>
      <c r="B173" s="3">
        <v>8.2430000000000003</v>
      </c>
      <c r="C173" s="3">
        <v>8.9920000000000009</v>
      </c>
      <c r="D173" s="3">
        <v>8.92</v>
      </c>
      <c r="E173" s="3">
        <v>13.523</v>
      </c>
      <c r="F173" s="3">
        <v>4.9409999999999998</v>
      </c>
      <c r="G173" s="3">
        <v>4.6909999999999998</v>
      </c>
      <c r="H173" s="3">
        <v>7.7240000000000002</v>
      </c>
    </row>
    <row r="174" spans="1:8">
      <c r="A174" s="20">
        <v>26481</v>
      </c>
      <c r="B174" s="3">
        <v>8.3239999999999998</v>
      </c>
      <c r="C174" s="3">
        <v>9.0879999999999992</v>
      </c>
      <c r="D174" s="3">
        <v>9.0169999999999995</v>
      </c>
      <c r="E174" s="3">
        <v>13.554</v>
      </c>
      <c r="F174" s="3">
        <v>4.9690000000000003</v>
      </c>
      <c r="G174" s="3">
        <v>4.7169999999999996</v>
      </c>
      <c r="H174" s="3">
        <v>7.7629999999999999</v>
      </c>
    </row>
    <row r="175" spans="1:8">
      <c r="A175" s="20">
        <v>26512</v>
      </c>
      <c r="B175" s="3">
        <v>8.4350000000000005</v>
      </c>
      <c r="C175" s="3">
        <v>9.2159999999999993</v>
      </c>
      <c r="D175" s="3">
        <v>9.1460000000000008</v>
      </c>
      <c r="E175" s="3">
        <v>13.587999999999999</v>
      </c>
      <c r="F175" s="3">
        <v>5.0170000000000003</v>
      </c>
      <c r="G175" s="3">
        <v>4.7709999999999999</v>
      </c>
      <c r="H175" s="3">
        <v>7.6849999999999996</v>
      </c>
    </row>
    <row r="176" spans="1:8">
      <c r="A176" s="20">
        <v>26543</v>
      </c>
      <c r="B176" s="3">
        <v>8.5869999999999997</v>
      </c>
      <c r="C176" s="3">
        <v>9.407</v>
      </c>
      <c r="D176" s="3">
        <v>9.3390000000000004</v>
      </c>
      <c r="E176" s="3">
        <v>13.616</v>
      </c>
      <c r="F176" s="3">
        <v>5.0430000000000001</v>
      </c>
      <c r="G176" s="3">
        <v>4.7969999999999997</v>
      </c>
      <c r="H176" s="3">
        <v>7.7240000000000002</v>
      </c>
    </row>
    <row r="177" spans="1:8">
      <c r="A177" s="20">
        <v>26573</v>
      </c>
      <c r="B177" s="3">
        <v>8.6020000000000003</v>
      </c>
      <c r="C177" s="3">
        <v>9.4390000000000001</v>
      </c>
      <c r="D177" s="3">
        <v>9.3710000000000004</v>
      </c>
      <c r="E177" s="3">
        <v>13.641</v>
      </c>
      <c r="F177" s="3">
        <v>5.0140000000000002</v>
      </c>
      <c r="G177" s="3">
        <v>4.7709999999999999</v>
      </c>
      <c r="H177" s="3">
        <v>7.6859999999999999</v>
      </c>
    </row>
    <row r="178" spans="1:8">
      <c r="A178" s="20">
        <v>26604</v>
      </c>
      <c r="B178" s="3">
        <v>8.641</v>
      </c>
      <c r="C178" s="3">
        <v>9.5020000000000007</v>
      </c>
      <c r="D178" s="3">
        <v>9.4359999999999999</v>
      </c>
      <c r="E178" s="3">
        <v>13.638999999999999</v>
      </c>
      <c r="F178" s="3">
        <v>4.9880000000000004</v>
      </c>
      <c r="G178" s="3">
        <v>4.7439999999999998</v>
      </c>
      <c r="H178" s="3">
        <v>7.7629999999999999</v>
      </c>
    </row>
    <row r="179" spans="1:8">
      <c r="A179" s="20">
        <v>26634</v>
      </c>
      <c r="B179" s="3">
        <v>8.6319999999999997</v>
      </c>
      <c r="C179" s="3">
        <v>9.5020000000000007</v>
      </c>
      <c r="D179" s="3">
        <v>9.4359999999999999</v>
      </c>
      <c r="E179" s="3">
        <v>13.693</v>
      </c>
      <c r="F179" s="3">
        <v>4.9580000000000002</v>
      </c>
      <c r="G179" s="3">
        <v>4.7169999999999996</v>
      </c>
      <c r="H179" s="3">
        <v>7.7629999999999999</v>
      </c>
    </row>
    <row r="180" spans="1:8">
      <c r="A180" s="20">
        <v>26665</v>
      </c>
      <c r="B180" s="3">
        <v>8.6539999999999999</v>
      </c>
      <c r="C180" s="3">
        <v>9.5340000000000007</v>
      </c>
      <c r="D180" s="3">
        <v>9.468</v>
      </c>
      <c r="E180" s="3">
        <v>13.731</v>
      </c>
      <c r="F180" s="3">
        <v>4.9530000000000003</v>
      </c>
      <c r="G180" s="3">
        <v>4.718</v>
      </c>
      <c r="H180" s="3">
        <v>7.7629999999999999</v>
      </c>
    </row>
    <row r="181" spans="1:8">
      <c r="A181" s="20">
        <v>26696</v>
      </c>
      <c r="B181" s="3">
        <v>8.7759999999999998</v>
      </c>
      <c r="C181" s="3">
        <v>9.5960000000000001</v>
      </c>
      <c r="D181" s="3">
        <v>9.532</v>
      </c>
      <c r="E181" s="3">
        <v>13.718999999999999</v>
      </c>
      <c r="F181" s="3">
        <v>5.2</v>
      </c>
      <c r="G181" s="3">
        <v>4.9569999999999999</v>
      </c>
      <c r="H181" s="3">
        <v>8.1110000000000007</v>
      </c>
    </row>
    <row r="182" spans="1:8">
      <c r="A182" s="20">
        <v>26724</v>
      </c>
      <c r="B182" s="3">
        <v>8.8079999999999998</v>
      </c>
      <c r="C182" s="3">
        <v>9.6270000000000007</v>
      </c>
      <c r="D182" s="3">
        <v>9.5640000000000001</v>
      </c>
      <c r="E182" s="3">
        <v>13.776999999999999</v>
      </c>
      <c r="F182" s="3">
        <v>5.23</v>
      </c>
      <c r="G182" s="3">
        <v>4.984</v>
      </c>
      <c r="H182" s="3">
        <v>8.2639999999999993</v>
      </c>
    </row>
    <row r="183" spans="1:8">
      <c r="A183" s="20">
        <v>26755</v>
      </c>
      <c r="B183" s="3">
        <v>8.9440000000000008</v>
      </c>
      <c r="C183" s="3">
        <v>9.7859999999999996</v>
      </c>
      <c r="D183" s="3">
        <v>9.7260000000000009</v>
      </c>
      <c r="E183" s="3">
        <v>13.843999999999999</v>
      </c>
      <c r="F183" s="3">
        <v>5.2859999999999996</v>
      </c>
      <c r="G183" s="3">
        <v>5.0369999999999999</v>
      </c>
      <c r="H183" s="3">
        <v>8.3420000000000005</v>
      </c>
    </row>
    <row r="184" spans="1:8">
      <c r="A184" s="20">
        <v>26785</v>
      </c>
      <c r="B184" s="3">
        <v>9.0169999999999995</v>
      </c>
      <c r="C184" s="3">
        <v>9.85</v>
      </c>
      <c r="D184" s="3">
        <v>9.7899999999999991</v>
      </c>
      <c r="E184" s="3">
        <v>13.92</v>
      </c>
      <c r="F184" s="3">
        <v>5.37</v>
      </c>
      <c r="G184" s="3">
        <v>5.117</v>
      </c>
      <c r="H184" s="3">
        <v>8.4589999999999996</v>
      </c>
    </row>
    <row r="185" spans="1:8">
      <c r="A185" s="20">
        <v>26816</v>
      </c>
      <c r="B185" s="3">
        <v>9.2119999999999997</v>
      </c>
      <c r="C185" s="3">
        <v>10.042999999999999</v>
      </c>
      <c r="D185" s="3">
        <v>9.9830000000000005</v>
      </c>
      <c r="E185" s="3">
        <v>13.99</v>
      </c>
      <c r="F185" s="3">
        <v>5.5339999999999998</v>
      </c>
      <c r="G185" s="3">
        <v>5.2770000000000001</v>
      </c>
      <c r="H185" s="3">
        <v>8.5739999999999998</v>
      </c>
    </row>
    <row r="186" spans="1:8">
      <c r="A186" s="20">
        <v>26846</v>
      </c>
      <c r="B186" s="3">
        <v>9.2230000000000008</v>
      </c>
      <c r="C186" s="3">
        <v>10.045999999999999</v>
      </c>
      <c r="D186" s="3">
        <v>9.9830000000000005</v>
      </c>
      <c r="E186" s="3">
        <v>14.015000000000001</v>
      </c>
      <c r="F186" s="3">
        <v>5.5640000000000001</v>
      </c>
      <c r="G186" s="3">
        <v>5.3040000000000003</v>
      </c>
      <c r="H186" s="3">
        <v>8.5730000000000004</v>
      </c>
    </row>
    <row r="187" spans="1:8">
      <c r="A187" s="20">
        <v>26877</v>
      </c>
      <c r="B187" s="3">
        <v>9.2539999999999996</v>
      </c>
      <c r="C187" s="3">
        <v>10.047000000000001</v>
      </c>
      <c r="D187" s="3">
        <v>9.9830000000000005</v>
      </c>
      <c r="E187" s="3">
        <v>14.045999999999999</v>
      </c>
      <c r="F187" s="3">
        <v>5.6680000000000001</v>
      </c>
      <c r="G187" s="3">
        <v>5.41</v>
      </c>
      <c r="H187" s="3">
        <v>8.6519999999999992</v>
      </c>
    </row>
    <row r="188" spans="1:8">
      <c r="A188" s="20">
        <v>26908</v>
      </c>
      <c r="B188" s="3">
        <v>9.2110000000000003</v>
      </c>
      <c r="C188" s="3">
        <v>9.9819999999999993</v>
      </c>
      <c r="D188" s="3">
        <v>9.9190000000000005</v>
      </c>
      <c r="E188" s="3">
        <v>14.064</v>
      </c>
      <c r="F188" s="3">
        <v>5.6859999999999999</v>
      </c>
      <c r="G188" s="3">
        <v>5.4370000000000003</v>
      </c>
      <c r="H188" s="3">
        <v>8.7669999999999995</v>
      </c>
    </row>
    <row r="189" spans="1:8">
      <c r="A189" s="20">
        <v>26938</v>
      </c>
      <c r="B189" s="3">
        <v>9.6300000000000008</v>
      </c>
      <c r="C189" s="3">
        <v>10.425000000000001</v>
      </c>
      <c r="D189" s="3">
        <v>10.37</v>
      </c>
      <c r="E189" s="3">
        <v>14.148</v>
      </c>
      <c r="F189" s="3">
        <v>5.9690000000000003</v>
      </c>
      <c r="G189" s="3">
        <v>5.73</v>
      </c>
      <c r="H189" s="3">
        <v>9.2309999999999999</v>
      </c>
    </row>
    <row r="190" spans="1:8">
      <c r="A190" s="20">
        <v>26969</v>
      </c>
      <c r="B190" s="3">
        <v>10.144</v>
      </c>
      <c r="C190" s="3">
        <v>10.904</v>
      </c>
      <c r="D190" s="3">
        <v>10.853</v>
      </c>
      <c r="E190" s="3">
        <v>14.301</v>
      </c>
      <c r="F190" s="3">
        <v>6.4889999999999999</v>
      </c>
      <c r="G190" s="3">
        <v>6.2359999999999998</v>
      </c>
      <c r="H190" s="3">
        <v>10.081</v>
      </c>
    </row>
    <row r="191" spans="1:8">
      <c r="A191" s="20">
        <v>26999</v>
      </c>
      <c r="B191" s="3">
        <v>10.704000000000001</v>
      </c>
      <c r="C191" s="3">
        <v>11.387</v>
      </c>
      <c r="D191" s="3">
        <v>11.336</v>
      </c>
      <c r="E191" s="3">
        <v>14.502000000000001</v>
      </c>
      <c r="F191" s="3">
        <v>7.1820000000000004</v>
      </c>
      <c r="G191" s="3">
        <v>6.9029999999999996</v>
      </c>
      <c r="H191" s="3">
        <v>10.891</v>
      </c>
    </row>
    <row r="192" spans="1:8">
      <c r="A192" s="20">
        <v>27030</v>
      </c>
      <c r="B192" s="3">
        <v>11.439</v>
      </c>
      <c r="C192" s="3">
        <v>12.035</v>
      </c>
      <c r="D192" s="3">
        <v>11.98</v>
      </c>
      <c r="E192" s="3">
        <v>14.792</v>
      </c>
      <c r="F192" s="3">
        <v>8.0690000000000008</v>
      </c>
      <c r="G192" s="3">
        <v>7.7290000000000001</v>
      </c>
      <c r="H192" s="3">
        <v>12.01</v>
      </c>
    </row>
    <row r="193" spans="1:8">
      <c r="A193" s="20">
        <v>27061</v>
      </c>
      <c r="B193" s="3">
        <v>12.035</v>
      </c>
      <c r="C193" s="3">
        <v>12.712</v>
      </c>
      <c r="D193" s="3">
        <v>12.656000000000001</v>
      </c>
      <c r="E193" s="3">
        <v>15.066000000000001</v>
      </c>
      <c r="F193" s="3">
        <v>8.3480000000000008</v>
      </c>
      <c r="G193" s="3">
        <v>7.9690000000000003</v>
      </c>
      <c r="H193" s="3">
        <v>12.475</v>
      </c>
    </row>
    <row r="194" spans="1:8">
      <c r="A194" s="20">
        <v>27089</v>
      </c>
      <c r="B194" s="3">
        <v>12.74</v>
      </c>
      <c r="C194" s="3">
        <v>13.611000000000001</v>
      </c>
      <c r="D194" s="3">
        <v>13.558</v>
      </c>
      <c r="E194" s="3">
        <v>15.324999999999999</v>
      </c>
      <c r="F194" s="3">
        <v>8.3849999999999998</v>
      </c>
      <c r="G194" s="3">
        <v>7.9960000000000004</v>
      </c>
      <c r="H194" s="3">
        <v>12.513</v>
      </c>
    </row>
    <row r="195" spans="1:8">
      <c r="A195" s="20">
        <v>27120</v>
      </c>
      <c r="B195" s="3">
        <v>12.958</v>
      </c>
      <c r="C195" s="3">
        <v>13.808</v>
      </c>
      <c r="D195" s="3">
        <v>13.750999999999999</v>
      </c>
      <c r="E195" s="3">
        <v>15.64</v>
      </c>
      <c r="F195" s="3">
        <v>8.6349999999999998</v>
      </c>
      <c r="G195" s="3">
        <v>8.2349999999999994</v>
      </c>
      <c r="H195" s="3">
        <v>12.976000000000001</v>
      </c>
    </row>
    <row r="196" spans="1:8">
      <c r="A196" s="20">
        <v>27150</v>
      </c>
      <c r="B196" s="3">
        <v>13.247</v>
      </c>
      <c r="C196" s="3">
        <v>14.096</v>
      </c>
      <c r="D196" s="3">
        <v>14.041</v>
      </c>
      <c r="E196" s="3">
        <v>15.731999999999999</v>
      </c>
      <c r="F196" s="3">
        <v>8.8829999999999991</v>
      </c>
      <c r="G196" s="3">
        <v>8.4749999999999996</v>
      </c>
      <c r="H196" s="3">
        <v>13.326000000000001</v>
      </c>
    </row>
    <row r="197" spans="1:8">
      <c r="A197" s="20">
        <v>27181</v>
      </c>
      <c r="B197" s="3">
        <v>13.298</v>
      </c>
      <c r="C197" s="3">
        <v>14.099</v>
      </c>
      <c r="D197" s="3">
        <v>14.041</v>
      </c>
      <c r="E197" s="3">
        <v>15.901</v>
      </c>
      <c r="F197" s="3">
        <v>9.0779999999999994</v>
      </c>
      <c r="G197" s="3">
        <v>8.6620000000000008</v>
      </c>
      <c r="H197" s="3">
        <v>13.595000000000001</v>
      </c>
    </row>
    <row r="198" spans="1:8">
      <c r="A198" s="20">
        <v>27211</v>
      </c>
      <c r="B198" s="3">
        <v>13.378</v>
      </c>
      <c r="C198" s="3">
        <v>14.132</v>
      </c>
      <c r="D198" s="3">
        <v>14.073</v>
      </c>
      <c r="E198" s="3">
        <v>16.126999999999999</v>
      </c>
      <c r="F198" s="3">
        <v>9.2880000000000003</v>
      </c>
      <c r="G198" s="3">
        <v>8.8490000000000002</v>
      </c>
      <c r="H198" s="3">
        <v>14.135999999999999</v>
      </c>
    </row>
    <row r="199" spans="1:8">
      <c r="A199" s="20">
        <v>27242</v>
      </c>
      <c r="B199" s="3">
        <v>13.340999999999999</v>
      </c>
      <c r="C199" s="3">
        <v>14.038</v>
      </c>
      <c r="D199" s="3">
        <v>13.976000000000001</v>
      </c>
      <c r="E199" s="3">
        <v>16.251000000000001</v>
      </c>
      <c r="F199" s="3">
        <v>9.4369999999999994</v>
      </c>
      <c r="G199" s="3">
        <v>8.9819999999999993</v>
      </c>
      <c r="H199" s="3">
        <v>14.481999999999999</v>
      </c>
    </row>
    <row r="200" spans="1:8">
      <c r="A200" s="20">
        <v>27273</v>
      </c>
      <c r="B200" s="3">
        <v>13.313000000000001</v>
      </c>
      <c r="C200" s="3">
        <v>13.976000000000001</v>
      </c>
      <c r="D200" s="3">
        <v>13.912000000000001</v>
      </c>
      <c r="E200" s="3">
        <v>16.451000000000001</v>
      </c>
      <c r="F200" s="3">
        <v>9.5259999999999998</v>
      </c>
      <c r="G200" s="3">
        <v>9.0619999999999994</v>
      </c>
      <c r="H200" s="3">
        <v>14.677</v>
      </c>
    </row>
    <row r="201" spans="1:8">
      <c r="A201" s="20">
        <v>27303</v>
      </c>
      <c r="B201" s="3">
        <v>13.173</v>
      </c>
      <c r="C201" s="3">
        <v>13.786</v>
      </c>
      <c r="D201" s="3">
        <v>13.718999999999999</v>
      </c>
      <c r="E201" s="3">
        <v>16.565000000000001</v>
      </c>
      <c r="F201" s="3">
        <v>9.5670000000000002</v>
      </c>
      <c r="G201" s="3">
        <v>9.0879999999999992</v>
      </c>
      <c r="H201" s="3">
        <v>14.984999999999999</v>
      </c>
    </row>
    <row r="202" spans="1:8">
      <c r="A202" s="20">
        <v>27334</v>
      </c>
      <c r="B202" s="3">
        <v>13.122999999999999</v>
      </c>
      <c r="C202" s="3">
        <v>13.721</v>
      </c>
      <c r="D202" s="3">
        <v>13.654</v>
      </c>
      <c r="E202" s="3">
        <v>16.646000000000001</v>
      </c>
      <c r="F202" s="3">
        <v>9.5739999999999998</v>
      </c>
      <c r="G202" s="3">
        <v>9.0879999999999992</v>
      </c>
      <c r="H202" s="3">
        <v>15.14</v>
      </c>
    </row>
    <row r="203" spans="1:8">
      <c r="A203" s="20">
        <v>27364</v>
      </c>
      <c r="B203" s="3">
        <v>13.125</v>
      </c>
      <c r="C203" s="3">
        <v>13.750999999999999</v>
      </c>
      <c r="D203" s="3">
        <v>13.686</v>
      </c>
      <c r="E203" s="3">
        <v>16.699000000000002</v>
      </c>
      <c r="F203" s="3">
        <v>9.4830000000000005</v>
      </c>
      <c r="G203" s="3">
        <v>9.0090000000000003</v>
      </c>
      <c r="H203" s="3">
        <v>14.87</v>
      </c>
    </row>
    <row r="204" spans="1:8">
      <c r="A204" s="20">
        <v>27395</v>
      </c>
      <c r="B204" s="3">
        <v>13.167999999999999</v>
      </c>
      <c r="C204" s="3">
        <v>13.843</v>
      </c>
      <c r="D204" s="3">
        <v>13.782999999999999</v>
      </c>
      <c r="E204" s="3">
        <v>16.759</v>
      </c>
      <c r="F204" s="3">
        <v>9.3539999999999992</v>
      </c>
      <c r="G204" s="3">
        <v>8.875</v>
      </c>
      <c r="H204" s="3">
        <v>14.946</v>
      </c>
    </row>
    <row r="205" spans="1:8">
      <c r="A205" s="20">
        <v>27426</v>
      </c>
      <c r="B205" s="3">
        <v>13.159000000000001</v>
      </c>
      <c r="C205" s="3">
        <v>13.840999999999999</v>
      </c>
      <c r="D205" s="3">
        <v>13.782999999999999</v>
      </c>
      <c r="E205" s="3">
        <v>16.811</v>
      </c>
      <c r="F205" s="3">
        <v>9.3249999999999993</v>
      </c>
      <c r="G205" s="3">
        <v>8.8480000000000008</v>
      </c>
      <c r="H205" s="3">
        <v>14.945</v>
      </c>
    </row>
    <row r="206" spans="1:8">
      <c r="A206" s="20">
        <v>27454</v>
      </c>
      <c r="B206" s="3">
        <v>13.212999999999999</v>
      </c>
      <c r="C206" s="3">
        <v>13.903</v>
      </c>
      <c r="D206" s="3">
        <v>13.848000000000001</v>
      </c>
      <c r="E206" s="3">
        <v>16.824000000000002</v>
      </c>
      <c r="F206" s="3">
        <v>9.3490000000000002</v>
      </c>
      <c r="G206" s="3">
        <v>8.875</v>
      </c>
      <c r="H206" s="3">
        <v>14.945</v>
      </c>
    </row>
    <row r="207" spans="1:8">
      <c r="A207" s="20">
        <v>27485</v>
      </c>
      <c r="B207" s="3">
        <v>13.233000000000001</v>
      </c>
      <c r="C207" s="3">
        <v>13.901999999999999</v>
      </c>
      <c r="D207" s="3">
        <v>13.848000000000001</v>
      </c>
      <c r="E207" s="3">
        <v>16.818000000000001</v>
      </c>
      <c r="F207" s="3">
        <v>9.4339999999999993</v>
      </c>
      <c r="G207" s="3">
        <v>8.9550000000000001</v>
      </c>
      <c r="H207" s="3">
        <v>15.179</v>
      </c>
    </row>
    <row r="208" spans="1:8">
      <c r="A208" s="20">
        <v>27515</v>
      </c>
      <c r="B208" s="3">
        <v>13.385</v>
      </c>
      <c r="C208" s="3">
        <v>14.061</v>
      </c>
      <c r="D208" s="3">
        <v>14.009</v>
      </c>
      <c r="E208" s="3">
        <v>16.882999999999999</v>
      </c>
      <c r="F208" s="3">
        <v>9.5449999999999999</v>
      </c>
      <c r="G208" s="3">
        <v>9.0619999999999994</v>
      </c>
      <c r="H208" s="3">
        <v>15.332000000000001</v>
      </c>
    </row>
    <row r="209" spans="1:8">
      <c r="A209" s="20">
        <v>27546</v>
      </c>
      <c r="B209" s="3">
        <v>13.66</v>
      </c>
      <c r="C209" s="3">
        <v>14.379</v>
      </c>
      <c r="D209" s="3">
        <v>14.331</v>
      </c>
      <c r="E209" s="3">
        <v>16.984999999999999</v>
      </c>
      <c r="F209" s="3">
        <v>9.6489999999999991</v>
      </c>
      <c r="G209" s="3">
        <v>9.1679999999999993</v>
      </c>
      <c r="H209" s="3">
        <v>15.255000000000001</v>
      </c>
    </row>
    <row r="210" spans="1:8">
      <c r="A210" s="20">
        <v>27576</v>
      </c>
      <c r="B210" s="3">
        <v>14.101000000000001</v>
      </c>
      <c r="C210" s="3">
        <v>14.887</v>
      </c>
      <c r="D210" s="3">
        <v>14.846</v>
      </c>
      <c r="E210" s="3">
        <v>17.042999999999999</v>
      </c>
      <c r="F210" s="3">
        <v>9.8239999999999998</v>
      </c>
      <c r="G210" s="3">
        <v>9.3279999999999994</v>
      </c>
      <c r="H210" s="3">
        <v>15.603999999999999</v>
      </c>
    </row>
    <row r="211" spans="1:8">
      <c r="A211" s="20">
        <v>27607</v>
      </c>
      <c r="B211" s="3">
        <v>14.241</v>
      </c>
      <c r="C211" s="3">
        <v>15.013999999999999</v>
      </c>
      <c r="D211" s="3">
        <v>14.975</v>
      </c>
      <c r="E211" s="3">
        <v>17.132000000000001</v>
      </c>
      <c r="F211" s="3">
        <v>9.9890000000000008</v>
      </c>
      <c r="G211" s="3">
        <v>9.4879999999999995</v>
      </c>
      <c r="H211" s="3">
        <v>15.680999999999999</v>
      </c>
    </row>
    <row r="212" spans="1:8">
      <c r="A212" s="20">
        <v>27638</v>
      </c>
      <c r="B212" s="3">
        <v>14.377000000000001</v>
      </c>
      <c r="C212" s="3">
        <v>15.141999999999999</v>
      </c>
      <c r="D212" s="3">
        <v>15.103999999999999</v>
      </c>
      <c r="E212" s="3">
        <v>17.187000000000001</v>
      </c>
      <c r="F212" s="3">
        <v>10.129</v>
      </c>
      <c r="G212" s="3">
        <v>9.6210000000000004</v>
      </c>
      <c r="H212" s="3">
        <v>15.874000000000001</v>
      </c>
    </row>
    <row r="213" spans="1:8">
      <c r="A213" s="20">
        <v>27668</v>
      </c>
      <c r="B213" s="3">
        <v>14.512</v>
      </c>
      <c r="C213" s="3">
        <v>15.27</v>
      </c>
      <c r="D213" s="3">
        <v>15.231999999999999</v>
      </c>
      <c r="E213" s="3">
        <v>17.187999999999999</v>
      </c>
      <c r="F213" s="3">
        <v>10.269</v>
      </c>
      <c r="G213" s="3">
        <v>9.7539999999999996</v>
      </c>
      <c r="H213" s="3">
        <v>16.106000000000002</v>
      </c>
    </row>
    <row r="214" spans="1:8">
      <c r="A214" s="20">
        <v>27699</v>
      </c>
      <c r="B214" s="3">
        <v>14.519</v>
      </c>
      <c r="C214" s="3">
        <v>15.272</v>
      </c>
      <c r="D214" s="3">
        <v>15.231999999999999</v>
      </c>
      <c r="E214" s="3">
        <v>17.25</v>
      </c>
      <c r="F214" s="3">
        <v>10.292999999999999</v>
      </c>
      <c r="G214" s="3">
        <v>9.7810000000000006</v>
      </c>
      <c r="H214" s="3">
        <v>15.988</v>
      </c>
    </row>
    <row r="215" spans="1:8">
      <c r="A215" s="20">
        <v>27729</v>
      </c>
      <c r="B215" s="3">
        <v>14.503</v>
      </c>
      <c r="C215" s="3">
        <v>15.242000000000001</v>
      </c>
      <c r="D215" s="3">
        <v>15.2</v>
      </c>
      <c r="E215" s="3">
        <v>17.27</v>
      </c>
      <c r="F215" s="3">
        <v>10.324999999999999</v>
      </c>
      <c r="G215" s="3">
        <v>9.8079999999999998</v>
      </c>
      <c r="H215" s="3">
        <v>16.068000000000001</v>
      </c>
    </row>
    <row r="216" spans="1:8">
      <c r="A216" s="20">
        <v>27760</v>
      </c>
      <c r="B216" s="3">
        <v>14.494999999999999</v>
      </c>
      <c r="C216" s="3">
        <v>15.212</v>
      </c>
      <c r="D216" s="3">
        <v>15.167999999999999</v>
      </c>
      <c r="E216" s="3">
        <v>17.309999999999999</v>
      </c>
      <c r="F216" s="3">
        <v>10.385</v>
      </c>
      <c r="G216" s="3">
        <v>9.8610000000000007</v>
      </c>
      <c r="H216" s="3">
        <v>16.106000000000002</v>
      </c>
    </row>
    <row r="217" spans="1:8">
      <c r="A217" s="20">
        <v>27791</v>
      </c>
      <c r="B217" s="3">
        <v>14.385</v>
      </c>
      <c r="C217" s="3">
        <v>15.087</v>
      </c>
      <c r="D217" s="3">
        <v>15.039</v>
      </c>
      <c r="E217" s="3">
        <v>17.311</v>
      </c>
      <c r="F217" s="3">
        <v>10.334</v>
      </c>
      <c r="G217" s="3">
        <v>9.8079999999999998</v>
      </c>
      <c r="H217" s="3">
        <v>16.065000000000001</v>
      </c>
    </row>
    <row r="218" spans="1:8">
      <c r="A218" s="20">
        <v>27820</v>
      </c>
      <c r="B218" s="3">
        <v>14.265000000000001</v>
      </c>
      <c r="C218" s="3">
        <v>14.961</v>
      </c>
      <c r="D218" s="3">
        <v>14.91</v>
      </c>
      <c r="E218" s="3">
        <v>17.300999999999998</v>
      </c>
      <c r="F218" s="3">
        <v>10.249000000000001</v>
      </c>
      <c r="G218" s="3">
        <v>9.7279999999999998</v>
      </c>
      <c r="H218" s="3">
        <v>15.911</v>
      </c>
    </row>
    <row r="219" spans="1:8">
      <c r="A219" s="20">
        <v>27851</v>
      </c>
      <c r="B219" s="3">
        <v>14.119</v>
      </c>
      <c r="C219" s="3">
        <v>14.772</v>
      </c>
      <c r="D219" s="3">
        <v>14.717000000000001</v>
      </c>
      <c r="E219" s="3">
        <v>17.367999999999999</v>
      </c>
      <c r="F219" s="3">
        <v>10.255000000000001</v>
      </c>
      <c r="G219" s="3">
        <v>9.7279999999999998</v>
      </c>
      <c r="H219" s="3">
        <v>16.068000000000001</v>
      </c>
    </row>
    <row r="220" spans="1:8">
      <c r="A220" s="20">
        <v>27881</v>
      </c>
      <c r="B220" s="3">
        <v>14.22</v>
      </c>
      <c r="C220" s="3">
        <v>14.9</v>
      </c>
      <c r="D220" s="3">
        <v>14.846</v>
      </c>
      <c r="E220" s="3">
        <v>17.393000000000001</v>
      </c>
      <c r="F220" s="3">
        <v>10.255000000000001</v>
      </c>
      <c r="G220" s="3">
        <v>9.7279999999999998</v>
      </c>
      <c r="H220" s="3">
        <v>16.067</v>
      </c>
    </row>
    <row r="221" spans="1:8">
      <c r="A221" s="20">
        <v>27912</v>
      </c>
      <c r="B221" s="3">
        <v>14.39</v>
      </c>
      <c r="C221" s="3">
        <v>15.092000000000001</v>
      </c>
      <c r="D221" s="3">
        <v>15.039</v>
      </c>
      <c r="E221" s="3">
        <v>17.45</v>
      </c>
      <c r="F221" s="3">
        <v>10.339</v>
      </c>
      <c r="G221" s="3">
        <v>9.8079999999999998</v>
      </c>
      <c r="H221" s="3">
        <v>16.183</v>
      </c>
    </row>
    <row r="222" spans="1:8">
      <c r="A222" s="20">
        <v>27942</v>
      </c>
      <c r="B222" s="3">
        <v>14.429</v>
      </c>
      <c r="C222" s="3">
        <v>15.125</v>
      </c>
      <c r="D222" s="3">
        <v>15.071</v>
      </c>
      <c r="E222" s="3">
        <v>17.501999999999999</v>
      </c>
      <c r="F222" s="3">
        <v>10.394</v>
      </c>
      <c r="G222" s="3">
        <v>9.8610000000000007</v>
      </c>
      <c r="H222" s="3">
        <v>16.260000000000002</v>
      </c>
    </row>
    <row r="223" spans="1:8">
      <c r="A223" s="20">
        <v>27973</v>
      </c>
      <c r="B223" s="3">
        <v>14.476000000000001</v>
      </c>
      <c r="C223" s="3">
        <v>15.157</v>
      </c>
      <c r="D223" s="3">
        <v>15.103</v>
      </c>
      <c r="E223" s="3">
        <v>17.536999999999999</v>
      </c>
      <c r="F223" s="3">
        <v>10.477</v>
      </c>
      <c r="G223" s="3">
        <v>9.9410000000000007</v>
      </c>
      <c r="H223" s="3">
        <v>16.376999999999999</v>
      </c>
    </row>
    <row r="224" spans="1:8">
      <c r="A224" s="20">
        <v>28004</v>
      </c>
      <c r="B224" s="3">
        <v>14.585000000000001</v>
      </c>
      <c r="C224" s="3">
        <v>15.253</v>
      </c>
      <c r="D224" s="3">
        <v>15.2</v>
      </c>
      <c r="E224" s="3">
        <v>17.57</v>
      </c>
      <c r="F224" s="3">
        <v>10.611000000000001</v>
      </c>
      <c r="G224" s="3">
        <v>10.074</v>
      </c>
      <c r="H224" s="3">
        <v>16.414000000000001</v>
      </c>
    </row>
    <row r="225" spans="1:8">
      <c r="A225" s="20">
        <v>28034</v>
      </c>
      <c r="B225" s="3">
        <v>14.755000000000001</v>
      </c>
      <c r="C225" s="3">
        <v>15.445</v>
      </c>
      <c r="D225" s="3">
        <v>15.393000000000001</v>
      </c>
      <c r="E225" s="3">
        <v>17.629000000000001</v>
      </c>
      <c r="F225" s="3">
        <v>10.695</v>
      </c>
      <c r="G225" s="3">
        <v>10.154999999999999</v>
      </c>
      <c r="H225" s="3">
        <v>16.530999999999999</v>
      </c>
    </row>
    <row r="226" spans="1:8">
      <c r="A226" s="20">
        <v>28065</v>
      </c>
      <c r="B226" s="3">
        <v>14.913</v>
      </c>
      <c r="C226" s="3">
        <v>15.573</v>
      </c>
      <c r="D226" s="3">
        <v>15.522</v>
      </c>
      <c r="E226" s="3">
        <v>17.734000000000002</v>
      </c>
      <c r="F226" s="3">
        <v>10.916</v>
      </c>
      <c r="G226" s="3">
        <v>10.368</v>
      </c>
      <c r="H226" s="3">
        <v>16.876999999999999</v>
      </c>
    </row>
    <row r="227" spans="1:8">
      <c r="A227" s="20">
        <v>28095</v>
      </c>
      <c r="B227" s="3">
        <v>14.986000000000001</v>
      </c>
      <c r="C227" s="3">
        <v>15.603</v>
      </c>
      <c r="D227" s="3">
        <v>15.554</v>
      </c>
      <c r="E227" s="3">
        <v>17.739000000000001</v>
      </c>
      <c r="F227" s="3">
        <v>11.105</v>
      </c>
      <c r="G227" s="3">
        <v>10.554</v>
      </c>
      <c r="H227" s="3">
        <v>17.109000000000002</v>
      </c>
    </row>
    <row r="228" spans="1:8">
      <c r="A228" s="20">
        <v>28126</v>
      </c>
      <c r="B228" s="3">
        <v>15.12</v>
      </c>
      <c r="C228" s="3">
        <v>15.667</v>
      </c>
      <c r="D228" s="3">
        <v>15.619</v>
      </c>
      <c r="E228" s="3">
        <v>17.876000000000001</v>
      </c>
      <c r="F228" s="3">
        <v>11.427</v>
      </c>
      <c r="G228" s="3">
        <v>10.874000000000001</v>
      </c>
      <c r="H228" s="3">
        <v>17.457000000000001</v>
      </c>
    </row>
    <row r="229" spans="1:8">
      <c r="A229" s="20">
        <v>28157</v>
      </c>
      <c r="B229" s="3">
        <v>15.31</v>
      </c>
      <c r="C229" s="3">
        <v>15.887</v>
      </c>
      <c r="D229" s="3">
        <v>15.843999999999999</v>
      </c>
      <c r="E229" s="3">
        <v>17.913</v>
      </c>
      <c r="F229" s="3">
        <v>11.510999999999999</v>
      </c>
      <c r="G229" s="3">
        <v>10.954000000000001</v>
      </c>
      <c r="H229" s="3">
        <v>17.687999999999999</v>
      </c>
    </row>
    <row r="230" spans="1:8">
      <c r="A230" s="20">
        <v>28185</v>
      </c>
      <c r="B230" s="3">
        <v>15.442</v>
      </c>
      <c r="C230" s="3">
        <v>16.045000000000002</v>
      </c>
      <c r="D230" s="3">
        <v>16.004999999999999</v>
      </c>
      <c r="E230" s="3">
        <v>17.905999999999999</v>
      </c>
      <c r="F230" s="3">
        <v>11.542</v>
      </c>
      <c r="G230" s="3">
        <v>10.98</v>
      </c>
      <c r="H230" s="3">
        <v>17.882999999999999</v>
      </c>
    </row>
    <row r="231" spans="1:8">
      <c r="A231" s="20">
        <v>28216</v>
      </c>
      <c r="B231" s="3">
        <v>15.47</v>
      </c>
      <c r="C231" s="3">
        <v>16.045999999999999</v>
      </c>
      <c r="D231" s="3">
        <v>16.004999999999999</v>
      </c>
      <c r="E231" s="3">
        <v>17.940000000000001</v>
      </c>
      <c r="F231" s="3">
        <v>11.651999999999999</v>
      </c>
      <c r="G231" s="3">
        <v>11.087</v>
      </c>
      <c r="H231" s="3">
        <v>17.919</v>
      </c>
    </row>
    <row r="232" spans="1:8">
      <c r="A232" s="20">
        <v>28246</v>
      </c>
      <c r="B232" s="3">
        <v>15.568</v>
      </c>
      <c r="C232" s="3">
        <v>16.143999999999998</v>
      </c>
      <c r="D232" s="3">
        <v>16.102</v>
      </c>
      <c r="E232" s="3">
        <v>18.053999999999998</v>
      </c>
      <c r="F232" s="3">
        <v>11.739000000000001</v>
      </c>
      <c r="G232" s="3">
        <v>11.167</v>
      </c>
      <c r="H232" s="3">
        <v>18.113</v>
      </c>
    </row>
    <row r="233" spans="1:8">
      <c r="A233" s="20">
        <v>28277</v>
      </c>
      <c r="B233" s="3">
        <v>15.507999999999999</v>
      </c>
      <c r="C233" s="3">
        <v>16.05</v>
      </c>
      <c r="D233" s="3">
        <v>16.004999999999999</v>
      </c>
      <c r="E233" s="3">
        <v>18.111999999999998</v>
      </c>
      <c r="F233" s="3">
        <v>11.798</v>
      </c>
      <c r="G233" s="3">
        <v>11.221</v>
      </c>
      <c r="H233" s="3">
        <v>18.228999999999999</v>
      </c>
    </row>
    <row r="234" spans="1:8">
      <c r="A234" s="20">
        <v>28307</v>
      </c>
      <c r="B234" s="3">
        <v>15.456</v>
      </c>
      <c r="C234" s="3">
        <v>15.958</v>
      </c>
      <c r="D234" s="3">
        <v>15.909000000000001</v>
      </c>
      <c r="E234" s="3">
        <v>18.224</v>
      </c>
      <c r="F234" s="3">
        <v>11.885</v>
      </c>
      <c r="G234" s="3">
        <v>11.3</v>
      </c>
      <c r="H234" s="3">
        <v>18.460999999999999</v>
      </c>
    </row>
    <row r="235" spans="1:8">
      <c r="A235" s="20">
        <v>28338</v>
      </c>
      <c r="B235" s="3">
        <v>15.47</v>
      </c>
      <c r="C235" s="3">
        <v>15.959</v>
      </c>
      <c r="D235" s="3">
        <v>15.909000000000001</v>
      </c>
      <c r="E235" s="3">
        <v>18.285</v>
      </c>
      <c r="F235" s="3">
        <v>11.94</v>
      </c>
      <c r="G235" s="3">
        <v>11.353999999999999</v>
      </c>
      <c r="H235" s="3">
        <v>18.539000000000001</v>
      </c>
    </row>
    <row r="236" spans="1:8">
      <c r="A236" s="20">
        <v>28369</v>
      </c>
      <c r="B236" s="3">
        <v>15.56</v>
      </c>
      <c r="C236" s="3">
        <v>16.023</v>
      </c>
      <c r="D236" s="3">
        <v>15.973000000000001</v>
      </c>
      <c r="E236" s="3">
        <v>18.277000000000001</v>
      </c>
      <c r="F236" s="3">
        <v>12.103</v>
      </c>
      <c r="G236" s="3">
        <v>11.513999999999999</v>
      </c>
      <c r="H236" s="3">
        <v>18.614000000000001</v>
      </c>
    </row>
    <row r="237" spans="1:8">
      <c r="A237" s="20">
        <v>28399</v>
      </c>
      <c r="B237" s="3">
        <v>15.715999999999999</v>
      </c>
      <c r="C237" s="3">
        <v>16.186</v>
      </c>
      <c r="D237" s="3">
        <v>16.134</v>
      </c>
      <c r="E237" s="3">
        <v>18.481999999999999</v>
      </c>
      <c r="F237" s="3">
        <v>12.22</v>
      </c>
      <c r="G237" s="3">
        <v>11.62</v>
      </c>
      <c r="H237" s="3">
        <v>18.923999999999999</v>
      </c>
    </row>
    <row r="238" spans="1:8">
      <c r="A238" s="20">
        <v>28430</v>
      </c>
      <c r="B238" s="3">
        <v>15.86</v>
      </c>
      <c r="C238" s="3">
        <v>16.317</v>
      </c>
      <c r="D238" s="3">
        <v>16.263000000000002</v>
      </c>
      <c r="E238" s="3">
        <v>18.628</v>
      </c>
      <c r="F238" s="3">
        <v>12.385</v>
      </c>
      <c r="G238" s="3">
        <v>11.78</v>
      </c>
      <c r="H238" s="3">
        <v>19.04</v>
      </c>
    </row>
    <row r="239" spans="1:8">
      <c r="A239" s="20">
        <v>28460</v>
      </c>
      <c r="B239" s="3">
        <v>15.962999999999999</v>
      </c>
      <c r="C239" s="3">
        <v>16.448</v>
      </c>
      <c r="D239" s="3">
        <v>16.391999999999999</v>
      </c>
      <c r="E239" s="3">
        <v>18.710999999999999</v>
      </c>
      <c r="F239" s="3">
        <v>12.39</v>
      </c>
      <c r="G239" s="3">
        <v>11.78</v>
      </c>
      <c r="H239" s="3">
        <v>19.041</v>
      </c>
    </row>
    <row r="240" spans="1:8">
      <c r="A240" s="20">
        <v>28491</v>
      </c>
      <c r="B240" s="3">
        <v>15.952999999999999</v>
      </c>
      <c r="C240" s="3">
        <v>16.452000000000002</v>
      </c>
      <c r="D240" s="3">
        <v>16.391999999999999</v>
      </c>
      <c r="E240" s="3">
        <v>18.826000000000001</v>
      </c>
      <c r="F240" s="3">
        <v>12.339</v>
      </c>
      <c r="G240" s="3">
        <v>11.727</v>
      </c>
      <c r="H240" s="3">
        <v>18.923999999999999</v>
      </c>
    </row>
    <row r="241" spans="1:8">
      <c r="A241" s="20">
        <v>28522</v>
      </c>
      <c r="B241" s="3">
        <v>15.872999999999999</v>
      </c>
      <c r="C241" s="3">
        <v>16.359000000000002</v>
      </c>
      <c r="D241" s="3">
        <v>16.295000000000002</v>
      </c>
      <c r="E241" s="3">
        <v>18.853999999999999</v>
      </c>
      <c r="F241" s="3">
        <v>12.311</v>
      </c>
      <c r="G241" s="3">
        <v>11.7</v>
      </c>
      <c r="H241" s="3">
        <v>18.809000000000001</v>
      </c>
    </row>
    <row r="242" spans="1:8">
      <c r="A242" s="20">
        <v>28550</v>
      </c>
      <c r="B242" s="3">
        <v>15.906000000000001</v>
      </c>
      <c r="C242" s="3">
        <v>16.393000000000001</v>
      </c>
      <c r="D242" s="3">
        <v>16.324999999999999</v>
      </c>
      <c r="E242" s="3">
        <v>18.995000000000001</v>
      </c>
      <c r="F242" s="3">
        <v>12.337999999999999</v>
      </c>
      <c r="G242" s="3">
        <v>11.727</v>
      </c>
      <c r="H242" s="3">
        <v>18.809999999999999</v>
      </c>
    </row>
    <row r="243" spans="1:8">
      <c r="A243" s="20">
        <v>28581</v>
      </c>
      <c r="B243" s="3">
        <v>15.855</v>
      </c>
      <c r="C243" s="3">
        <v>16.3</v>
      </c>
      <c r="D243" s="3">
        <v>16.228999999999999</v>
      </c>
      <c r="E243" s="3">
        <v>19.111000000000001</v>
      </c>
      <c r="F243" s="3">
        <v>12.419</v>
      </c>
      <c r="G243" s="3">
        <v>11.807</v>
      </c>
      <c r="H243" s="3">
        <v>18.922999999999998</v>
      </c>
    </row>
    <row r="244" spans="1:8">
      <c r="A244" s="20">
        <v>28611</v>
      </c>
      <c r="B244" s="3">
        <v>15.884</v>
      </c>
      <c r="C244" s="3">
        <v>16.329999999999998</v>
      </c>
      <c r="D244" s="3">
        <v>16.260999999999999</v>
      </c>
      <c r="E244" s="3">
        <v>19.081</v>
      </c>
      <c r="F244" s="3">
        <v>12.443</v>
      </c>
      <c r="G244" s="3">
        <v>11.834</v>
      </c>
      <c r="H244" s="3">
        <v>18.963999999999999</v>
      </c>
    </row>
    <row r="245" spans="1:8">
      <c r="A245" s="20">
        <v>28642</v>
      </c>
      <c r="B245" s="3">
        <v>15.923999999999999</v>
      </c>
      <c r="C245" s="3">
        <v>16.391999999999999</v>
      </c>
      <c r="D245" s="3">
        <v>16.326000000000001</v>
      </c>
      <c r="E245" s="3">
        <v>19.138999999999999</v>
      </c>
      <c r="F245" s="3">
        <v>12.407999999999999</v>
      </c>
      <c r="G245" s="3">
        <v>11.807</v>
      </c>
      <c r="H245" s="3">
        <v>18.923999999999999</v>
      </c>
    </row>
    <row r="246" spans="1:8">
      <c r="A246" s="20">
        <v>28672</v>
      </c>
      <c r="B246" s="3">
        <v>16.024000000000001</v>
      </c>
      <c r="C246" s="3">
        <v>16.515000000000001</v>
      </c>
      <c r="D246" s="3">
        <v>16.452999999999999</v>
      </c>
      <c r="E246" s="3">
        <v>19.166</v>
      </c>
      <c r="F246" s="3">
        <v>12.420999999999999</v>
      </c>
      <c r="G246" s="3">
        <v>11.833</v>
      </c>
      <c r="H246" s="3">
        <v>18.847999999999999</v>
      </c>
    </row>
    <row r="247" spans="1:8">
      <c r="A247" s="20">
        <v>28703</v>
      </c>
      <c r="B247" s="3">
        <v>16.204000000000001</v>
      </c>
      <c r="C247" s="3">
        <v>16.736000000000001</v>
      </c>
      <c r="D247" s="3">
        <v>16.678999999999998</v>
      </c>
      <c r="E247" s="3">
        <v>19.309000000000001</v>
      </c>
      <c r="F247" s="3">
        <v>12.436</v>
      </c>
      <c r="G247" s="3">
        <v>11.86</v>
      </c>
      <c r="H247" s="3">
        <v>18.847999999999999</v>
      </c>
    </row>
    <row r="248" spans="1:8">
      <c r="A248" s="20">
        <v>28734</v>
      </c>
      <c r="B248" s="3">
        <v>16.411999999999999</v>
      </c>
      <c r="C248" s="3">
        <v>16.954000000000001</v>
      </c>
      <c r="D248" s="3">
        <v>16.902999999999999</v>
      </c>
      <c r="E248" s="3">
        <v>19.366</v>
      </c>
      <c r="F248" s="3">
        <v>12.581</v>
      </c>
      <c r="G248" s="3">
        <v>12.021000000000001</v>
      </c>
      <c r="H248" s="3">
        <v>18.846</v>
      </c>
    </row>
    <row r="249" spans="1:8">
      <c r="A249" s="20">
        <v>28764</v>
      </c>
      <c r="B249" s="3">
        <v>16.715</v>
      </c>
      <c r="C249" s="3">
        <v>17.266999999999999</v>
      </c>
      <c r="D249" s="3">
        <v>17.224</v>
      </c>
      <c r="E249" s="3">
        <v>19.478999999999999</v>
      </c>
      <c r="F249" s="3">
        <v>12.811999999999999</v>
      </c>
      <c r="G249" s="3">
        <v>12.260999999999999</v>
      </c>
      <c r="H249" s="3">
        <v>19.077000000000002</v>
      </c>
    </row>
    <row r="250" spans="1:8">
      <c r="A250" s="20">
        <v>28795</v>
      </c>
      <c r="B250" s="3">
        <v>16.995000000000001</v>
      </c>
      <c r="C250" s="3">
        <v>17.547000000000001</v>
      </c>
      <c r="D250" s="3">
        <v>17.513000000000002</v>
      </c>
      <c r="E250" s="3">
        <v>19.536000000000001</v>
      </c>
      <c r="F250" s="3">
        <v>13.061</v>
      </c>
      <c r="G250" s="3">
        <v>12.526999999999999</v>
      </c>
      <c r="H250" s="3">
        <v>19.195</v>
      </c>
    </row>
    <row r="251" spans="1:8">
      <c r="A251" s="20">
        <v>28825</v>
      </c>
      <c r="B251" s="3">
        <v>17.277000000000001</v>
      </c>
      <c r="C251" s="3">
        <v>17.859000000000002</v>
      </c>
      <c r="D251" s="3">
        <v>17.835999999999999</v>
      </c>
      <c r="E251" s="3">
        <v>19.678999999999998</v>
      </c>
      <c r="F251" s="3">
        <v>13.202999999999999</v>
      </c>
      <c r="G251" s="3">
        <v>12.686999999999999</v>
      </c>
      <c r="H251" s="3">
        <v>19.427</v>
      </c>
    </row>
    <row r="252" spans="1:8">
      <c r="A252" s="20">
        <v>28856</v>
      </c>
      <c r="B252" s="3">
        <v>17.431999999999999</v>
      </c>
      <c r="C252" s="3">
        <v>18.039000000000001</v>
      </c>
      <c r="D252" s="3">
        <v>18.027000000000001</v>
      </c>
      <c r="E252" s="3">
        <v>19.707000000000001</v>
      </c>
      <c r="F252" s="3">
        <v>13.254</v>
      </c>
      <c r="G252" s="3">
        <v>12.766999999999999</v>
      </c>
      <c r="H252" s="3">
        <v>19.427</v>
      </c>
    </row>
    <row r="253" spans="1:8">
      <c r="A253" s="20">
        <v>28887</v>
      </c>
      <c r="B253" s="3">
        <v>17.597000000000001</v>
      </c>
      <c r="C253" s="3">
        <v>18.158999999999999</v>
      </c>
      <c r="D253" s="3">
        <v>18.155999999999999</v>
      </c>
      <c r="E253" s="3">
        <v>19.850000000000001</v>
      </c>
      <c r="F253" s="3">
        <v>13.55</v>
      </c>
      <c r="G253" s="3">
        <v>13.087</v>
      </c>
      <c r="H253" s="3">
        <v>19.620999999999999</v>
      </c>
    </row>
    <row r="254" spans="1:8">
      <c r="A254" s="20">
        <v>28915</v>
      </c>
      <c r="B254" s="3">
        <v>18.388999999999999</v>
      </c>
      <c r="C254" s="3">
        <v>18.972000000000001</v>
      </c>
      <c r="D254" s="3">
        <v>18.992999999999999</v>
      </c>
      <c r="E254" s="3">
        <v>20.164999999999999</v>
      </c>
      <c r="F254" s="3">
        <v>14.173999999999999</v>
      </c>
      <c r="G254" s="3">
        <v>13.726000000000001</v>
      </c>
      <c r="H254" s="3">
        <v>20.16</v>
      </c>
    </row>
    <row r="255" spans="1:8">
      <c r="A255" s="20">
        <v>28946</v>
      </c>
      <c r="B255" s="3">
        <v>19.309000000000001</v>
      </c>
      <c r="C255" s="3">
        <v>19.937999999999999</v>
      </c>
      <c r="D255" s="3">
        <v>19.989999999999998</v>
      </c>
      <c r="E255" s="3">
        <v>20.45</v>
      </c>
      <c r="F255" s="3">
        <v>14.824999999999999</v>
      </c>
      <c r="G255" s="3">
        <v>14.391999999999999</v>
      </c>
      <c r="H255" s="3">
        <v>20.7</v>
      </c>
    </row>
    <row r="256" spans="1:8">
      <c r="A256" s="20">
        <v>28976</v>
      </c>
      <c r="B256" s="3">
        <v>20.263999999999999</v>
      </c>
      <c r="C256" s="3">
        <v>20.905999999999999</v>
      </c>
      <c r="D256" s="3">
        <v>20.986999999999998</v>
      </c>
      <c r="E256" s="3">
        <v>20.564</v>
      </c>
      <c r="F256" s="3">
        <v>15.62</v>
      </c>
      <c r="G256" s="3">
        <v>15.192</v>
      </c>
      <c r="H256" s="3">
        <v>21.513999999999999</v>
      </c>
    </row>
    <row r="257" spans="1:8">
      <c r="A257" s="20">
        <v>29007</v>
      </c>
      <c r="B257" s="3">
        <v>21.52</v>
      </c>
      <c r="C257" s="3">
        <v>22.131</v>
      </c>
      <c r="D257" s="3">
        <v>22.242999999999999</v>
      </c>
      <c r="E257" s="3">
        <v>20.622</v>
      </c>
      <c r="F257" s="3">
        <v>16.823</v>
      </c>
      <c r="G257" s="3">
        <v>16.390999999999998</v>
      </c>
      <c r="H257" s="3">
        <v>22.71</v>
      </c>
    </row>
    <row r="258" spans="1:8">
      <c r="A258" s="20">
        <v>29037</v>
      </c>
      <c r="B258" s="3">
        <v>22.657</v>
      </c>
      <c r="C258" s="3">
        <v>23.268999999999998</v>
      </c>
      <c r="D258" s="3">
        <v>23.401</v>
      </c>
      <c r="E258" s="3">
        <v>20.65</v>
      </c>
      <c r="F258" s="3">
        <v>17.823</v>
      </c>
      <c r="G258" s="3">
        <v>17.376999999999999</v>
      </c>
      <c r="H258" s="3">
        <v>23.908000000000001</v>
      </c>
    </row>
    <row r="259" spans="1:8">
      <c r="A259" s="20">
        <v>29068</v>
      </c>
      <c r="B259" s="3">
        <v>23.745999999999999</v>
      </c>
      <c r="C259" s="3">
        <v>24.285</v>
      </c>
      <c r="D259" s="3">
        <v>24.43</v>
      </c>
      <c r="E259" s="3">
        <v>20.992999999999999</v>
      </c>
      <c r="F259" s="3">
        <v>19.044</v>
      </c>
      <c r="G259" s="3">
        <v>18.577000000000002</v>
      </c>
      <c r="H259" s="3">
        <v>25.221</v>
      </c>
    </row>
    <row r="260" spans="1:8">
      <c r="A260" s="20">
        <v>29099</v>
      </c>
      <c r="B260" s="3">
        <v>24.731000000000002</v>
      </c>
      <c r="C260" s="3">
        <v>25.202999999999999</v>
      </c>
      <c r="D260" s="3">
        <v>25.364000000000001</v>
      </c>
      <c r="E260" s="3">
        <v>21.393999999999998</v>
      </c>
      <c r="F260" s="3">
        <v>20.172999999999998</v>
      </c>
      <c r="G260" s="3">
        <v>19.670000000000002</v>
      </c>
      <c r="H260" s="3">
        <v>26.532</v>
      </c>
    </row>
    <row r="261" spans="1:8">
      <c r="A261" s="20">
        <v>29129</v>
      </c>
      <c r="B261" s="3">
        <v>25.221</v>
      </c>
      <c r="C261" s="3">
        <v>25.704000000000001</v>
      </c>
      <c r="D261" s="3">
        <v>25.876999999999999</v>
      </c>
      <c r="E261" s="3">
        <v>21.678999999999998</v>
      </c>
      <c r="F261" s="3">
        <v>20.577999999999999</v>
      </c>
      <c r="G261" s="3">
        <v>20.042000000000002</v>
      </c>
      <c r="H261" s="3">
        <v>26.96</v>
      </c>
    </row>
    <row r="262" spans="1:8">
      <c r="A262" s="20">
        <v>29160</v>
      </c>
      <c r="B262" s="3">
        <v>25.62</v>
      </c>
      <c r="C262" s="3">
        <v>26.117000000000001</v>
      </c>
      <c r="D262" s="3">
        <v>26.295000000000002</v>
      </c>
      <c r="E262" s="3">
        <v>21.936</v>
      </c>
      <c r="F262" s="3">
        <v>20.887</v>
      </c>
      <c r="G262" s="3">
        <v>20.308</v>
      </c>
      <c r="H262" s="3">
        <v>27.344999999999999</v>
      </c>
    </row>
    <row r="263" spans="1:8">
      <c r="A263" s="20">
        <v>29190</v>
      </c>
      <c r="B263" s="3">
        <v>26.209</v>
      </c>
      <c r="C263" s="3">
        <v>26.785</v>
      </c>
      <c r="D263" s="3">
        <v>26.971</v>
      </c>
      <c r="E263" s="3">
        <v>22.079000000000001</v>
      </c>
      <c r="F263" s="3">
        <v>21.111000000000001</v>
      </c>
      <c r="G263" s="3">
        <v>20.469000000000001</v>
      </c>
      <c r="H263" s="3">
        <v>27.96</v>
      </c>
    </row>
    <row r="264" spans="1:8">
      <c r="A264" s="20">
        <v>29221</v>
      </c>
      <c r="B264" s="3">
        <v>27.939</v>
      </c>
      <c r="C264" s="3">
        <v>28.687000000000001</v>
      </c>
      <c r="D264" s="3">
        <v>28.901</v>
      </c>
      <c r="E264" s="3">
        <v>22.594000000000001</v>
      </c>
      <c r="F264" s="3">
        <v>21.968</v>
      </c>
      <c r="G264" s="3">
        <v>21.242000000000001</v>
      </c>
      <c r="H264" s="3">
        <v>29.201000000000001</v>
      </c>
    </row>
    <row r="265" spans="1:8">
      <c r="A265" s="20">
        <v>29252</v>
      </c>
      <c r="B265" s="3">
        <v>29.212</v>
      </c>
      <c r="C265" s="3">
        <v>30.06</v>
      </c>
      <c r="D265" s="3">
        <v>30.283000000000001</v>
      </c>
      <c r="E265" s="3">
        <v>23.166</v>
      </c>
      <c r="F265" s="3">
        <v>22.693000000000001</v>
      </c>
      <c r="G265" s="3">
        <v>21.908000000000001</v>
      </c>
      <c r="H265" s="3">
        <v>29.933</v>
      </c>
    </row>
    <row r="266" spans="1:8">
      <c r="A266" s="20">
        <v>29281</v>
      </c>
      <c r="B266" s="3">
        <v>30.826000000000001</v>
      </c>
      <c r="C266" s="3">
        <v>31.806000000000001</v>
      </c>
      <c r="D266" s="3">
        <v>32.054000000000002</v>
      </c>
      <c r="E266" s="3">
        <v>23.623999999999999</v>
      </c>
      <c r="F266" s="3">
        <v>23.599</v>
      </c>
      <c r="G266" s="3">
        <v>22.760999999999999</v>
      </c>
      <c r="H266" s="3">
        <v>30.779</v>
      </c>
    </row>
    <row r="267" spans="1:8">
      <c r="A267" s="20">
        <v>29312</v>
      </c>
      <c r="B267" s="3">
        <v>30.768000000000001</v>
      </c>
      <c r="C267" s="3">
        <v>31.550999999999998</v>
      </c>
      <c r="D267" s="3">
        <v>31.763000000000002</v>
      </c>
      <c r="E267" s="3">
        <v>24.253</v>
      </c>
      <c r="F267" s="3">
        <v>24.388999999999999</v>
      </c>
      <c r="G267" s="3">
        <v>23.507999999999999</v>
      </c>
      <c r="H267" s="3">
        <v>31.593</v>
      </c>
    </row>
    <row r="268" spans="1:8">
      <c r="A268" s="20">
        <v>29342</v>
      </c>
      <c r="B268" s="3">
        <v>30.786999999999999</v>
      </c>
      <c r="C268" s="3">
        <v>31.571000000000002</v>
      </c>
      <c r="D268" s="3">
        <v>31.762</v>
      </c>
      <c r="E268" s="3">
        <v>24.710999999999999</v>
      </c>
      <c r="F268" s="3">
        <v>24.388000000000002</v>
      </c>
      <c r="G268" s="3">
        <v>23.481000000000002</v>
      </c>
      <c r="H268" s="3">
        <v>31.67</v>
      </c>
    </row>
    <row r="269" spans="1:8">
      <c r="A269" s="20">
        <v>29373</v>
      </c>
      <c r="B269" s="3">
        <v>30.664000000000001</v>
      </c>
      <c r="C269" s="3">
        <v>31.398</v>
      </c>
      <c r="D269" s="3">
        <v>31.568000000000001</v>
      </c>
      <c r="E269" s="3">
        <v>25.082000000000001</v>
      </c>
      <c r="F269" s="3">
        <v>24.495999999999999</v>
      </c>
      <c r="G269" s="3">
        <v>23.561</v>
      </c>
      <c r="H269" s="3">
        <v>31.898</v>
      </c>
    </row>
    <row r="270" spans="1:8">
      <c r="A270" s="20">
        <v>29403</v>
      </c>
      <c r="B270" s="3">
        <v>30.661999999999999</v>
      </c>
      <c r="C270" s="3">
        <v>31.349</v>
      </c>
      <c r="D270" s="3">
        <v>31.503</v>
      </c>
      <c r="E270" s="3">
        <v>25.481999999999999</v>
      </c>
      <c r="F270" s="3">
        <v>24.710999999999999</v>
      </c>
      <c r="G270" s="3">
        <v>23.747</v>
      </c>
      <c r="H270" s="3">
        <v>32.213999999999999</v>
      </c>
    </row>
    <row r="271" spans="1:8">
      <c r="A271" s="20">
        <v>29434</v>
      </c>
      <c r="B271" s="3">
        <v>30.678000000000001</v>
      </c>
      <c r="C271" s="3">
        <v>31.321999999999999</v>
      </c>
      <c r="D271" s="3">
        <v>31.47</v>
      </c>
      <c r="E271" s="3">
        <v>25.481999999999999</v>
      </c>
      <c r="F271" s="3">
        <v>24.925999999999998</v>
      </c>
      <c r="G271" s="3">
        <v>23.934000000000001</v>
      </c>
      <c r="H271" s="3">
        <v>32.479999999999997</v>
      </c>
    </row>
    <row r="272" spans="1:8">
      <c r="A272" s="20">
        <v>29465</v>
      </c>
      <c r="B272" s="3">
        <v>30.673999999999999</v>
      </c>
      <c r="C272" s="3">
        <v>31.300999999999998</v>
      </c>
      <c r="D272" s="3">
        <v>31.437000000000001</v>
      </c>
      <c r="E272" s="3">
        <v>25.71</v>
      </c>
      <c r="F272" s="3">
        <v>24.995999999999999</v>
      </c>
      <c r="G272" s="3">
        <v>23.988</v>
      </c>
      <c r="H272" s="3">
        <v>32.405999999999999</v>
      </c>
    </row>
    <row r="273" spans="1:8">
      <c r="A273" s="20">
        <v>29495</v>
      </c>
      <c r="B273" s="3">
        <v>30.847999999999999</v>
      </c>
      <c r="C273" s="3">
        <v>31.55</v>
      </c>
      <c r="D273" s="3">
        <v>31.693000000000001</v>
      </c>
      <c r="E273" s="3">
        <v>25.507999999999999</v>
      </c>
      <c r="F273" s="3">
        <v>24.802</v>
      </c>
      <c r="G273" s="3">
        <v>23.774000000000001</v>
      </c>
      <c r="H273" s="3">
        <v>32.362000000000002</v>
      </c>
    </row>
    <row r="274" spans="1:8">
      <c r="A274" s="20">
        <v>29526</v>
      </c>
      <c r="B274" s="3">
        <v>30.956</v>
      </c>
      <c r="C274" s="3">
        <v>31.617999999999999</v>
      </c>
      <c r="D274" s="3">
        <v>31.757000000000001</v>
      </c>
      <c r="E274" s="3">
        <v>25.765999999999998</v>
      </c>
      <c r="F274" s="3">
        <v>25.082999999999998</v>
      </c>
      <c r="G274" s="3">
        <v>24.041</v>
      </c>
      <c r="H274" s="3">
        <v>32.755000000000003</v>
      </c>
    </row>
    <row r="275" spans="1:8">
      <c r="A275" s="20">
        <v>29556</v>
      </c>
      <c r="B275" s="3">
        <v>31.27</v>
      </c>
      <c r="C275" s="3">
        <v>31.831</v>
      </c>
      <c r="D275" s="3">
        <v>31.981000000000002</v>
      </c>
      <c r="E275" s="3">
        <v>25.937000000000001</v>
      </c>
      <c r="F275" s="3">
        <v>25.827000000000002</v>
      </c>
      <c r="G275" s="3">
        <v>24.786000000000001</v>
      </c>
      <c r="H275" s="3">
        <v>33.332000000000001</v>
      </c>
    </row>
    <row r="276" spans="1:8">
      <c r="A276" s="20">
        <v>29587</v>
      </c>
      <c r="B276" s="3">
        <v>32.558</v>
      </c>
      <c r="C276" s="3">
        <v>33.097000000000001</v>
      </c>
      <c r="D276" s="3">
        <v>33.299999999999997</v>
      </c>
      <c r="E276" s="3">
        <v>25.992999999999999</v>
      </c>
      <c r="F276" s="3">
        <v>27.109000000000002</v>
      </c>
      <c r="G276" s="3">
        <v>26.065999999999999</v>
      </c>
      <c r="H276" s="3">
        <v>34.76</v>
      </c>
    </row>
    <row r="277" spans="1:8">
      <c r="A277" s="20">
        <v>29618</v>
      </c>
      <c r="B277" s="3">
        <v>34.564999999999998</v>
      </c>
      <c r="C277" s="3">
        <v>35.1</v>
      </c>
      <c r="D277" s="3">
        <v>35.359000000000002</v>
      </c>
      <c r="E277" s="3">
        <v>26.451000000000001</v>
      </c>
      <c r="F277" s="3">
        <v>28.981999999999999</v>
      </c>
      <c r="G277" s="3">
        <v>27.904</v>
      </c>
      <c r="H277" s="3">
        <v>36.765999999999998</v>
      </c>
    </row>
    <row r="278" spans="1:8">
      <c r="A278" s="20">
        <v>29646</v>
      </c>
      <c r="B278" s="3">
        <v>35.587000000000003</v>
      </c>
      <c r="C278" s="3">
        <v>36.067999999999998</v>
      </c>
      <c r="D278" s="3">
        <v>36.354999999999997</v>
      </c>
      <c r="E278" s="3">
        <v>26.451000000000001</v>
      </c>
      <c r="F278" s="3">
        <v>30.221</v>
      </c>
      <c r="G278" s="3">
        <v>29.103999999999999</v>
      </c>
      <c r="H278" s="3">
        <v>38.116999999999997</v>
      </c>
    </row>
    <row r="279" spans="1:8">
      <c r="A279" s="20">
        <v>29677</v>
      </c>
      <c r="B279" s="3">
        <v>35.055</v>
      </c>
      <c r="C279" s="3">
        <v>35.340000000000003</v>
      </c>
      <c r="D279" s="3">
        <v>35.582000000000001</v>
      </c>
      <c r="E279" s="3">
        <v>26.821999999999999</v>
      </c>
      <c r="F279" s="3">
        <v>30.768000000000001</v>
      </c>
      <c r="G279" s="3">
        <v>29.61</v>
      </c>
      <c r="H279" s="3">
        <v>38.624000000000002</v>
      </c>
    </row>
    <row r="280" spans="1:8">
      <c r="A280" s="20">
        <v>29707</v>
      </c>
      <c r="B280" s="3">
        <v>34.561</v>
      </c>
      <c r="C280" s="3">
        <v>34.841999999999999</v>
      </c>
      <c r="D280" s="3">
        <v>35.064999999999998</v>
      </c>
      <c r="E280" s="3">
        <v>26.734999999999999</v>
      </c>
      <c r="F280" s="3">
        <v>30.331</v>
      </c>
      <c r="G280" s="3">
        <v>29.157</v>
      </c>
      <c r="H280" s="3">
        <v>38.468000000000004</v>
      </c>
    </row>
    <row r="281" spans="1:8">
      <c r="A281" s="20">
        <v>29738</v>
      </c>
      <c r="B281" s="3">
        <v>34.231000000000002</v>
      </c>
      <c r="C281" s="3">
        <v>34.478000000000002</v>
      </c>
      <c r="D281" s="3">
        <v>34.679000000000002</v>
      </c>
      <c r="E281" s="3">
        <v>26.992000000000001</v>
      </c>
      <c r="F281" s="3">
        <v>30.207000000000001</v>
      </c>
      <c r="G281" s="3">
        <v>29.024999999999999</v>
      </c>
      <c r="H281" s="3">
        <v>38.545000000000002</v>
      </c>
    </row>
    <row r="282" spans="1:8">
      <c r="A282" s="20">
        <v>29768</v>
      </c>
      <c r="B282" s="3">
        <v>34.073999999999998</v>
      </c>
      <c r="C282" s="3">
        <v>34.29</v>
      </c>
      <c r="D282" s="3">
        <v>34.484999999999999</v>
      </c>
      <c r="E282" s="3">
        <v>27.048999999999999</v>
      </c>
      <c r="F282" s="3">
        <v>30.227</v>
      </c>
      <c r="G282" s="3">
        <v>29.050999999999998</v>
      </c>
      <c r="H282" s="3">
        <v>38.582000000000001</v>
      </c>
    </row>
    <row r="283" spans="1:8">
      <c r="A283" s="20">
        <v>29799</v>
      </c>
      <c r="B283" s="3">
        <v>34.073</v>
      </c>
      <c r="C283" s="3">
        <v>34.298999999999999</v>
      </c>
      <c r="D283" s="3">
        <v>34.484000000000002</v>
      </c>
      <c r="E283" s="3">
        <v>27.42</v>
      </c>
      <c r="F283" s="3">
        <v>30.172000000000001</v>
      </c>
      <c r="G283" s="3">
        <v>28.997</v>
      </c>
      <c r="H283" s="3">
        <v>38.661000000000001</v>
      </c>
    </row>
    <row r="284" spans="1:8">
      <c r="A284" s="20">
        <v>29830</v>
      </c>
      <c r="B284" s="3">
        <v>34.213000000000001</v>
      </c>
      <c r="C284" s="3">
        <v>34.459000000000003</v>
      </c>
      <c r="D284" s="3">
        <v>34.645000000000003</v>
      </c>
      <c r="E284" s="3">
        <v>27.591000000000001</v>
      </c>
      <c r="F284" s="3">
        <v>30.190999999999999</v>
      </c>
      <c r="G284" s="3">
        <v>29.024000000000001</v>
      </c>
      <c r="H284" s="3">
        <v>38.545000000000002</v>
      </c>
    </row>
    <row r="285" spans="1:8">
      <c r="A285" s="20">
        <v>29860</v>
      </c>
      <c r="B285" s="3">
        <v>34.308999999999997</v>
      </c>
      <c r="C285" s="3">
        <v>34.646000000000001</v>
      </c>
      <c r="D285" s="3">
        <v>34.837000000000003</v>
      </c>
      <c r="E285" s="3">
        <v>27.648</v>
      </c>
      <c r="F285" s="3">
        <v>29.779</v>
      </c>
      <c r="G285" s="3">
        <v>28.625</v>
      </c>
      <c r="H285" s="3">
        <v>38.078000000000003</v>
      </c>
    </row>
    <row r="286" spans="1:8">
      <c r="A286" s="20">
        <v>29891</v>
      </c>
      <c r="B286" s="3">
        <v>34.438000000000002</v>
      </c>
      <c r="C286" s="3">
        <v>34.834000000000003</v>
      </c>
      <c r="D286" s="3">
        <v>35.027999999999999</v>
      </c>
      <c r="E286" s="3">
        <v>27.760999999999999</v>
      </c>
      <c r="F286" s="3">
        <v>29.58</v>
      </c>
      <c r="G286" s="3">
        <v>28.411000000000001</v>
      </c>
      <c r="H286" s="3">
        <v>38.317</v>
      </c>
    </row>
    <row r="287" spans="1:8">
      <c r="A287" s="20">
        <v>29921</v>
      </c>
      <c r="B287" s="3">
        <v>34.348999999999997</v>
      </c>
      <c r="C287" s="3">
        <v>34.738999999999997</v>
      </c>
      <c r="D287" s="3">
        <v>34.93</v>
      </c>
      <c r="E287" s="3">
        <v>27.789000000000001</v>
      </c>
      <c r="F287" s="3">
        <v>29.529</v>
      </c>
      <c r="G287" s="3">
        <v>28.358000000000001</v>
      </c>
      <c r="H287" s="3">
        <v>38.238</v>
      </c>
    </row>
    <row r="288" spans="1:8">
      <c r="A288" s="20">
        <v>29952</v>
      </c>
      <c r="B288" s="3">
        <v>34.176000000000002</v>
      </c>
      <c r="C288" s="3">
        <v>34.58</v>
      </c>
      <c r="D288" s="3">
        <v>34.768999999999998</v>
      </c>
      <c r="E288" s="3">
        <v>27.702999999999999</v>
      </c>
      <c r="F288" s="3">
        <v>29.292999999999999</v>
      </c>
      <c r="G288" s="3">
        <v>28.117999999999999</v>
      </c>
      <c r="H288" s="3">
        <v>38.122</v>
      </c>
    </row>
    <row r="289" spans="1:8">
      <c r="A289" s="20">
        <v>29983</v>
      </c>
      <c r="B289" s="3">
        <v>33.603999999999999</v>
      </c>
      <c r="C289" s="3">
        <v>33.924999999999997</v>
      </c>
      <c r="D289" s="3">
        <v>34.094000000000001</v>
      </c>
      <c r="E289" s="3">
        <v>27.902999999999999</v>
      </c>
      <c r="F289" s="3">
        <v>29.219000000000001</v>
      </c>
      <c r="G289" s="3">
        <v>28.038</v>
      </c>
      <c r="H289" s="3">
        <v>38.156999999999996</v>
      </c>
    </row>
    <row r="290" spans="1:8">
      <c r="A290" s="20">
        <v>30011</v>
      </c>
      <c r="B290" s="3">
        <v>32.939</v>
      </c>
      <c r="C290" s="3">
        <v>33.171999999999997</v>
      </c>
      <c r="D290" s="3">
        <v>33.32</v>
      </c>
      <c r="E290" s="3">
        <v>28.073</v>
      </c>
      <c r="F290" s="3">
        <v>29.102</v>
      </c>
      <c r="G290" s="3">
        <v>27.931000000000001</v>
      </c>
      <c r="H290" s="3">
        <v>37.881999999999998</v>
      </c>
    </row>
    <row r="291" spans="1:8">
      <c r="A291" s="20">
        <v>30042</v>
      </c>
      <c r="B291" s="3">
        <v>31.189</v>
      </c>
      <c r="C291" s="3">
        <v>31.193999999999999</v>
      </c>
      <c r="D291" s="3">
        <v>31.292999999999999</v>
      </c>
      <c r="E291" s="3">
        <v>28.158000000000001</v>
      </c>
      <c r="F291" s="3">
        <v>28.821999999999999</v>
      </c>
      <c r="G291" s="3">
        <v>27.664999999999999</v>
      </c>
      <c r="H291" s="3">
        <v>37.503999999999998</v>
      </c>
    </row>
    <row r="292" spans="1:8">
      <c r="A292" s="20">
        <v>30072</v>
      </c>
      <c r="B292" s="3">
        <v>31.308</v>
      </c>
      <c r="C292" s="3">
        <v>31.344999999999999</v>
      </c>
      <c r="D292" s="3">
        <v>31.452999999999999</v>
      </c>
      <c r="E292" s="3">
        <v>28.015000000000001</v>
      </c>
      <c r="F292" s="3">
        <v>28.741</v>
      </c>
      <c r="G292" s="3">
        <v>27.584</v>
      </c>
      <c r="H292" s="3">
        <v>37.499000000000002</v>
      </c>
    </row>
    <row r="293" spans="1:8">
      <c r="A293" s="20">
        <v>30103</v>
      </c>
      <c r="B293" s="3">
        <v>32.744999999999997</v>
      </c>
      <c r="C293" s="3">
        <v>32.918999999999997</v>
      </c>
      <c r="D293" s="3">
        <v>33.061</v>
      </c>
      <c r="E293" s="3">
        <v>28.157</v>
      </c>
      <c r="F293" s="3">
        <v>29.257999999999999</v>
      </c>
      <c r="G293" s="3">
        <v>28.091999999999999</v>
      </c>
      <c r="H293" s="3">
        <v>37.966999999999999</v>
      </c>
    </row>
    <row r="294" spans="1:8">
      <c r="A294" s="20">
        <v>30133</v>
      </c>
      <c r="B294" s="3">
        <v>33.197000000000003</v>
      </c>
      <c r="C294" s="3">
        <v>33.401000000000003</v>
      </c>
      <c r="D294" s="3">
        <v>33.542999999999999</v>
      </c>
      <c r="E294" s="3">
        <v>28.3</v>
      </c>
      <c r="F294" s="3">
        <v>29.503</v>
      </c>
      <c r="G294" s="3">
        <v>28.331</v>
      </c>
      <c r="H294" s="3">
        <v>38.201999999999998</v>
      </c>
    </row>
    <row r="295" spans="1:8">
      <c r="A295" s="20">
        <v>30164</v>
      </c>
      <c r="B295" s="3">
        <v>33.151000000000003</v>
      </c>
      <c r="C295" s="3">
        <v>33.348999999999997</v>
      </c>
      <c r="D295" s="3">
        <v>33.476999999999997</v>
      </c>
      <c r="E295" s="3">
        <v>28.614000000000001</v>
      </c>
      <c r="F295" s="3">
        <v>29.498999999999999</v>
      </c>
      <c r="G295" s="3">
        <v>28.303999999999998</v>
      </c>
      <c r="H295" s="3">
        <v>38.659999999999997</v>
      </c>
    </row>
    <row r="296" spans="1:8">
      <c r="A296" s="20">
        <v>30195</v>
      </c>
      <c r="B296" s="3">
        <v>32.875999999999998</v>
      </c>
      <c r="C296" s="3">
        <v>33.066000000000003</v>
      </c>
      <c r="D296" s="3">
        <v>33.186</v>
      </c>
      <c r="E296" s="3">
        <v>28.498000000000001</v>
      </c>
      <c r="F296" s="3">
        <v>29.298999999999999</v>
      </c>
      <c r="G296" s="3">
        <v>28.091000000000001</v>
      </c>
      <c r="H296" s="3">
        <v>38.741999999999997</v>
      </c>
    </row>
    <row r="297" spans="1:8">
      <c r="A297" s="20">
        <v>30225</v>
      </c>
      <c r="B297" s="3">
        <v>32.883000000000003</v>
      </c>
      <c r="C297" s="3">
        <v>33.063000000000002</v>
      </c>
      <c r="D297" s="3">
        <v>33.185000000000002</v>
      </c>
      <c r="E297" s="3">
        <v>28.382000000000001</v>
      </c>
      <c r="F297" s="3">
        <v>29.364999999999998</v>
      </c>
      <c r="G297" s="3">
        <v>28.117999999999999</v>
      </c>
      <c r="H297" s="3">
        <v>39.436</v>
      </c>
    </row>
    <row r="298" spans="1:8">
      <c r="A298" s="20">
        <v>30256</v>
      </c>
      <c r="B298" s="3">
        <v>32.776000000000003</v>
      </c>
      <c r="C298" s="3">
        <v>32.942</v>
      </c>
      <c r="D298" s="3">
        <v>33.055999999999997</v>
      </c>
      <c r="E298" s="3">
        <v>28.64</v>
      </c>
      <c r="F298" s="3">
        <v>29.353000000000002</v>
      </c>
      <c r="G298" s="3">
        <v>28.091000000000001</v>
      </c>
      <c r="H298" s="3">
        <v>39.896999999999998</v>
      </c>
    </row>
    <row r="299" spans="1:8">
      <c r="A299" s="20">
        <v>30286</v>
      </c>
      <c r="B299" s="3">
        <v>32.030999999999999</v>
      </c>
      <c r="C299" s="3">
        <v>32.186</v>
      </c>
      <c r="D299" s="3">
        <v>32.283999999999999</v>
      </c>
      <c r="E299" s="3">
        <v>28.638999999999999</v>
      </c>
      <c r="F299" s="3">
        <v>28.734999999999999</v>
      </c>
      <c r="G299" s="3">
        <v>27.504999999999999</v>
      </c>
      <c r="H299" s="3">
        <v>39.36</v>
      </c>
    </row>
    <row r="300" spans="1:8">
      <c r="A300" s="20">
        <v>30317</v>
      </c>
      <c r="B300" s="3">
        <v>31.611999999999998</v>
      </c>
      <c r="C300" s="3">
        <v>31.744</v>
      </c>
      <c r="D300" s="3">
        <v>31.831</v>
      </c>
      <c r="E300" s="3">
        <v>28.751999999999999</v>
      </c>
      <c r="F300" s="3">
        <v>28.503</v>
      </c>
      <c r="G300" s="3">
        <v>27.318999999999999</v>
      </c>
      <c r="H300" s="3">
        <v>38.968000000000004</v>
      </c>
    </row>
    <row r="301" spans="1:8">
      <c r="A301" s="20">
        <v>30348</v>
      </c>
      <c r="B301" s="3">
        <v>30.609000000000002</v>
      </c>
      <c r="C301" s="3">
        <v>30.774000000000001</v>
      </c>
      <c r="D301" s="3">
        <v>30.834</v>
      </c>
      <c r="E301" s="3">
        <v>28.922999999999998</v>
      </c>
      <c r="F301" s="3">
        <v>27.353000000000002</v>
      </c>
      <c r="G301" s="3">
        <v>26.2</v>
      </c>
      <c r="H301" s="3">
        <v>38.122</v>
      </c>
    </row>
    <row r="302" spans="1:8">
      <c r="A302" s="20">
        <v>30376</v>
      </c>
      <c r="B302" s="3">
        <v>30.013999999999999</v>
      </c>
      <c r="C302" s="3">
        <v>30.244</v>
      </c>
      <c r="D302" s="3">
        <v>30.286999999999999</v>
      </c>
      <c r="E302" s="3">
        <v>28.922000000000001</v>
      </c>
      <c r="F302" s="3">
        <v>26.405000000000001</v>
      </c>
      <c r="G302" s="3">
        <v>25.266999999999999</v>
      </c>
      <c r="H302" s="3">
        <v>37.270000000000003</v>
      </c>
    </row>
    <row r="303" spans="1:8">
      <c r="A303" s="20">
        <v>30407</v>
      </c>
      <c r="B303" s="3">
        <v>31.016999999999999</v>
      </c>
      <c r="C303" s="3">
        <v>31.449000000000002</v>
      </c>
      <c r="D303" s="3">
        <v>31.51</v>
      </c>
      <c r="E303" s="3">
        <v>29.152999999999999</v>
      </c>
      <c r="F303" s="3">
        <v>26.143000000000001</v>
      </c>
      <c r="G303" s="3">
        <v>24.946999999999999</v>
      </c>
      <c r="H303" s="3">
        <v>38.079000000000001</v>
      </c>
    </row>
    <row r="304" spans="1:8">
      <c r="A304" s="20">
        <v>30437</v>
      </c>
      <c r="B304" s="3">
        <v>31.791</v>
      </c>
      <c r="C304" s="3">
        <v>32.231000000000002</v>
      </c>
      <c r="D304" s="3">
        <v>32.311999999999998</v>
      </c>
      <c r="E304" s="3">
        <v>28.978999999999999</v>
      </c>
      <c r="F304" s="3">
        <v>26.818999999999999</v>
      </c>
      <c r="G304" s="3">
        <v>25.613</v>
      </c>
      <c r="H304" s="3">
        <v>38.317</v>
      </c>
    </row>
    <row r="305" spans="1:8">
      <c r="A305" s="20">
        <v>30468</v>
      </c>
      <c r="B305" s="3">
        <v>31.923999999999999</v>
      </c>
      <c r="C305" s="3">
        <v>32.39</v>
      </c>
      <c r="D305" s="3">
        <v>32.472999999999999</v>
      </c>
      <c r="E305" s="3">
        <v>29.122</v>
      </c>
      <c r="F305" s="3">
        <v>26.794</v>
      </c>
      <c r="G305" s="3">
        <v>25.587</v>
      </c>
      <c r="H305" s="3">
        <v>38.238999999999997</v>
      </c>
    </row>
    <row r="306" spans="1:8">
      <c r="A306" s="20">
        <v>30498</v>
      </c>
      <c r="B306" s="3">
        <v>32.015999999999998</v>
      </c>
      <c r="C306" s="3">
        <v>32.475999999999999</v>
      </c>
      <c r="D306" s="3">
        <v>32.567999999999998</v>
      </c>
      <c r="E306" s="3">
        <v>29.007000000000001</v>
      </c>
      <c r="F306" s="3">
        <v>26.914999999999999</v>
      </c>
      <c r="G306" s="3">
        <v>25.719000000000001</v>
      </c>
      <c r="H306" s="3">
        <v>38.155999999999999</v>
      </c>
    </row>
    <row r="307" spans="1:8">
      <c r="A307" s="20">
        <v>30529</v>
      </c>
      <c r="B307" s="3">
        <v>32.244</v>
      </c>
      <c r="C307" s="3">
        <v>32.715000000000003</v>
      </c>
      <c r="D307" s="3">
        <v>32.825000000000003</v>
      </c>
      <c r="E307" s="3">
        <v>28.663</v>
      </c>
      <c r="F307" s="3">
        <v>27.065000000000001</v>
      </c>
      <c r="G307" s="3">
        <v>25.853000000000002</v>
      </c>
      <c r="H307" s="3">
        <v>38.625</v>
      </c>
    </row>
    <row r="308" spans="1:8">
      <c r="A308" s="20">
        <v>30560</v>
      </c>
      <c r="B308" s="3">
        <v>32.018999999999998</v>
      </c>
      <c r="C308" s="3">
        <v>32.433999999999997</v>
      </c>
      <c r="D308" s="3">
        <v>32.534999999999997</v>
      </c>
      <c r="E308" s="3">
        <v>28.805</v>
      </c>
      <c r="F308" s="3">
        <v>27.190999999999999</v>
      </c>
      <c r="G308" s="3">
        <v>25.986999999999998</v>
      </c>
      <c r="H308" s="3">
        <v>38.47</v>
      </c>
    </row>
    <row r="309" spans="1:8">
      <c r="A309" s="20">
        <v>30590</v>
      </c>
      <c r="B309" s="3">
        <v>31.838000000000001</v>
      </c>
      <c r="C309" s="3">
        <v>32.265999999999998</v>
      </c>
      <c r="D309" s="3">
        <v>32.371000000000002</v>
      </c>
      <c r="E309" s="3">
        <v>28.516999999999999</v>
      </c>
      <c r="F309" s="3">
        <v>26.946000000000002</v>
      </c>
      <c r="G309" s="3">
        <v>25.745000000000001</v>
      </c>
      <c r="H309" s="3">
        <v>38.229999999999997</v>
      </c>
    </row>
    <row r="310" spans="1:8">
      <c r="A310" s="20">
        <v>30621</v>
      </c>
      <c r="B310" s="3">
        <v>31.45</v>
      </c>
      <c r="C310" s="3">
        <v>31.89</v>
      </c>
      <c r="D310" s="3">
        <v>31.986000000000001</v>
      </c>
      <c r="E310" s="3">
        <v>28.545999999999999</v>
      </c>
      <c r="F310" s="3">
        <v>26.518999999999998</v>
      </c>
      <c r="G310" s="3">
        <v>25.32</v>
      </c>
      <c r="H310" s="3">
        <v>38.113999999999997</v>
      </c>
    </row>
    <row r="311" spans="1:8">
      <c r="A311" s="20">
        <v>30651</v>
      </c>
      <c r="B311" s="3">
        <v>31.158000000000001</v>
      </c>
      <c r="C311" s="3">
        <v>31.606999999999999</v>
      </c>
      <c r="D311" s="3">
        <v>31.695</v>
      </c>
      <c r="E311" s="3">
        <v>28.63</v>
      </c>
      <c r="F311" s="3">
        <v>26.202999999999999</v>
      </c>
      <c r="G311" s="3">
        <v>25.027000000000001</v>
      </c>
      <c r="H311" s="3">
        <v>37.695999999999998</v>
      </c>
    </row>
    <row r="312" spans="1:8">
      <c r="A312" s="20">
        <v>30682</v>
      </c>
      <c r="B312" s="3">
        <v>31.344999999999999</v>
      </c>
      <c r="C312" s="3">
        <v>31.699000000000002</v>
      </c>
      <c r="D312" s="3">
        <v>31.792000000000002</v>
      </c>
      <c r="E312" s="3">
        <v>28.631</v>
      </c>
      <c r="F312" s="3">
        <v>26.925000000000001</v>
      </c>
      <c r="G312" s="3">
        <v>25.745999999999999</v>
      </c>
      <c r="H312" s="3">
        <v>38.466999999999999</v>
      </c>
    </row>
    <row r="313" spans="1:8">
      <c r="A313" s="20">
        <v>30713</v>
      </c>
      <c r="B313" s="3">
        <v>31.757999999999999</v>
      </c>
      <c r="C313" s="3">
        <v>31.856000000000002</v>
      </c>
      <c r="D313" s="3">
        <v>31.952000000000002</v>
      </c>
      <c r="E313" s="3">
        <v>28.716000000000001</v>
      </c>
      <c r="F313" s="3">
        <v>28.824000000000002</v>
      </c>
      <c r="G313" s="3">
        <v>27.611999999999998</v>
      </c>
      <c r="H313" s="3">
        <v>40.128</v>
      </c>
    </row>
    <row r="314" spans="1:8">
      <c r="A314" s="20">
        <v>30742</v>
      </c>
      <c r="B314" s="3">
        <v>31.803000000000001</v>
      </c>
      <c r="C314" s="3">
        <v>32.067</v>
      </c>
      <c r="D314" s="3">
        <v>32.177</v>
      </c>
      <c r="E314" s="3">
        <v>28.486999999999998</v>
      </c>
      <c r="F314" s="3">
        <v>27.891999999999999</v>
      </c>
      <c r="G314" s="3">
        <v>26.678000000000001</v>
      </c>
      <c r="H314" s="3">
        <v>39.470999999999997</v>
      </c>
    </row>
    <row r="315" spans="1:8">
      <c r="A315" s="20">
        <v>30773</v>
      </c>
      <c r="B315" s="3">
        <v>31.768999999999998</v>
      </c>
      <c r="C315" s="3">
        <v>32.002000000000002</v>
      </c>
      <c r="D315" s="3">
        <v>32.109000000000002</v>
      </c>
      <c r="E315" s="3">
        <v>28.512</v>
      </c>
      <c r="F315" s="3">
        <v>28.04</v>
      </c>
      <c r="G315" s="3">
        <v>26.783999999999999</v>
      </c>
      <c r="H315" s="3">
        <v>39.854999999999997</v>
      </c>
    </row>
    <row r="316" spans="1:8">
      <c r="A316" s="20">
        <v>30803</v>
      </c>
      <c r="B316" s="3">
        <v>31.663</v>
      </c>
      <c r="C316" s="3">
        <v>31.879000000000001</v>
      </c>
      <c r="D316" s="3">
        <v>31.981999999999999</v>
      </c>
      <c r="E316" s="3">
        <v>28.513999999999999</v>
      </c>
      <c r="F316" s="3">
        <v>28.045999999999999</v>
      </c>
      <c r="G316" s="3">
        <v>26.786000000000001</v>
      </c>
      <c r="H316" s="3">
        <v>39.588999999999999</v>
      </c>
    </row>
    <row r="317" spans="1:8">
      <c r="A317" s="20">
        <v>30834</v>
      </c>
      <c r="B317" s="3">
        <v>31.332000000000001</v>
      </c>
      <c r="C317" s="3">
        <v>31.51</v>
      </c>
      <c r="D317" s="3">
        <v>31.594999999999999</v>
      </c>
      <c r="E317" s="3">
        <v>28.77</v>
      </c>
      <c r="F317" s="3">
        <v>27.971</v>
      </c>
      <c r="G317" s="3">
        <v>26.706</v>
      </c>
      <c r="H317" s="3">
        <v>39.585999999999999</v>
      </c>
    </row>
    <row r="318" spans="1:8">
      <c r="A318" s="20">
        <v>30864</v>
      </c>
      <c r="B318" s="3">
        <v>30.803999999999998</v>
      </c>
      <c r="C318" s="3">
        <v>30.916</v>
      </c>
      <c r="D318" s="3">
        <v>30.981999999999999</v>
      </c>
      <c r="E318" s="3">
        <v>28.795999999999999</v>
      </c>
      <c r="F318" s="3">
        <v>27.902000000000001</v>
      </c>
      <c r="G318" s="3">
        <v>26.652999999999999</v>
      </c>
      <c r="H318" s="3">
        <v>39.396000000000001</v>
      </c>
    </row>
    <row r="319" spans="1:8">
      <c r="A319" s="20">
        <v>30895</v>
      </c>
      <c r="B319" s="3">
        <v>30.483000000000001</v>
      </c>
      <c r="C319" s="3">
        <v>30.602</v>
      </c>
      <c r="D319" s="3">
        <v>30.661000000000001</v>
      </c>
      <c r="E319" s="3">
        <v>28.681999999999999</v>
      </c>
      <c r="F319" s="3">
        <v>27.550999999999998</v>
      </c>
      <c r="G319" s="3">
        <v>26.306999999999999</v>
      </c>
      <c r="H319" s="3">
        <v>39.161000000000001</v>
      </c>
    </row>
    <row r="320" spans="1:8">
      <c r="A320" s="20">
        <v>30926</v>
      </c>
      <c r="B320" s="3">
        <v>30.625</v>
      </c>
      <c r="C320" s="3">
        <v>30.827999999999999</v>
      </c>
      <c r="D320" s="3">
        <v>30.884</v>
      </c>
      <c r="E320" s="3">
        <v>28.966000000000001</v>
      </c>
      <c r="F320" s="3">
        <v>27.17</v>
      </c>
      <c r="G320" s="3">
        <v>25.933</v>
      </c>
      <c r="H320" s="3">
        <v>38.734999999999999</v>
      </c>
    </row>
    <row r="321" spans="1:8">
      <c r="A321" s="20">
        <v>30956</v>
      </c>
      <c r="B321" s="3">
        <v>30.952000000000002</v>
      </c>
      <c r="C321" s="3">
        <v>31.225000000000001</v>
      </c>
      <c r="D321" s="3">
        <v>31.3</v>
      </c>
      <c r="E321" s="3">
        <v>28.593</v>
      </c>
      <c r="F321" s="3">
        <v>27.039000000000001</v>
      </c>
      <c r="G321" s="3">
        <v>25.797999999999998</v>
      </c>
      <c r="H321" s="3">
        <v>38.540999999999997</v>
      </c>
    </row>
    <row r="322" spans="1:8">
      <c r="A322" s="20">
        <v>30987</v>
      </c>
      <c r="B322" s="3">
        <v>30.795000000000002</v>
      </c>
      <c r="C322" s="3">
        <v>31.111999999999998</v>
      </c>
      <c r="D322" s="3">
        <v>31.170999999999999</v>
      </c>
      <c r="E322" s="3">
        <v>28.992999999999999</v>
      </c>
      <c r="F322" s="3">
        <v>26.619</v>
      </c>
      <c r="G322" s="3">
        <v>25.373999999999999</v>
      </c>
      <c r="H322" s="3">
        <v>38.314999999999998</v>
      </c>
    </row>
    <row r="323" spans="1:8">
      <c r="A323" s="20">
        <v>31017</v>
      </c>
      <c r="B323" s="3">
        <v>30.452999999999999</v>
      </c>
      <c r="C323" s="3">
        <v>30.808</v>
      </c>
      <c r="D323" s="3">
        <v>30.850999999999999</v>
      </c>
      <c r="E323" s="3">
        <v>29.166</v>
      </c>
      <c r="F323" s="3">
        <v>26.065000000000001</v>
      </c>
      <c r="G323" s="3">
        <v>24.812999999999999</v>
      </c>
      <c r="H323" s="3">
        <v>38.154000000000003</v>
      </c>
    </row>
    <row r="324" spans="1:8">
      <c r="A324" s="20">
        <v>31048</v>
      </c>
      <c r="B324" s="3">
        <v>30.53</v>
      </c>
      <c r="C324" s="3">
        <v>30.931999999999999</v>
      </c>
      <c r="D324" s="3">
        <v>30.977</v>
      </c>
      <c r="E324" s="3">
        <v>29.077000000000002</v>
      </c>
      <c r="F324" s="3">
        <v>25.850999999999999</v>
      </c>
      <c r="G324" s="3">
        <v>24.571999999999999</v>
      </c>
      <c r="H324" s="3">
        <v>38.734000000000002</v>
      </c>
    </row>
    <row r="325" spans="1:8">
      <c r="A325" s="20">
        <v>31079</v>
      </c>
      <c r="B325" s="3">
        <v>30.553999999999998</v>
      </c>
      <c r="C325" s="3">
        <v>30.966999999999999</v>
      </c>
      <c r="D325" s="3">
        <v>31.009</v>
      </c>
      <c r="E325" s="3">
        <v>29.106000000000002</v>
      </c>
      <c r="F325" s="3">
        <v>25.812000000000001</v>
      </c>
      <c r="G325" s="3">
        <v>24.545000000000002</v>
      </c>
      <c r="H325" s="3">
        <v>38.424999999999997</v>
      </c>
    </row>
    <row r="326" spans="1:8">
      <c r="A326" s="20">
        <v>31107</v>
      </c>
      <c r="B326" s="3">
        <v>31.033000000000001</v>
      </c>
      <c r="C326" s="3">
        <v>31.47</v>
      </c>
      <c r="D326" s="3">
        <v>31.521999999999998</v>
      </c>
      <c r="E326" s="3">
        <v>29.190999999999999</v>
      </c>
      <c r="F326" s="3">
        <v>26.106999999999999</v>
      </c>
      <c r="G326" s="3">
        <v>24.867000000000001</v>
      </c>
      <c r="H326" s="3">
        <v>37.884999999999998</v>
      </c>
    </row>
    <row r="327" spans="1:8">
      <c r="A327" s="20">
        <v>31138</v>
      </c>
      <c r="B327" s="3">
        <v>31.558</v>
      </c>
      <c r="C327" s="3">
        <v>32.000999999999998</v>
      </c>
      <c r="D327" s="3">
        <v>32.067</v>
      </c>
      <c r="E327" s="3">
        <v>29.132000000000001</v>
      </c>
      <c r="F327" s="3">
        <v>26.567</v>
      </c>
      <c r="G327" s="3">
        <v>25.344999999999999</v>
      </c>
      <c r="H327" s="3">
        <v>37.539000000000001</v>
      </c>
    </row>
    <row r="328" spans="1:8">
      <c r="A328" s="20">
        <v>31168</v>
      </c>
      <c r="B328" s="3">
        <v>31.443999999999999</v>
      </c>
      <c r="C328" s="3">
        <v>31.873999999999999</v>
      </c>
      <c r="D328" s="3">
        <v>31.94</v>
      </c>
      <c r="E328" s="3">
        <v>29.077000000000002</v>
      </c>
      <c r="F328" s="3">
        <v>26.535</v>
      </c>
      <c r="G328" s="3">
        <v>25.292999999999999</v>
      </c>
      <c r="H328" s="3">
        <v>38.082999999999998</v>
      </c>
    </row>
    <row r="329" spans="1:8">
      <c r="A329" s="20">
        <v>31199</v>
      </c>
      <c r="B329" s="3">
        <v>31.513000000000002</v>
      </c>
      <c r="C329" s="3">
        <v>31.998000000000001</v>
      </c>
      <c r="D329" s="3">
        <v>32.067</v>
      </c>
      <c r="E329" s="3">
        <v>29.219000000000001</v>
      </c>
      <c r="F329" s="3">
        <v>26.263000000000002</v>
      </c>
      <c r="G329" s="3">
        <v>25.027000000000001</v>
      </c>
      <c r="H329" s="3">
        <v>38.078000000000003</v>
      </c>
    </row>
    <row r="330" spans="1:8">
      <c r="A330" s="20">
        <v>31229</v>
      </c>
      <c r="B330" s="3">
        <v>31.536000000000001</v>
      </c>
      <c r="C330" s="3">
        <v>32.049999999999997</v>
      </c>
      <c r="D330" s="3">
        <v>32.128999999999998</v>
      </c>
      <c r="E330" s="3">
        <v>29.102</v>
      </c>
      <c r="F330" s="3">
        <v>26.113</v>
      </c>
      <c r="G330" s="3">
        <v>24.893000000000001</v>
      </c>
      <c r="H330" s="3">
        <v>38.045000000000002</v>
      </c>
    </row>
    <row r="331" spans="1:8">
      <c r="A331" s="20">
        <v>31260</v>
      </c>
      <c r="B331" s="3">
        <v>31.175000000000001</v>
      </c>
      <c r="C331" s="3">
        <v>31.65</v>
      </c>
      <c r="D331" s="3">
        <v>31.712</v>
      </c>
      <c r="E331" s="3">
        <v>29.446000000000002</v>
      </c>
      <c r="F331" s="3">
        <v>26.013000000000002</v>
      </c>
      <c r="G331" s="3">
        <v>24.814</v>
      </c>
      <c r="H331" s="3">
        <v>37.774999999999999</v>
      </c>
    </row>
    <row r="332" spans="1:8">
      <c r="A332" s="20">
        <v>31291</v>
      </c>
      <c r="B332" s="3">
        <v>31.065000000000001</v>
      </c>
      <c r="C332" s="3">
        <v>31.484999999999999</v>
      </c>
      <c r="D332" s="3">
        <v>31.548999999999999</v>
      </c>
      <c r="E332" s="3">
        <v>29.186</v>
      </c>
      <c r="F332" s="3">
        <v>26.248999999999999</v>
      </c>
      <c r="G332" s="3">
        <v>25.053000000000001</v>
      </c>
      <c r="H332" s="3">
        <v>37.884999999999998</v>
      </c>
    </row>
    <row r="333" spans="1:8">
      <c r="A333" s="20">
        <v>31321</v>
      </c>
      <c r="B333" s="3">
        <v>31.129000000000001</v>
      </c>
      <c r="C333" s="3">
        <v>31.492000000000001</v>
      </c>
      <c r="D333" s="3">
        <v>31.55</v>
      </c>
      <c r="E333" s="3">
        <v>29.33</v>
      </c>
      <c r="F333" s="3">
        <v>26.643000000000001</v>
      </c>
      <c r="G333" s="3">
        <v>25.452999999999999</v>
      </c>
      <c r="H333" s="3">
        <v>37.927</v>
      </c>
    </row>
    <row r="334" spans="1:8">
      <c r="A334" s="20">
        <v>31352</v>
      </c>
      <c r="B334" s="3">
        <v>31.402999999999999</v>
      </c>
      <c r="C334" s="3">
        <v>31.699000000000002</v>
      </c>
      <c r="D334" s="3">
        <v>31.773</v>
      </c>
      <c r="E334" s="3">
        <v>29.414000000000001</v>
      </c>
      <c r="F334" s="3">
        <v>27.332000000000001</v>
      </c>
      <c r="G334" s="3">
        <v>26.145</v>
      </c>
      <c r="H334" s="3">
        <v>38.771999999999998</v>
      </c>
    </row>
    <row r="335" spans="1:8">
      <c r="A335" s="20">
        <v>31382</v>
      </c>
      <c r="B335" s="3">
        <v>31.646999999999998</v>
      </c>
      <c r="C335" s="3">
        <v>31.922999999999998</v>
      </c>
      <c r="D335" s="3">
        <v>32.03</v>
      </c>
      <c r="E335" s="3">
        <v>29.529</v>
      </c>
      <c r="F335" s="3">
        <v>27.687000000000001</v>
      </c>
      <c r="G335" s="3">
        <v>26.52</v>
      </c>
      <c r="H335" s="3">
        <v>39.738999999999997</v>
      </c>
    </row>
    <row r="336" spans="1:8">
      <c r="A336" s="20">
        <v>31413</v>
      </c>
      <c r="B336" s="3">
        <v>31.632000000000001</v>
      </c>
      <c r="C336" s="3">
        <v>31.994</v>
      </c>
      <c r="D336" s="3">
        <v>32.155999999999999</v>
      </c>
      <c r="E336" s="3">
        <v>29.297999999999998</v>
      </c>
      <c r="F336" s="3">
        <v>27.161000000000001</v>
      </c>
      <c r="G336" s="3">
        <v>26.038</v>
      </c>
      <c r="H336" s="3">
        <v>40.362000000000002</v>
      </c>
    </row>
    <row r="337" spans="1:8">
      <c r="A337" s="20">
        <v>31444</v>
      </c>
      <c r="B337" s="3">
        <v>30.062999999999999</v>
      </c>
      <c r="C337" s="3">
        <v>30.664000000000001</v>
      </c>
      <c r="D337" s="3">
        <v>30.809000000000001</v>
      </c>
      <c r="E337" s="3">
        <v>29.414000000000001</v>
      </c>
      <c r="F337" s="3">
        <v>24.187999999999999</v>
      </c>
      <c r="G337" s="3">
        <v>23.16</v>
      </c>
      <c r="H337" s="3">
        <v>37.46</v>
      </c>
    </row>
    <row r="338" spans="1:8">
      <c r="A338" s="20">
        <v>31472</v>
      </c>
      <c r="B338" s="3">
        <v>26.472000000000001</v>
      </c>
      <c r="C338" s="3">
        <v>26.786000000000001</v>
      </c>
      <c r="D338" s="3">
        <v>26.823</v>
      </c>
      <c r="E338" s="3">
        <v>29.524999999999999</v>
      </c>
      <c r="F338" s="3">
        <v>22.611000000000001</v>
      </c>
      <c r="G338" s="3">
        <v>21.640999999999998</v>
      </c>
      <c r="H338" s="3">
        <v>35.296999999999997</v>
      </c>
    </row>
    <row r="339" spans="1:8">
      <c r="A339" s="20">
        <v>31503</v>
      </c>
      <c r="B339" s="3">
        <v>23.792999999999999</v>
      </c>
      <c r="C339" s="3">
        <v>23.919</v>
      </c>
      <c r="D339" s="3">
        <v>23.867000000000001</v>
      </c>
      <c r="E339" s="3">
        <v>29.181999999999999</v>
      </c>
      <c r="F339" s="3">
        <v>21.283000000000001</v>
      </c>
      <c r="G339" s="3">
        <v>20.334</v>
      </c>
      <c r="H339" s="3">
        <v>33.488999999999997</v>
      </c>
    </row>
    <row r="340" spans="1:8">
      <c r="A340" s="20">
        <v>31533</v>
      </c>
      <c r="B340" s="3">
        <v>23.997</v>
      </c>
      <c r="C340" s="3">
        <v>24.306000000000001</v>
      </c>
      <c r="D340" s="3">
        <v>24.253</v>
      </c>
      <c r="E340" s="3">
        <v>29.039000000000001</v>
      </c>
      <c r="F340" s="3">
        <v>20.361000000000001</v>
      </c>
      <c r="G340" s="3">
        <v>19.402999999999999</v>
      </c>
      <c r="H340" s="3">
        <v>32.825000000000003</v>
      </c>
    </row>
    <row r="341" spans="1:8">
      <c r="A341" s="20">
        <v>31564</v>
      </c>
      <c r="B341" s="3">
        <v>24.603000000000002</v>
      </c>
      <c r="C341" s="3">
        <v>25.065000000000001</v>
      </c>
      <c r="D341" s="3">
        <v>25.021000000000001</v>
      </c>
      <c r="E341" s="3">
        <v>29.178999999999998</v>
      </c>
      <c r="F341" s="3">
        <v>20.026</v>
      </c>
      <c r="G341" s="3">
        <v>19.056999999999999</v>
      </c>
      <c r="H341" s="3">
        <v>32.713999999999999</v>
      </c>
    </row>
    <row r="342" spans="1:8">
      <c r="A342" s="20">
        <v>31594</v>
      </c>
      <c r="B342" s="3">
        <v>23.081</v>
      </c>
      <c r="C342" s="3">
        <v>23.489000000000001</v>
      </c>
      <c r="D342" s="3">
        <v>23.414999999999999</v>
      </c>
      <c r="E342" s="3">
        <v>29.178999999999998</v>
      </c>
      <c r="F342" s="3">
        <v>18.95</v>
      </c>
      <c r="G342" s="3">
        <v>17.991</v>
      </c>
      <c r="H342" s="3">
        <v>31.94</v>
      </c>
    </row>
    <row r="343" spans="1:8">
      <c r="A343" s="20">
        <v>31625</v>
      </c>
      <c r="B343" s="3">
        <v>21.968</v>
      </c>
      <c r="C343" s="3">
        <v>22.257999999999999</v>
      </c>
      <c r="D343" s="3">
        <v>22.161999999999999</v>
      </c>
      <c r="E343" s="3">
        <v>28.922000000000001</v>
      </c>
      <c r="F343" s="3">
        <v>18.608000000000001</v>
      </c>
      <c r="G343" s="3">
        <v>17.670999999999999</v>
      </c>
      <c r="H343" s="3">
        <v>31.206</v>
      </c>
    </row>
    <row r="344" spans="1:8">
      <c r="A344" s="20">
        <v>31656</v>
      </c>
      <c r="B344" s="3">
        <v>22.5</v>
      </c>
      <c r="C344" s="3">
        <v>22.826000000000001</v>
      </c>
      <c r="D344" s="3">
        <v>22.741</v>
      </c>
      <c r="E344" s="3">
        <v>28.95</v>
      </c>
      <c r="F344" s="3">
        <v>18.899000000000001</v>
      </c>
      <c r="G344" s="3">
        <v>17.963000000000001</v>
      </c>
      <c r="H344" s="3">
        <v>31.244</v>
      </c>
    </row>
    <row r="345" spans="1:8">
      <c r="A345" s="20">
        <v>31686</v>
      </c>
      <c r="B345" s="3">
        <v>22.044</v>
      </c>
      <c r="C345" s="3">
        <v>22.323</v>
      </c>
      <c r="D345" s="3">
        <v>22.225000000000001</v>
      </c>
      <c r="E345" s="3">
        <v>28.834</v>
      </c>
      <c r="F345" s="3">
        <v>18.742000000000001</v>
      </c>
      <c r="G345" s="3">
        <v>17.805</v>
      </c>
      <c r="H345" s="3">
        <v>31.050999999999998</v>
      </c>
    </row>
    <row r="346" spans="1:8">
      <c r="A346" s="20">
        <v>31717</v>
      </c>
      <c r="B346" s="3">
        <v>21.870999999999999</v>
      </c>
      <c r="C346" s="3">
        <v>22.141999999999999</v>
      </c>
      <c r="D346" s="3">
        <v>22.033999999999999</v>
      </c>
      <c r="E346" s="3">
        <v>28.864000000000001</v>
      </c>
      <c r="F346" s="3">
        <v>18.625</v>
      </c>
      <c r="G346" s="3">
        <v>17.698</v>
      </c>
      <c r="H346" s="3">
        <v>30.47</v>
      </c>
    </row>
    <row r="347" spans="1:8">
      <c r="A347" s="20">
        <v>31747</v>
      </c>
      <c r="B347" s="3">
        <v>22.058</v>
      </c>
      <c r="C347" s="3">
        <v>22.314</v>
      </c>
      <c r="D347" s="3">
        <v>22.192</v>
      </c>
      <c r="E347" s="3">
        <v>29.29</v>
      </c>
      <c r="F347" s="3">
        <v>18.890999999999998</v>
      </c>
      <c r="G347" s="3">
        <v>17.936</v>
      </c>
      <c r="H347" s="3">
        <v>30.815999999999999</v>
      </c>
    </row>
    <row r="348" spans="1:8">
      <c r="A348" s="20">
        <v>31778</v>
      </c>
      <c r="B348" s="3">
        <v>23.547999999999998</v>
      </c>
      <c r="C348" s="3">
        <v>23.887</v>
      </c>
      <c r="D348" s="3">
        <v>23.786999999999999</v>
      </c>
      <c r="E348" s="3">
        <v>29.29</v>
      </c>
      <c r="F348" s="3">
        <v>19.766999999999999</v>
      </c>
      <c r="G348" s="3">
        <v>18.792999999999999</v>
      </c>
      <c r="H348" s="3">
        <v>31.094000000000001</v>
      </c>
    </row>
    <row r="349" spans="1:8">
      <c r="A349" s="20">
        <v>31809</v>
      </c>
      <c r="B349" s="3">
        <v>24.829000000000001</v>
      </c>
      <c r="C349" s="3">
        <v>25.245999999999999</v>
      </c>
      <c r="D349" s="3">
        <v>25.177</v>
      </c>
      <c r="E349" s="3">
        <v>28.882999999999999</v>
      </c>
      <c r="F349" s="3">
        <v>20.478999999999999</v>
      </c>
      <c r="G349" s="3">
        <v>19.489000000000001</v>
      </c>
      <c r="H349" s="3">
        <v>31.364999999999998</v>
      </c>
    </row>
    <row r="350" spans="1:8">
      <c r="A350" s="20">
        <v>31837</v>
      </c>
      <c r="B350" s="3">
        <v>24.9</v>
      </c>
      <c r="C350" s="3">
        <v>25.305</v>
      </c>
      <c r="D350" s="3">
        <v>25.244</v>
      </c>
      <c r="E350" s="3">
        <v>28.414000000000001</v>
      </c>
      <c r="F350" s="3">
        <v>20.62</v>
      </c>
      <c r="G350" s="3">
        <v>19.617000000000001</v>
      </c>
      <c r="H350" s="3">
        <v>31.427</v>
      </c>
    </row>
    <row r="351" spans="1:8">
      <c r="A351" s="20">
        <v>31868</v>
      </c>
      <c r="B351" s="3">
        <v>25.097999999999999</v>
      </c>
      <c r="C351" s="3">
        <v>25.504000000000001</v>
      </c>
      <c r="D351" s="3">
        <v>25.437999999999999</v>
      </c>
      <c r="E351" s="3">
        <v>28.931999999999999</v>
      </c>
      <c r="F351" s="3">
        <v>20.792999999999999</v>
      </c>
      <c r="G351" s="3">
        <v>19.789000000000001</v>
      </c>
      <c r="H351" s="3">
        <v>31.448</v>
      </c>
    </row>
    <row r="352" spans="1:8">
      <c r="A352" s="20">
        <v>31898</v>
      </c>
      <c r="B352" s="3">
        <v>24.696999999999999</v>
      </c>
      <c r="C352" s="3">
        <v>25.050999999999998</v>
      </c>
      <c r="D352" s="3">
        <v>24.977</v>
      </c>
      <c r="E352" s="3">
        <v>28.800999999999998</v>
      </c>
      <c r="F352" s="3">
        <v>20.741</v>
      </c>
      <c r="G352" s="3">
        <v>19.742000000000001</v>
      </c>
      <c r="H352" s="3">
        <v>31.234999999999999</v>
      </c>
    </row>
    <row r="353" spans="1:8">
      <c r="A353" s="20">
        <v>31929</v>
      </c>
      <c r="B353" s="3">
        <v>25.173999999999999</v>
      </c>
      <c r="C353" s="3">
        <v>25.562999999999999</v>
      </c>
      <c r="D353" s="3">
        <v>25.504999999999999</v>
      </c>
      <c r="E353" s="3">
        <v>28.338000000000001</v>
      </c>
      <c r="F353" s="3">
        <v>20.962</v>
      </c>
      <c r="G353" s="3">
        <v>19.966999999999999</v>
      </c>
      <c r="H353" s="3">
        <v>31.183</v>
      </c>
    </row>
    <row r="354" spans="1:8">
      <c r="A354" s="20">
        <v>31959</v>
      </c>
      <c r="B354" s="3">
        <v>25.701000000000001</v>
      </c>
      <c r="C354" s="3">
        <v>26.100999999999999</v>
      </c>
      <c r="D354" s="3">
        <v>26.045000000000002</v>
      </c>
      <c r="E354" s="3">
        <v>28.475000000000001</v>
      </c>
      <c r="F354" s="3">
        <v>21.382999999999999</v>
      </c>
      <c r="G354" s="3">
        <v>20.401</v>
      </c>
      <c r="H354" s="3">
        <v>31.01</v>
      </c>
    </row>
    <row r="355" spans="1:8">
      <c r="A355" s="20">
        <v>31990</v>
      </c>
      <c r="B355" s="3">
        <v>26.324000000000002</v>
      </c>
      <c r="C355" s="3">
        <v>26.725999999999999</v>
      </c>
      <c r="D355" s="3">
        <v>26.684000000000001</v>
      </c>
      <c r="E355" s="3">
        <v>28.212</v>
      </c>
      <c r="F355" s="3">
        <v>21.951000000000001</v>
      </c>
      <c r="G355" s="3">
        <v>20.972000000000001</v>
      </c>
      <c r="H355" s="3">
        <v>31.111999999999998</v>
      </c>
    </row>
    <row r="356" spans="1:8">
      <c r="A356" s="20">
        <v>32021</v>
      </c>
      <c r="B356" s="3">
        <v>26.201000000000001</v>
      </c>
      <c r="C356" s="3">
        <v>26.609000000000002</v>
      </c>
      <c r="D356" s="3">
        <v>26.553999999999998</v>
      </c>
      <c r="E356" s="3">
        <v>28.613</v>
      </c>
      <c r="F356" s="3">
        <v>21.797999999999998</v>
      </c>
      <c r="G356" s="3">
        <v>20.809000000000001</v>
      </c>
      <c r="H356" s="3">
        <v>31.155000000000001</v>
      </c>
    </row>
    <row r="357" spans="1:8">
      <c r="A357" s="20">
        <v>32051</v>
      </c>
      <c r="B357" s="3">
        <v>26.190999999999999</v>
      </c>
      <c r="C357" s="3">
        <v>26.562000000000001</v>
      </c>
      <c r="D357" s="3">
        <v>26.510999999999999</v>
      </c>
      <c r="E357" s="3">
        <v>28.417000000000002</v>
      </c>
      <c r="F357" s="3">
        <v>22.029</v>
      </c>
      <c r="G357" s="3">
        <v>21.029</v>
      </c>
      <c r="H357" s="3">
        <v>31.396000000000001</v>
      </c>
    </row>
    <row r="358" spans="1:8">
      <c r="A358" s="20">
        <v>32082</v>
      </c>
      <c r="B358" s="3">
        <v>26.262</v>
      </c>
      <c r="C358" s="3">
        <v>26.59</v>
      </c>
      <c r="D358" s="3">
        <v>26.541</v>
      </c>
      <c r="E358" s="3">
        <v>28.399000000000001</v>
      </c>
      <c r="F358" s="3">
        <v>22.376000000000001</v>
      </c>
      <c r="G358" s="3">
        <v>21.375</v>
      </c>
      <c r="H358" s="3">
        <v>31.568000000000001</v>
      </c>
    </row>
    <row r="359" spans="1:8">
      <c r="A359" s="20">
        <v>32112</v>
      </c>
      <c r="B359" s="3">
        <v>26.027999999999999</v>
      </c>
      <c r="C359" s="3">
        <v>26.396999999999998</v>
      </c>
      <c r="D359" s="3">
        <v>26.34</v>
      </c>
      <c r="E359" s="3">
        <v>28.637</v>
      </c>
      <c r="F359" s="3">
        <v>21.895</v>
      </c>
      <c r="G359" s="3">
        <v>20.888999999999999</v>
      </c>
      <c r="H359" s="3">
        <v>31.602</v>
      </c>
    </row>
    <row r="360" spans="1:8">
      <c r="A360" s="20">
        <v>32143</v>
      </c>
      <c r="B360" s="3">
        <v>25.725999999999999</v>
      </c>
      <c r="C360" s="3">
        <v>26.114999999999998</v>
      </c>
      <c r="D360" s="3">
        <v>26.055</v>
      </c>
      <c r="E360" s="3">
        <v>28.675000000000001</v>
      </c>
      <c r="F360" s="3">
        <v>21.481999999999999</v>
      </c>
      <c r="G360" s="3">
        <v>20.481000000000002</v>
      </c>
      <c r="H360" s="3">
        <v>31.536999999999999</v>
      </c>
    </row>
    <row r="361" spans="1:8">
      <c r="A361" s="20">
        <v>32174</v>
      </c>
      <c r="B361" s="3">
        <v>25.600999999999999</v>
      </c>
      <c r="C361" s="3">
        <v>25.975999999999999</v>
      </c>
      <c r="D361" s="3">
        <v>25.919</v>
      </c>
      <c r="E361" s="3">
        <v>28.501999999999999</v>
      </c>
      <c r="F361" s="3">
        <v>21.459</v>
      </c>
      <c r="G361" s="3">
        <v>20.446999999999999</v>
      </c>
      <c r="H361" s="3">
        <v>31.898</v>
      </c>
    </row>
    <row r="362" spans="1:8">
      <c r="A362" s="20">
        <v>32203</v>
      </c>
      <c r="B362" s="3">
        <v>25.407</v>
      </c>
      <c r="C362" s="3">
        <v>25.725999999999999</v>
      </c>
      <c r="D362" s="3">
        <v>25.663</v>
      </c>
      <c r="E362" s="3">
        <v>28.59</v>
      </c>
      <c r="F362" s="3">
        <v>21.63</v>
      </c>
      <c r="G362" s="3">
        <v>20.625</v>
      </c>
      <c r="H362" s="3">
        <v>31.937999999999999</v>
      </c>
    </row>
    <row r="363" spans="1:8">
      <c r="A363" s="20">
        <v>32234</v>
      </c>
      <c r="B363" s="3">
        <v>25.579000000000001</v>
      </c>
      <c r="C363" s="3">
        <v>25.919</v>
      </c>
      <c r="D363" s="3">
        <v>25.853999999999999</v>
      </c>
      <c r="E363" s="3">
        <v>28.931999999999999</v>
      </c>
      <c r="F363" s="3">
        <v>21.655999999999999</v>
      </c>
      <c r="G363" s="3">
        <v>20.655000000000001</v>
      </c>
      <c r="H363" s="3">
        <v>31.855</v>
      </c>
    </row>
    <row r="364" spans="1:8">
      <c r="A364" s="20">
        <v>32264</v>
      </c>
      <c r="B364" s="3">
        <v>25.494</v>
      </c>
      <c r="C364" s="3">
        <v>25.81</v>
      </c>
      <c r="D364" s="3">
        <v>25.757999999999999</v>
      </c>
      <c r="E364" s="3">
        <v>28.288</v>
      </c>
      <c r="F364" s="3">
        <v>21.73</v>
      </c>
      <c r="G364" s="3">
        <v>20.731999999999999</v>
      </c>
      <c r="H364" s="3">
        <v>31.809000000000001</v>
      </c>
    </row>
    <row r="365" spans="1:8">
      <c r="A365" s="20">
        <v>32295</v>
      </c>
      <c r="B365" s="3">
        <v>25.484999999999999</v>
      </c>
      <c r="C365" s="3">
        <v>25.81</v>
      </c>
      <c r="D365" s="3">
        <v>25.741</v>
      </c>
      <c r="E365" s="3">
        <v>29.111000000000001</v>
      </c>
      <c r="F365" s="3">
        <v>21.666</v>
      </c>
      <c r="G365" s="3">
        <v>20.664000000000001</v>
      </c>
      <c r="H365" s="3">
        <v>31.768999999999998</v>
      </c>
    </row>
    <row r="366" spans="1:8">
      <c r="A366" s="20">
        <v>32325</v>
      </c>
      <c r="B366" s="3">
        <v>25.713999999999999</v>
      </c>
      <c r="C366" s="3">
        <v>26.128</v>
      </c>
      <c r="D366" s="3">
        <v>26.056999999999999</v>
      </c>
      <c r="E366" s="3">
        <v>29.603000000000002</v>
      </c>
      <c r="F366" s="3">
        <v>21.306999999999999</v>
      </c>
      <c r="G366" s="3">
        <v>20.309999999999999</v>
      </c>
      <c r="H366" s="3">
        <v>31.356000000000002</v>
      </c>
    </row>
    <row r="367" spans="1:8">
      <c r="A367" s="20">
        <v>32356</v>
      </c>
      <c r="B367" s="3">
        <v>26.088000000000001</v>
      </c>
      <c r="C367" s="3">
        <v>26.556000000000001</v>
      </c>
      <c r="D367" s="3">
        <v>26.483000000000001</v>
      </c>
      <c r="E367" s="3">
        <v>30.215</v>
      </c>
      <c r="F367" s="3">
        <v>21.324000000000002</v>
      </c>
      <c r="G367" s="3">
        <v>20.318999999999999</v>
      </c>
      <c r="H367" s="3">
        <v>31.414000000000001</v>
      </c>
    </row>
    <row r="368" spans="1:8">
      <c r="A368" s="20">
        <v>32387</v>
      </c>
      <c r="B368" s="3">
        <v>25.75</v>
      </c>
      <c r="C368" s="3">
        <v>26.21</v>
      </c>
      <c r="D368" s="3">
        <v>26.114000000000001</v>
      </c>
      <c r="E368" s="3">
        <v>30.920999999999999</v>
      </c>
      <c r="F368" s="3">
        <v>21.058</v>
      </c>
      <c r="G368" s="3">
        <v>20.036000000000001</v>
      </c>
      <c r="H368" s="3">
        <v>31.43</v>
      </c>
    </row>
    <row r="369" spans="1:8">
      <c r="A369" s="20">
        <v>32417</v>
      </c>
      <c r="B369" s="3">
        <v>25.507000000000001</v>
      </c>
      <c r="C369" s="3">
        <v>26.026</v>
      </c>
      <c r="D369" s="3">
        <v>25.927</v>
      </c>
      <c r="E369" s="3">
        <v>30.827000000000002</v>
      </c>
      <c r="F369" s="3">
        <v>20.457000000000001</v>
      </c>
      <c r="G369" s="3">
        <v>19.399000000000001</v>
      </c>
      <c r="H369" s="3">
        <v>31.544</v>
      </c>
    </row>
    <row r="370" spans="1:8">
      <c r="A370" s="20">
        <v>32448</v>
      </c>
      <c r="B370" s="3">
        <v>25.475000000000001</v>
      </c>
      <c r="C370" s="3">
        <v>26.007000000000001</v>
      </c>
      <c r="D370" s="3">
        <v>25.908999999999999</v>
      </c>
      <c r="E370" s="3">
        <v>30.818999999999999</v>
      </c>
      <c r="F370" s="3">
        <v>20.347999999999999</v>
      </c>
      <c r="G370" s="3">
        <v>19.276</v>
      </c>
      <c r="H370" s="3">
        <v>31.507000000000001</v>
      </c>
    </row>
    <row r="371" spans="1:8">
      <c r="A371" s="20">
        <v>32478</v>
      </c>
      <c r="B371" s="3">
        <v>25.399000000000001</v>
      </c>
      <c r="C371" s="3">
        <v>25.885000000000002</v>
      </c>
      <c r="D371" s="3">
        <v>25.773</v>
      </c>
      <c r="E371" s="3">
        <v>31.245999999999999</v>
      </c>
      <c r="F371" s="3">
        <v>20.568000000000001</v>
      </c>
      <c r="G371" s="3">
        <v>19.484000000000002</v>
      </c>
      <c r="H371" s="3">
        <v>31.5</v>
      </c>
    </row>
    <row r="372" spans="1:8">
      <c r="A372" s="20">
        <v>32509</v>
      </c>
      <c r="B372" s="3">
        <v>25.704999999999998</v>
      </c>
      <c r="C372" s="3">
        <v>26.114000000000001</v>
      </c>
      <c r="D372" s="3">
        <v>26.006</v>
      </c>
      <c r="E372" s="3">
        <v>31.311</v>
      </c>
      <c r="F372" s="3">
        <v>21.390999999999998</v>
      </c>
      <c r="G372" s="3">
        <v>20.295000000000002</v>
      </c>
      <c r="H372" s="3">
        <v>31.713000000000001</v>
      </c>
    </row>
    <row r="373" spans="1:8">
      <c r="A373" s="20">
        <v>32540</v>
      </c>
      <c r="B373" s="3">
        <v>26.149000000000001</v>
      </c>
      <c r="C373" s="3">
        <v>26.584</v>
      </c>
      <c r="D373" s="3">
        <v>26.484000000000002</v>
      </c>
      <c r="E373" s="3">
        <v>31.399000000000001</v>
      </c>
      <c r="F373" s="3">
        <v>21.611000000000001</v>
      </c>
      <c r="G373" s="3">
        <v>20.5</v>
      </c>
      <c r="H373" s="3">
        <v>31.818000000000001</v>
      </c>
    </row>
    <row r="374" spans="1:8">
      <c r="A374" s="20">
        <v>32568</v>
      </c>
      <c r="B374" s="3">
        <v>26.7</v>
      </c>
      <c r="C374" s="3">
        <v>27.149000000000001</v>
      </c>
      <c r="D374" s="3">
        <v>27.065000000000001</v>
      </c>
      <c r="E374" s="3">
        <v>31.276</v>
      </c>
      <c r="F374" s="3">
        <v>22.015999999999998</v>
      </c>
      <c r="G374" s="3">
        <v>20.917999999999999</v>
      </c>
      <c r="H374" s="3">
        <v>31.75</v>
      </c>
    </row>
    <row r="375" spans="1:8">
      <c r="A375" s="20">
        <v>32599</v>
      </c>
      <c r="B375" s="3">
        <v>29.366</v>
      </c>
      <c r="C375" s="3">
        <v>30.116</v>
      </c>
      <c r="D375" s="3">
        <v>30.097999999999999</v>
      </c>
      <c r="E375" s="3">
        <v>31.280999999999999</v>
      </c>
      <c r="F375" s="3">
        <v>22.478000000000002</v>
      </c>
      <c r="G375" s="3">
        <v>21.395</v>
      </c>
      <c r="H375" s="3">
        <v>31.88</v>
      </c>
    </row>
    <row r="376" spans="1:8">
      <c r="A376" s="20">
        <v>32629</v>
      </c>
      <c r="B376" s="3">
        <v>29.838000000000001</v>
      </c>
      <c r="C376" s="3">
        <v>30.687000000000001</v>
      </c>
      <c r="D376" s="3">
        <v>30.684000000000001</v>
      </c>
      <c r="E376" s="3">
        <v>31.248999999999999</v>
      </c>
      <c r="F376" s="3">
        <v>22.262</v>
      </c>
      <c r="G376" s="3">
        <v>21.19</v>
      </c>
      <c r="H376" s="3">
        <v>31.780999999999999</v>
      </c>
    </row>
    <row r="377" spans="1:8">
      <c r="A377" s="20">
        <v>32660</v>
      </c>
      <c r="B377" s="3">
        <v>29.484000000000002</v>
      </c>
      <c r="C377" s="3">
        <v>30.294</v>
      </c>
      <c r="D377" s="3">
        <v>30.282</v>
      </c>
      <c r="E377" s="3">
        <v>31.457000000000001</v>
      </c>
      <c r="F377" s="3">
        <v>22.202999999999999</v>
      </c>
      <c r="G377" s="3">
        <v>21.146999999999998</v>
      </c>
      <c r="H377" s="3">
        <v>31.79</v>
      </c>
    </row>
    <row r="378" spans="1:8">
      <c r="A378" s="20">
        <v>32690</v>
      </c>
      <c r="B378" s="3">
        <v>29.161999999999999</v>
      </c>
      <c r="C378" s="3">
        <v>29.905000000000001</v>
      </c>
      <c r="D378" s="3">
        <v>29.9</v>
      </c>
      <c r="E378" s="3">
        <v>31.047000000000001</v>
      </c>
      <c r="F378" s="3">
        <v>22.391999999999999</v>
      </c>
      <c r="G378" s="3">
        <v>21.373999999999999</v>
      </c>
      <c r="H378" s="3">
        <v>31.771999999999998</v>
      </c>
    </row>
    <row r="379" spans="1:8">
      <c r="A379" s="20">
        <v>32721</v>
      </c>
      <c r="B379" s="3">
        <v>28.013999999999999</v>
      </c>
      <c r="C379" s="3">
        <v>28.611999999999998</v>
      </c>
      <c r="D379" s="3">
        <v>28.571000000000002</v>
      </c>
      <c r="E379" s="3">
        <v>31.419</v>
      </c>
      <c r="F379" s="3">
        <v>22.291</v>
      </c>
      <c r="G379" s="3">
        <v>21.27</v>
      </c>
      <c r="H379" s="3">
        <v>31.707000000000001</v>
      </c>
    </row>
    <row r="380" spans="1:8">
      <c r="A380" s="20">
        <v>32752</v>
      </c>
      <c r="B380" s="3">
        <v>27.427</v>
      </c>
      <c r="C380" s="3">
        <v>27.943000000000001</v>
      </c>
      <c r="D380" s="3">
        <v>27.888999999999999</v>
      </c>
      <c r="E380" s="3">
        <v>31.29</v>
      </c>
      <c r="F380" s="3">
        <v>22.234000000000002</v>
      </c>
      <c r="G380" s="3">
        <v>21.169</v>
      </c>
      <c r="H380" s="3">
        <v>31.913</v>
      </c>
    </row>
    <row r="381" spans="1:8">
      <c r="A381" s="20">
        <v>32782</v>
      </c>
      <c r="B381" s="3">
        <v>27.78</v>
      </c>
      <c r="C381" s="3">
        <v>28.207999999999998</v>
      </c>
      <c r="D381" s="3">
        <v>28.164000000000001</v>
      </c>
      <c r="E381" s="3">
        <v>30.988</v>
      </c>
      <c r="F381" s="3">
        <v>23.064</v>
      </c>
      <c r="G381" s="3">
        <v>21.946000000000002</v>
      </c>
      <c r="H381" s="3">
        <v>32.335999999999999</v>
      </c>
    </row>
    <row r="382" spans="1:8">
      <c r="A382" s="20">
        <v>32813</v>
      </c>
      <c r="B382" s="3">
        <v>27.385999999999999</v>
      </c>
      <c r="C382" s="3">
        <v>27.693999999999999</v>
      </c>
      <c r="D382" s="3">
        <v>27.634</v>
      </c>
      <c r="E382" s="3">
        <v>31.068000000000001</v>
      </c>
      <c r="F382" s="3">
        <v>23.602</v>
      </c>
      <c r="G382" s="3">
        <v>22.542999999999999</v>
      </c>
      <c r="H382" s="3">
        <v>32.459000000000003</v>
      </c>
    </row>
    <row r="383" spans="1:8">
      <c r="A383" s="20">
        <v>32843</v>
      </c>
      <c r="B383" s="3">
        <v>27.446000000000002</v>
      </c>
      <c r="C383" s="3">
        <v>27.677</v>
      </c>
      <c r="D383" s="3">
        <v>27.617999999999999</v>
      </c>
      <c r="E383" s="3">
        <v>31.056000000000001</v>
      </c>
      <c r="F383" s="3">
        <v>24.3</v>
      </c>
      <c r="G383" s="3">
        <v>23.373000000000001</v>
      </c>
      <c r="H383" s="3">
        <v>33.328000000000003</v>
      </c>
    </row>
    <row r="384" spans="1:8">
      <c r="A384" s="20">
        <v>32874</v>
      </c>
      <c r="B384" s="3">
        <v>30.234999999999999</v>
      </c>
      <c r="C384" s="3">
        <v>29.99</v>
      </c>
      <c r="D384" s="3">
        <v>29.995999999999999</v>
      </c>
      <c r="E384" s="3">
        <v>30.904</v>
      </c>
      <c r="F384" s="3">
        <v>30.405000000000001</v>
      </c>
      <c r="G384" s="3">
        <v>29.573</v>
      </c>
      <c r="H384" s="3">
        <v>42.076999999999998</v>
      </c>
    </row>
    <row r="385" spans="1:8">
      <c r="A385" s="20">
        <v>32905</v>
      </c>
      <c r="B385" s="3">
        <v>29.494</v>
      </c>
      <c r="C385" s="3">
        <v>29.905000000000001</v>
      </c>
      <c r="D385" s="3">
        <v>29.908000000000001</v>
      </c>
      <c r="E385" s="3">
        <v>31.009</v>
      </c>
      <c r="F385" s="3">
        <v>24.757999999999999</v>
      </c>
      <c r="G385" s="3">
        <v>23.952000000000002</v>
      </c>
      <c r="H385" s="3">
        <v>38.234000000000002</v>
      </c>
    </row>
    <row r="386" spans="1:8">
      <c r="A386" s="20">
        <v>32933</v>
      </c>
      <c r="B386" s="3">
        <v>29.21</v>
      </c>
      <c r="C386" s="3">
        <v>29.686</v>
      </c>
      <c r="D386" s="3">
        <v>29.675999999999998</v>
      </c>
      <c r="E386" s="3">
        <v>31.260999999999999</v>
      </c>
      <c r="F386" s="3">
        <v>24.166</v>
      </c>
      <c r="G386" s="3">
        <v>23.420999999999999</v>
      </c>
      <c r="H386" s="3">
        <v>36.206000000000003</v>
      </c>
    </row>
    <row r="387" spans="1:8">
      <c r="A387" s="20">
        <v>32964</v>
      </c>
      <c r="B387" s="3">
        <v>29.285</v>
      </c>
      <c r="C387" s="3">
        <v>29.797000000000001</v>
      </c>
      <c r="D387" s="3">
        <v>29.785</v>
      </c>
      <c r="E387" s="3">
        <v>31.324999999999999</v>
      </c>
      <c r="F387" s="3">
        <v>23.984000000000002</v>
      </c>
      <c r="G387" s="3">
        <v>23.119</v>
      </c>
      <c r="H387" s="3">
        <v>35.386000000000003</v>
      </c>
    </row>
    <row r="388" spans="1:8">
      <c r="A388" s="20">
        <v>32994</v>
      </c>
      <c r="B388" s="3">
        <v>28.957999999999998</v>
      </c>
      <c r="C388" s="3">
        <v>29.445</v>
      </c>
      <c r="D388" s="3">
        <v>29.433</v>
      </c>
      <c r="E388" s="3">
        <v>31.106000000000002</v>
      </c>
      <c r="F388" s="3">
        <v>23.843</v>
      </c>
      <c r="G388" s="3">
        <v>22.957999999999998</v>
      </c>
      <c r="H388" s="3">
        <v>34.579000000000001</v>
      </c>
    </row>
    <row r="389" spans="1:8">
      <c r="A389" s="20">
        <v>33025</v>
      </c>
      <c r="B389" s="3">
        <v>29.103999999999999</v>
      </c>
      <c r="C389" s="3">
        <v>29.716999999999999</v>
      </c>
      <c r="D389" s="3">
        <v>29.718</v>
      </c>
      <c r="E389" s="3">
        <v>31.22</v>
      </c>
      <c r="F389" s="3">
        <v>23.14</v>
      </c>
      <c r="G389" s="3">
        <v>22.265999999999998</v>
      </c>
      <c r="H389" s="3">
        <v>34.265000000000001</v>
      </c>
    </row>
    <row r="390" spans="1:8">
      <c r="A390" s="20">
        <v>33055</v>
      </c>
      <c r="B390" s="3">
        <v>29.138999999999999</v>
      </c>
      <c r="C390" s="3">
        <v>29.841000000000001</v>
      </c>
      <c r="D390" s="3">
        <v>29.86</v>
      </c>
      <c r="E390" s="3">
        <v>31.260999999999999</v>
      </c>
      <c r="F390" s="3">
        <v>22.614999999999998</v>
      </c>
      <c r="G390" s="3">
        <v>21.847999999999999</v>
      </c>
      <c r="H390" s="3">
        <v>33.92</v>
      </c>
    </row>
    <row r="391" spans="1:8">
      <c r="A391" s="20">
        <v>33086</v>
      </c>
      <c r="B391" s="3">
        <v>31.747</v>
      </c>
      <c r="C391" s="3">
        <v>32.351999999999997</v>
      </c>
      <c r="D391" s="3">
        <v>32.448999999999998</v>
      </c>
      <c r="E391" s="3">
        <v>31.161000000000001</v>
      </c>
      <c r="F391" s="3">
        <v>25.684000000000001</v>
      </c>
      <c r="G391" s="3">
        <v>25.088999999999999</v>
      </c>
      <c r="H391" s="3">
        <v>35.42</v>
      </c>
    </row>
    <row r="392" spans="1:8">
      <c r="A392" s="20">
        <v>33117</v>
      </c>
      <c r="B392" s="3">
        <v>34.542000000000002</v>
      </c>
      <c r="C392" s="3">
        <v>34.972000000000001</v>
      </c>
      <c r="D392" s="3">
        <v>35.131999999999998</v>
      </c>
      <c r="E392" s="3">
        <v>31.295999999999999</v>
      </c>
      <c r="F392" s="3">
        <v>29.497</v>
      </c>
      <c r="G392" s="3">
        <v>29.003</v>
      </c>
      <c r="H392" s="3">
        <v>38.064</v>
      </c>
    </row>
    <row r="393" spans="1:8">
      <c r="A393" s="20">
        <v>33147</v>
      </c>
      <c r="B393" s="3">
        <v>37.119999999999997</v>
      </c>
      <c r="C393" s="3">
        <v>37.389000000000003</v>
      </c>
      <c r="D393" s="3">
        <v>37.593000000000004</v>
      </c>
      <c r="E393" s="3">
        <v>31.36</v>
      </c>
      <c r="F393" s="3">
        <v>33.316000000000003</v>
      </c>
      <c r="G393" s="3">
        <v>32.661000000000001</v>
      </c>
      <c r="H393" s="3">
        <v>42.637</v>
      </c>
    </row>
    <row r="394" spans="1:8">
      <c r="A394" s="20">
        <v>33178</v>
      </c>
      <c r="B394" s="3">
        <v>37.085000000000001</v>
      </c>
      <c r="C394" s="3">
        <v>37.472999999999999</v>
      </c>
      <c r="D394" s="3">
        <v>37.639000000000003</v>
      </c>
      <c r="E394" s="3">
        <v>32.393999999999998</v>
      </c>
      <c r="F394" s="3">
        <v>32.343000000000004</v>
      </c>
      <c r="G394" s="3">
        <v>31.507999999999999</v>
      </c>
      <c r="H394" s="3">
        <v>42.661999999999999</v>
      </c>
    </row>
    <row r="395" spans="1:8">
      <c r="A395" s="20">
        <v>33208</v>
      </c>
      <c r="B395" s="3">
        <v>37.085000000000001</v>
      </c>
      <c r="C395" s="3">
        <v>37.619999999999997</v>
      </c>
      <c r="D395" s="3">
        <v>37.765999999999998</v>
      </c>
      <c r="E395" s="3">
        <v>33.121000000000002</v>
      </c>
      <c r="F395" s="3">
        <v>31.218</v>
      </c>
      <c r="G395" s="3">
        <v>30.273</v>
      </c>
      <c r="H395" s="3">
        <v>41.953000000000003</v>
      </c>
    </row>
    <row r="396" spans="1:8">
      <c r="A396" s="20">
        <v>33239</v>
      </c>
      <c r="B396" s="3">
        <v>34.996000000000002</v>
      </c>
      <c r="C396" s="3">
        <v>35.451000000000001</v>
      </c>
      <c r="D396" s="3">
        <v>35.531999999999996</v>
      </c>
      <c r="E396" s="3">
        <v>33.493000000000002</v>
      </c>
      <c r="F396" s="3">
        <v>29.844000000000001</v>
      </c>
      <c r="G396" s="3">
        <v>28.788</v>
      </c>
      <c r="H396" s="3">
        <v>41.314999999999998</v>
      </c>
    </row>
    <row r="397" spans="1:8">
      <c r="A397" s="20">
        <v>33270</v>
      </c>
      <c r="B397" s="3">
        <v>32.543999999999997</v>
      </c>
      <c r="C397" s="3">
        <v>32.892000000000003</v>
      </c>
      <c r="D397" s="3">
        <v>32.902000000000001</v>
      </c>
      <c r="E397" s="3">
        <v>33.575000000000003</v>
      </c>
      <c r="F397" s="3">
        <v>28.326000000000001</v>
      </c>
      <c r="G397" s="3">
        <v>27.24</v>
      </c>
      <c r="H397" s="3">
        <v>39.802</v>
      </c>
    </row>
    <row r="398" spans="1:8">
      <c r="A398" s="20">
        <v>33298</v>
      </c>
      <c r="B398" s="3">
        <v>30.986999999999998</v>
      </c>
      <c r="C398" s="3">
        <v>31.344000000000001</v>
      </c>
      <c r="D398" s="3">
        <v>31.305</v>
      </c>
      <c r="E398" s="3">
        <v>33.747999999999998</v>
      </c>
      <c r="F398" s="3">
        <v>26.777000000000001</v>
      </c>
      <c r="G398" s="3">
        <v>25.672999999999998</v>
      </c>
      <c r="H398" s="3">
        <v>38.378999999999998</v>
      </c>
    </row>
    <row r="399" spans="1:8">
      <c r="A399" s="20">
        <v>33329</v>
      </c>
      <c r="B399" s="3">
        <v>30.803000000000001</v>
      </c>
      <c r="C399" s="3">
        <v>31.324000000000002</v>
      </c>
      <c r="D399" s="3">
        <v>31.266999999999999</v>
      </c>
      <c r="E399" s="3">
        <v>34.228000000000002</v>
      </c>
      <c r="F399" s="3">
        <v>25.382000000000001</v>
      </c>
      <c r="G399" s="3">
        <v>24.236999999999998</v>
      </c>
      <c r="H399" s="3">
        <v>37.639000000000003</v>
      </c>
    </row>
    <row r="400" spans="1:8">
      <c r="A400" s="20">
        <v>33359</v>
      </c>
      <c r="B400" s="3">
        <v>31.192</v>
      </c>
      <c r="C400" s="3">
        <v>31.890999999999998</v>
      </c>
      <c r="D400" s="3">
        <v>31.855</v>
      </c>
      <c r="E400" s="3">
        <v>33.859000000000002</v>
      </c>
      <c r="F400" s="3">
        <v>24.454000000000001</v>
      </c>
      <c r="G400" s="3">
        <v>23.279</v>
      </c>
      <c r="H400" s="3">
        <v>37.091000000000001</v>
      </c>
    </row>
    <row r="401" spans="1:8">
      <c r="A401" s="20">
        <v>33390</v>
      </c>
      <c r="B401" s="3">
        <v>30.864000000000001</v>
      </c>
      <c r="C401" s="3">
        <v>31.536999999999999</v>
      </c>
      <c r="D401" s="3">
        <v>31.498000000000001</v>
      </c>
      <c r="E401" s="3">
        <v>33.578000000000003</v>
      </c>
      <c r="F401" s="3">
        <v>24.332000000000001</v>
      </c>
      <c r="G401" s="3">
        <v>23.148</v>
      </c>
      <c r="H401" s="3">
        <v>36.863</v>
      </c>
    </row>
    <row r="402" spans="1:8">
      <c r="A402" s="20">
        <v>33420</v>
      </c>
      <c r="B402" s="3">
        <v>30.358000000000001</v>
      </c>
      <c r="C402" s="3">
        <v>30.981999999999999</v>
      </c>
      <c r="D402" s="3">
        <v>30.928000000000001</v>
      </c>
      <c r="E402" s="3">
        <v>33.551000000000002</v>
      </c>
      <c r="F402" s="3">
        <v>24.212</v>
      </c>
      <c r="G402" s="3">
        <v>23.026</v>
      </c>
      <c r="H402" s="3">
        <v>36.487000000000002</v>
      </c>
    </row>
    <row r="403" spans="1:8">
      <c r="A403" s="20">
        <v>33451</v>
      </c>
      <c r="B403" s="3">
        <v>30.744</v>
      </c>
      <c r="C403" s="3">
        <v>31.381</v>
      </c>
      <c r="D403" s="3">
        <v>31.335999999999999</v>
      </c>
      <c r="E403" s="3">
        <v>33.566000000000003</v>
      </c>
      <c r="F403" s="3">
        <v>24.495999999999999</v>
      </c>
      <c r="G403" s="3">
        <v>23.329000000000001</v>
      </c>
      <c r="H403" s="3">
        <v>36.24</v>
      </c>
    </row>
    <row r="404" spans="1:8">
      <c r="A404" s="20">
        <v>33482</v>
      </c>
      <c r="B404" s="3">
        <v>30.826000000000001</v>
      </c>
      <c r="C404" s="3">
        <v>31.436</v>
      </c>
      <c r="D404" s="3">
        <v>31.39</v>
      </c>
      <c r="E404" s="3">
        <v>33.594999999999999</v>
      </c>
      <c r="F404" s="3">
        <v>24.76</v>
      </c>
      <c r="G404" s="3">
        <v>23.591999999999999</v>
      </c>
      <c r="H404" s="3">
        <v>36.314</v>
      </c>
    </row>
    <row r="405" spans="1:8">
      <c r="A405" s="20">
        <v>33512</v>
      </c>
      <c r="B405" s="3">
        <v>30.731000000000002</v>
      </c>
      <c r="C405" s="3">
        <v>31.291</v>
      </c>
      <c r="D405" s="3">
        <v>31.24</v>
      </c>
      <c r="E405" s="3">
        <v>33.499000000000002</v>
      </c>
      <c r="F405" s="3">
        <v>25.021999999999998</v>
      </c>
      <c r="G405" s="3">
        <v>23.805</v>
      </c>
      <c r="H405" s="3">
        <v>37.06</v>
      </c>
    </row>
    <row r="406" spans="1:8">
      <c r="A406" s="20">
        <v>33543</v>
      </c>
      <c r="B406" s="3">
        <v>31.146999999999998</v>
      </c>
      <c r="C406" s="3">
        <v>31.6</v>
      </c>
      <c r="D406" s="3">
        <v>31.562000000000001</v>
      </c>
      <c r="E406" s="3">
        <v>33.256</v>
      </c>
      <c r="F406" s="3">
        <v>26.17</v>
      </c>
      <c r="G406" s="3">
        <v>24.972999999999999</v>
      </c>
      <c r="H406" s="3">
        <v>37.79</v>
      </c>
    </row>
    <row r="407" spans="1:8">
      <c r="A407" s="20">
        <v>33573</v>
      </c>
      <c r="B407" s="3">
        <v>31.395</v>
      </c>
      <c r="C407" s="3">
        <v>31.959</v>
      </c>
      <c r="D407" s="3">
        <v>31.927</v>
      </c>
      <c r="E407" s="3">
        <v>33.317</v>
      </c>
      <c r="F407" s="3">
        <v>25.619</v>
      </c>
      <c r="G407" s="3">
        <v>24.372</v>
      </c>
      <c r="H407" s="3">
        <v>37.915999999999997</v>
      </c>
    </row>
    <row r="408" spans="1:8">
      <c r="A408" s="20">
        <v>33604</v>
      </c>
      <c r="B408" s="3">
        <v>30.591999999999999</v>
      </c>
      <c r="C408" s="3">
        <v>31.209</v>
      </c>
      <c r="D408" s="3">
        <v>31.155000000000001</v>
      </c>
      <c r="E408" s="3">
        <v>33.317</v>
      </c>
      <c r="F408" s="3">
        <v>24.475000000000001</v>
      </c>
      <c r="G408" s="3">
        <v>23.196999999999999</v>
      </c>
      <c r="H408" s="3">
        <v>37.423000000000002</v>
      </c>
    </row>
    <row r="409" spans="1:8">
      <c r="A409" s="20">
        <v>33635</v>
      </c>
      <c r="B409" s="3">
        <v>30.452000000000002</v>
      </c>
      <c r="C409" s="3">
        <v>31.088000000000001</v>
      </c>
      <c r="D409" s="3">
        <v>31.041</v>
      </c>
      <c r="E409" s="3">
        <v>32.936</v>
      </c>
      <c r="F409" s="3">
        <v>24.213999999999999</v>
      </c>
      <c r="G409" s="3">
        <v>22.952000000000002</v>
      </c>
      <c r="H409" s="3">
        <v>37.06</v>
      </c>
    </row>
    <row r="410" spans="1:8">
      <c r="A410" s="20">
        <v>33664</v>
      </c>
      <c r="B410" s="3">
        <v>30.510999999999999</v>
      </c>
      <c r="C410" s="3">
        <v>31.173999999999999</v>
      </c>
      <c r="D410" s="3">
        <v>31.114000000000001</v>
      </c>
      <c r="E410" s="3">
        <v>33.463000000000001</v>
      </c>
      <c r="F410" s="3">
        <v>24.085999999999999</v>
      </c>
      <c r="G410" s="3">
        <v>22.835000000000001</v>
      </c>
      <c r="H410" s="3">
        <v>36.847000000000001</v>
      </c>
    </row>
    <row r="411" spans="1:8">
      <c r="A411" s="20">
        <v>33695</v>
      </c>
      <c r="B411" s="3">
        <v>30.45</v>
      </c>
      <c r="C411" s="3">
        <v>31.100999999999999</v>
      </c>
      <c r="D411" s="3">
        <v>31.048999999999999</v>
      </c>
      <c r="E411" s="3">
        <v>33.137999999999998</v>
      </c>
      <c r="F411" s="3">
        <v>24.117999999999999</v>
      </c>
      <c r="G411" s="3">
        <v>22.885000000000002</v>
      </c>
      <c r="H411" s="3">
        <v>36.695999999999998</v>
      </c>
    </row>
    <row r="412" spans="1:8">
      <c r="A412" s="20">
        <v>33725</v>
      </c>
      <c r="B412" s="3">
        <v>30.710999999999999</v>
      </c>
      <c r="C412" s="3">
        <v>31.366</v>
      </c>
      <c r="D412" s="3">
        <v>31.315999999999999</v>
      </c>
      <c r="E412" s="3">
        <v>33.308</v>
      </c>
      <c r="F412" s="3">
        <v>24.344999999999999</v>
      </c>
      <c r="G412" s="3">
        <v>23.138999999999999</v>
      </c>
      <c r="H412" s="3">
        <v>36.588000000000001</v>
      </c>
    </row>
    <row r="413" spans="1:8">
      <c r="A413" s="20">
        <v>33756</v>
      </c>
      <c r="B413" s="3">
        <v>31.361000000000001</v>
      </c>
      <c r="C413" s="3">
        <v>32.027999999999999</v>
      </c>
      <c r="D413" s="3">
        <v>31.994</v>
      </c>
      <c r="E413" s="3">
        <v>33.463000000000001</v>
      </c>
      <c r="F413" s="3">
        <v>24.866</v>
      </c>
      <c r="G413" s="3">
        <v>23.699000000000002</v>
      </c>
      <c r="H413" s="3">
        <v>36.502000000000002</v>
      </c>
    </row>
    <row r="414" spans="1:8">
      <c r="A414" s="20">
        <v>33786</v>
      </c>
      <c r="B414" s="3">
        <v>31.574000000000002</v>
      </c>
      <c r="C414" s="3">
        <v>32.226999999999997</v>
      </c>
      <c r="D414" s="3">
        <v>32.209000000000003</v>
      </c>
      <c r="E414" s="3">
        <v>33.134999999999998</v>
      </c>
      <c r="F414" s="3">
        <v>25.164000000000001</v>
      </c>
      <c r="G414" s="3">
        <v>24.015000000000001</v>
      </c>
      <c r="H414" s="3">
        <v>36.409999999999997</v>
      </c>
    </row>
    <row r="415" spans="1:8">
      <c r="A415" s="20">
        <v>33817</v>
      </c>
      <c r="B415" s="3">
        <v>31.414999999999999</v>
      </c>
      <c r="C415" s="3">
        <v>32.036999999999999</v>
      </c>
      <c r="D415" s="3">
        <v>32.018999999999998</v>
      </c>
      <c r="E415" s="3">
        <v>32.948</v>
      </c>
      <c r="F415" s="3">
        <v>25.248000000000001</v>
      </c>
      <c r="G415" s="3">
        <v>24.103000000000002</v>
      </c>
      <c r="H415" s="3">
        <v>36.372999999999998</v>
      </c>
    </row>
    <row r="416" spans="1:8">
      <c r="A416" s="20">
        <v>33848</v>
      </c>
      <c r="B416" s="3">
        <v>31.324000000000002</v>
      </c>
      <c r="C416" s="3">
        <v>31.943999999999999</v>
      </c>
      <c r="D416" s="3">
        <v>31.920999999999999</v>
      </c>
      <c r="E416" s="3">
        <v>33.039000000000001</v>
      </c>
      <c r="F416" s="3">
        <v>25.175999999999998</v>
      </c>
      <c r="G416" s="3">
        <v>24.018000000000001</v>
      </c>
      <c r="H416" s="3">
        <v>36.468000000000004</v>
      </c>
    </row>
    <row r="417" spans="1:8">
      <c r="A417" s="20">
        <v>33878</v>
      </c>
      <c r="B417" s="3">
        <v>31.678000000000001</v>
      </c>
      <c r="C417" s="3">
        <v>32.335000000000001</v>
      </c>
      <c r="D417" s="3">
        <v>32.320999999999998</v>
      </c>
      <c r="E417" s="3">
        <v>33.146999999999998</v>
      </c>
      <c r="F417" s="3">
        <v>25.231999999999999</v>
      </c>
      <c r="G417" s="3">
        <v>24.059000000000001</v>
      </c>
      <c r="H417" s="3">
        <v>36.720999999999997</v>
      </c>
    </row>
    <row r="418" spans="1:8">
      <c r="A418" s="20">
        <v>33909</v>
      </c>
      <c r="B418" s="3">
        <v>31.782</v>
      </c>
      <c r="C418" s="3">
        <v>32.472000000000001</v>
      </c>
      <c r="D418" s="3">
        <v>32.463000000000001</v>
      </c>
      <c r="E418" s="3">
        <v>33.161999999999999</v>
      </c>
      <c r="F418" s="3">
        <v>25.082000000000001</v>
      </c>
      <c r="G418" s="3">
        <v>23.887</v>
      </c>
      <c r="H418" s="3">
        <v>36.899000000000001</v>
      </c>
    </row>
    <row r="419" spans="1:8">
      <c r="A419" s="20">
        <v>33939</v>
      </c>
      <c r="B419" s="3">
        <v>31.873999999999999</v>
      </c>
      <c r="C419" s="3">
        <v>32.615000000000002</v>
      </c>
      <c r="D419" s="3">
        <v>32.612000000000002</v>
      </c>
      <c r="E419" s="3">
        <v>33.164999999999999</v>
      </c>
      <c r="F419" s="3">
        <v>24.792999999999999</v>
      </c>
      <c r="G419" s="3">
        <v>23.568999999999999</v>
      </c>
      <c r="H419" s="3">
        <v>37.029000000000003</v>
      </c>
    </row>
    <row r="420" spans="1:8">
      <c r="A420" s="20">
        <v>33970</v>
      </c>
      <c r="B420" s="3">
        <v>31.821999999999999</v>
      </c>
      <c r="C420" s="3">
        <v>32.587000000000003</v>
      </c>
      <c r="D420" s="3">
        <v>32.588000000000001</v>
      </c>
      <c r="E420" s="3">
        <v>33.185000000000002</v>
      </c>
      <c r="F420" s="3">
        <v>24.562000000000001</v>
      </c>
      <c r="G420" s="3">
        <v>23.265999999999998</v>
      </c>
      <c r="H420" s="3">
        <v>37.765000000000001</v>
      </c>
    </row>
    <row r="421" spans="1:8">
      <c r="A421" s="20">
        <v>34001</v>
      </c>
      <c r="B421" s="3">
        <v>31.837</v>
      </c>
      <c r="C421" s="3">
        <v>32.621000000000002</v>
      </c>
      <c r="D421" s="3">
        <v>32.633000000000003</v>
      </c>
      <c r="E421" s="3">
        <v>32.957000000000001</v>
      </c>
      <c r="F421" s="3">
        <v>24.443999999999999</v>
      </c>
      <c r="G421" s="3">
        <v>23.148</v>
      </c>
      <c r="H421" s="3">
        <v>37.661000000000001</v>
      </c>
    </row>
    <row r="422" spans="1:8">
      <c r="A422" s="20">
        <v>34029</v>
      </c>
      <c r="B422" s="3">
        <v>31.617999999999999</v>
      </c>
      <c r="C422" s="3">
        <v>32.313000000000002</v>
      </c>
      <c r="D422" s="3">
        <v>32.322000000000003</v>
      </c>
      <c r="E422" s="3">
        <v>32.819000000000003</v>
      </c>
      <c r="F422" s="3">
        <v>24.878</v>
      </c>
      <c r="G422" s="3">
        <v>23.602</v>
      </c>
      <c r="H422" s="3">
        <v>37.765000000000001</v>
      </c>
    </row>
    <row r="423" spans="1:8">
      <c r="A423" s="20">
        <v>34060</v>
      </c>
      <c r="B423" s="3">
        <v>31.457999999999998</v>
      </c>
      <c r="C423" s="3">
        <v>32.107999999999997</v>
      </c>
      <c r="D423" s="3">
        <v>32.109000000000002</v>
      </c>
      <c r="E423" s="3">
        <v>32.924999999999997</v>
      </c>
      <c r="F423" s="3">
        <v>25.058</v>
      </c>
      <c r="G423" s="3">
        <v>23.812000000000001</v>
      </c>
      <c r="H423" s="3">
        <v>37.54</v>
      </c>
    </row>
    <row r="424" spans="1:8">
      <c r="A424" s="20">
        <v>34090</v>
      </c>
      <c r="B424" s="3">
        <v>30.777999999999999</v>
      </c>
      <c r="C424" s="3">
        <v>31.370999999999999</v>
      </c>
      <c r="D424" s="3">
        <v>31.353999999999999</v>
      </c>
      <c r="E424" s="3">
        <v>32.774999999999999</v>
      </c>
      <c r="F424" s="3">
        <v>24.847000000000001</v>
      </c>
      <c r="G424" s="3">
        <v>23.626000000000001</v>
      </c>
      <c r="H424" s="3">
        <v>37.046999999999997</v>
      </c>
    </row>
    <row r="425" spans="1:8">
      <c r="A425" s="20">
        <v>34121</v>
      </c>
      <c r="B425" s="3">
        <v>30.390999999999998</v>
      </c>
      <c r="C425" s="3">
        <v>30.93</v>
      </c>
      <c r="D425" s="3">
        <v>30.902000000000001</v>
      </c>
      <c r="E425" s="3">
        <v>32.692999999999998</v>
      </c>
      <c r="F425" s="3">
        <v>24.879000000000001</v>
      </c>
      <c r="G425" s="3">
        <v>23.675999999999998</v>
      </c>
      <c r="H425" s="3">
        <v>36.847000000000001</v>
      </c>
    </row>
    <row r="426" spans="1:8">
      <c r="A426" s="20">
        <v>34151</v>
      </c>
      <c r="B426" s="3">
        <v>30.187999999999999</v>
      </c>
      <c r="C426" s="3">
        <v>30.707000000000001</v>
      </c>
      <c r="D426" s="3">
        <v>30.67</v>
      </c>
      <c r="E426" s="3">
        <v>32.761000000000003</v>
      </c>
      <c r="F426" s="3">
        <v>24.818999999999999</v>
      </c>
      <c r="G426" s="3">
        <v>23.643999999999998</v>
      </c>
      <c r="H426" s="3">
        <v>36.456000000000003</v>
      </c>
    </row>
    <row r="427" spans="1:8">
      <c r="A427" s="20">
        <v>34182</v>
      </c>
      <c r="B427" s="3">
        <v>30.067</v>
      </c>
      <c r="C427" s="3">
        <v>30.617000000000001</v>
      </c>
      <c r="D427" s="3">
        <v>30.568000000000001</v>
      </c>
      <c r="E427" s="3">
        <v>33.08</v>
      </c>
      <c r="F427" s="3">
        <v>24.483000000000001</v>
      </c>
      <c r="G427" s="3">
        <v>23.300999999999998</v>
      </c>
      <c r="H427" s="3">
        <v>36.218000000000004</v>
      </c>
    </row>
    <row r="428" spans="1:8">
      <c r="A428" s="20">
        <v>34213</v>
      </c>
      <c r="B428" s="3">
        <v>29.777999999999999</v>
      </c>
      <c r="C428" s="3">
        <v>30.300999999999998</v>
      </c>
      <c r="D428" s="3">
        <v>30.236000000000001</v>
      </c>
      <c r="E428" s="3">
        <v>33.279000000000003</v>
      </c>
      <c r="F428" s="3">
        <v>24.404</v>
      </c>
      <c r="G428" s="3">
        <v>23.213000000000001</v>
      </c>
      <c r="H428" s="3">
        <v>36.203000000000003</v>
      </c>
    </row>
    <row r="429" spans="1:8">
      <c r="A429" s="20">
        <v>34243</v>
      </c>
      <c r="B429" s="3">
        <v>31.140999999999998</v>
      </c>
      <c r="C429" s="3">
        <v>31.844000000000001</v>
      </c>
      <c r="D429" s="3">
        <v>31.827999999999999</v>
      </c>
      <c r="E429" s="3">
        <v>33.279000000000003</v>
      </c>
      <c r="F429" s="3">
        <v>24.402999999999999</v>
      </c>
      <c r="G429" s="3">
        <v>23.186</v>
      </c>
      <c r="H429" s="3">
        <v>36.418999999999997</v>
      </c>
    </row>
    <row r="430" spans="1:8">
      <c r="A430" s="20">
        <v>34274</v>
      </c>
      <c r="B430" s="3">
        <v>30.696000000000002</v>
      </c>
      <c r="C430" s="3">
        <v>31.364000000000001</v>
      </c>
      <c r="D430" s="3">
        <v>31.338000000000001</v>
      </c>
      <c r="E430" s="3">
        <v>33.103000000000002</v>
      </c>
      <c r="F430" s="3">
        <v>24.241</v>
      </c>
      <c r="G430" s="3">
        <v>23.010999999999999</v>
      </c>
      <c r="H430" s="3">
        <v>36.493000000000002</v>
      </c>
    </row>
    <row r="431" spans="1:8">
      <c r="A431" s="20">
        <v>34304</v>
      </c>
      <c r="B431" s="3">
        <v>30.276</v>
      </c>
      <c r="C431" s="3">
        <v>30.962</v>
      </c>
      <c r="D431" s="3">
        <v>30.920999999999999</v>
      </c>
      <c r="E431" s="3">
        <v>33.137999999999998</v>
      </c>
      <c r="F431" s="3">
        <v>23.736000000000001</v>
      </c>
      <c r="G431" s="3">
        <v>22.507000000000001</v>
      </c>
      <c r="H431" s="3">
        <v>36.249000000000002</v>
      </c>
    </row>
    <row r="432" spans="1:8">
      <c r="A432" s="20">
        <v>34335</v>
      </c>
      <c r="B432" s="3">
        <v>29.99</v>
      </c>
      <c r="C432" s="3">
        <v>30.658999999999999</v>
      </c>
      <c r="D432" s="3">
        <v>30.606000000000002</v>
      </c>
      <c r="E432" s="3">
        <v>33.134999999999998</v>
      </c>
      <c r="F432" s="3">
        <v>23.591999999999999</v>
      </c>
      <c r="G432" s="3">
        <v>22.391999999999999</v>
      </c>
      <c r="H432" s="3">
        <v>36.134</v>
      </c>
    </row>
    <row r="433" spans="1:8">
      <c r="A433" s="20">
        <v>34366</v>
      </c>
      <c r="B433" s="3">
        <v>30.561</v>
      </c>
      <c r="C433" s="3">
        <v>31.126000000000001</v>
      </c>
      <c r="D433" s="3">
        <v>31.079000000000001</v>
      </c>
      <c r="E433" s="3">
        <v>33.387</v>
      </c>
      <c r="F433" s="3">
        <v>24.795000000000002</v>
      </c>
      <c r="G433" s="3">
        <v>23.602</v>
      </c>
      <c r="H433" s="3">
        <v>37.188000000000002</v>
      </c>
    </row>
    <row r="434" spans="1:8">
      <c r="A434" s="20">
        <v>34394</v>
      </c>
      <c r="B434" s="3">
        <v>30.381</v>
      </c>
      <c r="C434" s="3">
        <v>30.937999999999999</v>
      </c>
      <c r="D434" s="3">
        <v>30.882999999999999</v>
      </c>
      <c r="E434" s="3">
        <v>33.417000000000002</v>
      </c>
      <c r="F434" s="3">
        <v>24.695</v>
      </c>
      <c r="G434" s="3">
        <v>23.529</v>
      </c>
      <c r="H434" s="3">
        <v>36.630000000000003</v>
      </c>
    </row>
    <row r="435" spans="1:8">
      <c r="A435" s="20">
        <v>34425</v>
      </c>
      <c r="B435" s="3">
        <v>30.253</v>
      </c>
      <c r="C435" s="3">
        <v>30.861000000000001</v>
      </c>
      <c r="D435" s="3">
        <v>30.802</v>
      </c>
      <c r="E435" s="3">
        <v>33.44</v>
      </c>
      <c r="F435" s="3">
        <v>24.222000000000001</v>
      </c>
      <c r="G435" s="3">
        <v>23.004999999999999</v>
      </c>
      <c r="H435" s="3">
        <v>36.475000000000001</v>
      </c>
    </row>
    <row r="436" spans="1:8">
      <c r="A436" s="20">
        <v>34455</v>
      </c>
      <c r="B436" s="3">
        <v>29.603999999999999</v>
      </c>
      <c r="C436" s="3">
        <v>30.158999999999999</v>
      </c>
      <c r="D436" s="3">
        <v>30.077000000000002</v>
      </c>
      <c r="E436" s="3">
        <v>33.484000000000002</v>
      </c>
      <c r="F436" s="3">
        <v>24.001999999999999</v>
      </c>
      <c r="G436" s="3">
        <v>22.768000000000001</v>
      </c>
      <c r="H436" s="3">
        <v>36.274000000000001</v>
      </c>
    </row>
    <row r="437" spans="1:8">
      <c r="A437" s="20">
        <v>34486</v>
      </c>
      <c r="B437" s="3">
        <v>29.792000000000002</v>
      </c>
      <c r="C437" s="3">
        <v>30.364999999999998</v>
      </c>
      <c r="D437" s="3">
        <v>30.291</v>
      </c>
      <c r="E437" s="3">
        <v>33.457999999999998</v>
      </c>
      <c r="F437" s="3">
        <v>24.053999999999998</v>
      </c>
      <c r="G437" s="3">
        <v>22.815000000000001</v>
      </c>
      <c r="H437" s="3">
        <v>36.292000000000002</v>
      </c>
    </row>
    <row r="438" spans="1:8">
      <c r="A438" s="20">
        <v>34516</v>
      </c>
      <c r="B438" s="3">
        <v>30.76</v>
      </c>
      <c r="C438" s="3">
        <v>31.428000000000001</v>
      </c>
      <c r="D438" s="3">
        <v>31.387</v>
      </c>
      <c r="E438" s="3">
        <v>33.49</v>
      </c>
      <c r="F438" s="3">
        <v>24.283999999999999</v>
      </c>
      <c r="G438" s="3">
        <v>23.068999999999999</v>
      </c>
      <c r="H438" s="3">
        <v>36.234999999999999</v>
      </c>
    </row>
    <row r="439" spans="1:8">
      <c r="A439" s="20">
        <v>34547</v>
      </c>
      <c r="B439" s="3">
        <v>32.021999999999998</v>
      </c>
      <c r="C439" s="3">
        <v>32.856999999999999</v>
      </c>
      <c r="D439" s="3">
        <v>32.856999999999999</v>
      </c>
      <c r="E439" s="3">
        <v>33.597999999999999</v>
      </c>
      <c r="F439" s="3">
        <v>24.292999999999999</v>
      </c>
      <c r="G439" s="3">
        <v>23.074000000000002</v>
      </c>
      <c r="H439" s="3">
        <v>36.305</v>
      </c>
    </row>
    <row r="440" spans="1:8">
      <c r="A440" s="20">
        <v>34578</v>
      </c>
      <c r="B440" s="3">
        <v>31.867000000000001</v>
      </c>
      <c r="C440" s="3">
        <v>32.692999999999998</v>
      </c>
      <c r="D440" s="3">
        <v>32.671999999999997</v>
      </c>
      <c r="E440" s="3">
        <v>34.087000000000003</v>
      </c>
      <c r="F440" s="3">
        <v>24.2</v>
      </c>
      <c r="G440" s="3">
        <v>22.974</v>
      </c>
      <c r="H440" s="3">
        <v>36.302999999999997</v>
      </c>
    </row>
    <row r="441" spans="1:8">
      <c r="A441" s="20">
        <v>34608</v>
      </c>
      <c r="B441" s="3">
        <v>31.776</v>
      </c>
      <c r="C441" s="3">
        <v>32.645000000000003</v>
      </c>
      <c r="D441" s="3">
        <v>32.595999999999997</v>
      </c>
      <c r="E441" s="3">
        <v>34.834000000000003</v>
      </c>
      <c r="F441" s="3">
        <v>23.826000000000001</v>
      </c>
      <c r="G441" s="3">
        <v>22.577000000000002</v>
      </c>
      <c r="H441" s="3">
        <v>36.210999999999999</v>
      </c>
    </row>
    <row r="442" spans="1:8">
      <c r="A442" s="20">
        <v>34639</v>
      </c>
      <c r="B442" s="3">
        <v>31.986999999999998</v>
      </c>
      <c r="C442" s="3">
        <v>32.9</v>
      </c>
      <c r="D442" s="3">
        <v>32.853000000000002</v>
      </c>
      <c r="E442" s="3">
        <v>34.963000000000001</v>
      </c>
      <c r="F442" s="3">
        <v>23.719000000000001</v>
      </c>
      <c r="G442" s="3">
        <v>22.449000000000002</v>
      </c>
      <c r="H442" s="3">
        <v>36.341000000000001</v>
      </c>
    </row>
    <row r="443" spans="1:8">
      <c r="A443" s="20">
        <v>34669</v>
      </c>
      <c r="B443" s="3">
        <v>31.972999999999999</v>
      </c>
      <c r="C443" s="3">
        <v>32.884</v>
      </c>
      <c r="D443" s="3">
        <v>32.835000000000001</v>
      </c>
      <c r="E443" s="3">
        <v>34.991999999999997</v>
      </c>
      <c r="F443" s="3">
        <v>23.71</v>
      </c>
      <c r="G443" s="3">
        <v>22.449000000000002</v>
      </c>
      <c r="H443" s="3">
        <v>36.244</v>
      </c>
    </row>
    <row r="444" spans="1:8">
      <c r="A444" s="20">
        <v>34700</v>
      </c>
      <c r="B444" s="3">
        <v>31.77</v>
      </c>
      <c r="C444" s="3">
        <v>32.652999999999999</v>
      </c>
      <c r="D444" s="3">
        <v>32.591000000000001</v>
      </c>
      <c r="E444" s="3">
        <v>35.203000000000003</v>
      </c>
      <c r="F444" s="3">
        <v>23.727</v>
      </c>
      <c r="G444" s="3">
        <v>22.501999999999999</v>
      </c>
      <c r="H444" s="3">
        <v>35.854999999999997</v>
      </c>
    </row>
    <row r="445" spans="1:8">
      <c r="A445" s="20">
        <v>34731</v>
      </c>
      <c r="B445" s="3">
        <v>31.672999999999998</v>
      </c>
      <c r="C445" s="3">
        <v>32.555999999999997</v>
      </c>
      <c r="D445" s="3">
        <v>32.484000000000002</v>
      </c>
      <c r="E445" s="3">
        <v>35.463999999999999</v>
      </c>
      <c r="F445" s="3">
        <v>23.637</v>
      </c>
      <c r="G445" s="3">
        <v>22.39</v>
      </c>
      <c r="H445" s="3">
        <v>36.03</v>
      </c>
    </row>
    <row r="446" spans="1:8">
      <c r="A446" s="20">
        <v>34759</v>
      </c>
      <c r="B446" s="3">
        <v>31.425999999999998</v>
      </c>
      <c r="C446" s="3">
        <v>32.273000000000003</v>
      </c>
      <c r="D446" s="3">
        <v>32.189</v>
      </c>
      <c r="E446" s="3">
        <v>35.581000000000003</v>
      </c>
      <c r="F446" s="3">
        <v>23.66</v>
      </c>
      <c r="G446" s="3">
        <v>22.428999999999998</v>
      </c>
      <c r="H446" s="3">
        <v>35.843000000000004</v>
      </c>
    </row>
    <row r="447" spans="1:8">
      <c r="A447" s="20">
        <v>34790</v>
      </c>
      <c r="B447" s="3">
        <v>31.417999999999999</v>
      </c>
      <c r="C447" s="3">
        <v>32.265999999999998</v>
      </c>
      <c r="D447" s="3">
        <v>32.185000000000002</v>
      </c>
      <c r="E447" s="3">
        <v>35.426000000000002</v>
      </c>
      <c r="F447" s="3">
        <v>23.652000000000001</v>
      </c>
      <c r="G447" s="3">
        <v>22.408999999999999</v>
      </c>
      <c r="H447" s="3">
        <v>35.966999999999999</v>
      </c>
    </row>
    <row r="448" spans="1:8">
      <c r="A448" s="20">
        <v>34820</v>
      </c>
      <c r="B448" s="3">
        <v>31.698</v>
      </c>
      <c r="C448" s="3">
        <v>32.545999999999999</v>
      </c>
      <c r="D448" s="3">
        <v>32.475000000000001</v>
      </c>
      <c r="E448" s="3">
        <v>35.347000000000001</v>
      </c>
      <c r="F448" s="3">
        <v>23.911000000000001</v>
      </c>
      <c r="G448" s="3">
        <v>22.670999999999999</v>
      </c>
      <c r="H448" s="3">
        <v>36.171999999999997</v>
      </c>
    </row>
    <row r="449" spans="1:8">
      <c r="A449" s="20">
        <v>34851</v>
      </c>
      <c r="B449" s="3">
        <v>31.85</v>
      </c>
      <c r="C449" s="3">
        <v>32.686</v>
      </c>
      <c r="D449" s="3">
        <v>32.610999999999997</v>
      </c>
      <c r="E449" s="3">
        <v>35.569000000000003</v>
      </c>
      <c r="F449" s="3">
        <v>24.148</v>
      </c>
      <c r="G449" s="3">
        <v>22.917999999999999</v>
      </c>
      <c r="H449" s="3">
        <v>36.31</v>
      </c>
    </row>
    <row r="450" spans="1:8">
      <c r="A450" s="20">
        <v>34881</v>
      </c>
      <c r="B450" s="3">
        <v>31.611000000000001</v>
      </c>
      <c r="C450" s="3">
        <v>32.402999999999999</v>
      </c>
      <c r="D450" s="3">
        <v>32.317999999999998</v>
      </c>
      <c r="E450" s="3">
        <v>35.651000000000003</v>
      </c>
      <c r="F450" s="3">
        <v>24.218</v>
      </c>
      <c r="G450" s="3">
        <v>22.978999999999999</v>
      </c>
      <c r="H450" s="3">
        <v>36.54</v>
      </c>
    </row>
    <row r="451" spans="1:8">
      <c r="A451" s="20">
        <v>34912</v>
      </c>
      <c r="B451" s="3">
        <v>31.283000000000001</v>
      </c>
      <c r="C451" s="3">
        <v>32.033999999999999</v>
      </c>
      <c r="D451" s="3">
        <v>31.934000000000001</v>
      </c>
      <c r="E451" s="3">
        <v>35.856000000000002</v>
      </c>
      <c r="F451" s="3">
        <v>24.193000000000001</v>
      </c>
      <c r="G451" s="3">
        <v>22.954999999999998</v>
      </c>
      <c r="H451" s="3">
        <v>36.545000000000002</v>
      </c>
    </row>
    <row r="452" spans="1:8">
      <c r="A452" s="20">
        <v>34943</v>
      </c>
      <c r="B452" s="3">
        <v>30.925999999999998</v>
      </c>
      <c r="C452" s="3">
        <v>31.64</v>
      </c>
      <c r="D452" s="3">
        <v>31.532</v>
      </c>
      <c r="E452" s="3">
        <v>35.798000000000002</v>
      </c>
      <c r="F452" s="3">
        <v>24.12</v>
      </c>
      <c r="G452" s="3">
        <v>22.896000000000001</v>
      </c>
      <c r="H452" s="3">
        <v>36.351999999999997</v>
      </c>
    </row>
    <row r="453" spans="1:8">
      <c r="A453" s="20">
        <v>34973</v>
      </c>
      <c r="B453" s="3">
        <v>30.952000000000002</v>
      </c>
      <c r="C453" s="3">
        <v>31.722000000000001</v>
      </c>
      <c r="D453" s="3">
        <v>31.616</v>
      </c>
      <c r="E453" s="3">
        <v>35.841999999999999</v>
      </c>
      <c r="F453" s="3">
        <v>23.751999999999999</v>
      </c>
      <c r="G453" s="3">
        <v>22.498000000000001</v>
      </c>
      <c r="H453" s="3">
        <v>36.360999999999997</v>
      </c>
    </row>
    <row r="454" spans="1:8">
      <c r="A454" s="20">
        <v>35004</v>
      </c>
      <c r="B454" s="3">
        <v>30.38</v>
      </c>
      <c r="C454" s="3">
        <v>31.094999999999999</v>
      </c>
      <c r="D454" s="3">
        <v>30.971</v>
      </c>
      <c r="E454" s="3">
        <v>35.826999999999998</v>
      </c>
      <c r="F454" s="3">
        <v>23.606000000000002</v>
      </c>
      <c r="G454" s="3">
        <v>22.335000000000001</v>
      </c>
      <c r="H454" s="3">
        <v>36.491999999999997</v>
      </c>
    </row>
    <row r="455" spans="1:8">
      <c r="A455" s="20">
        <v>35034</v>
      </c>
      <c r="B455" s="3">
        <v>30.948</v>
      </c>
      <c r="C455" s="3">
        <v>31.675000000000001</v>
      </c>
      <c r="D455" s="3">
        <v>31.559000000000001</v>
      </c>
      <c r="E455" s="3">
        <v>35.973999999999997</v>
      </c>
      <c r="F455" s="3">
        <v>24.065000000000001</v>
      </c>
      <c r="G455" s="3">
        <v>22.844000000000001</v>
      </c>
      <c r="H455" s="3">
        <v>36.453000000000003</v>
      </c>
    </row>
    <row r="456" spans="1:8">
      <c r="A456" s="20">
        <v>35065</v>
      </c>
      <c r="B456" s="3">
        <v>32.018000000000001</v>
      </c>
      <c r="C456" s="3">
        <v>32.616999999999997</v>
      </c>
      <c r="D456" s="3">
        <v>32.508000000000003</v>
      </c>
      <c r="E456" s="3">
        <v>36.445</v>
      </c>
      <c r="F456" s="3">
        <v>25.895</v>
      </c>
      <c r="G456" s="3">
        <v>24.715</v>
      </c>
      <c r="H456" s="3">
        <v>37.901000000000003</v>
      </c>
    </row>
    <row r="457" spans="1:8">
      <c r="A457" s="20">
        <v>35096</v>
      </c>
      <c r="B457" s="3">
        <v>32.003999999999998</v>
      </c>
      <c r="C457" s="3">
        <v>32.643000000000001</v>
      </c>
      <c r="D457" s="3">
        <v>32.527999999999999</v>
      </c>
      <c r="E457" s="3">
        <v>36.637999999999998</v>
      </c>
      <c r="F457" s="3">
        <v>25.628</v>
      </c>
      <c r="G457" s="3">
        <v>24.402999999999999</v>
      </c>
      <c r="H457" s="3">
        <v>38.25</v>
      </c>
    </row>
    <row r="458" spans="1:8">
      <c r="A458" s="20">
        <v>35125</v>
      </c>
      <c r="B458" s="3">
        <v>32.862000000000002</v>
      </c>
      <c r="C458" s="3">
        <v>33.521999999999998</v>
      </c>
      <c r="D458" s="3">
        <v>33.433999999999997</v>
      </c>
      <c r="E458" s="3">
        <v>36.561999999999998</v>
      </c>
      <c r="F458" s="3">
        <v>26.305</v>
      </c>
      <c r="G458" s="3">
        <v>25.12</v>
      </c>
      <c r="H458" s="3">
        <v>38.521000000000001</v>
      </c>
    </row>
    <row r="459" spans="1:8">
      <c r="A459" s="20">
        <v>35156</v>
      </c>
      <c r="B459" s="3">
        <v>34.347999999999999</v>
      </c>
      <c r="C459" s="3">
        <v>35.021000000000001</v>
      </c>
      <c r="D459" s="3">
        <v>34.987000000000002</v>
      </c>
      <c r="E459" s="3">
        <v>36.261000000000003</v>
      </c>
      <c r="F459" s="3">
        <v>27.623999999999999</v>
      </c>
      <c r="G459" s="3">
        <v>26.542000000000002</v>
      </c>
      <c r="H459" s="3">
        <v>38.658999999999999</v>
      </c>
    </row>
    <row r="460" spans="1:8">
      <c r="A460" s="20">
        <v>35186</v>
      </c>
      <c r="B460" s="3">
        <v>34.561999999999998</v>
      </c>
      <c r="C460" s="3">
        <v>35.317</v>
      </c>
      <c r="D460" s="3">
        <v>35.292000000000002</v>
      </c>
      <c r="E460" s="3">
        <v>36.363</v>
      </c>
      <c r="F460" s="3">
        <v>27.228999999999999</v>
      </c>
      <c r="G460" s="3">
        <v>26.128</v>
      </c>
      <c r="H460" s="3">
        <v>38.438000000000002</v>
      </c>
    </row>
    <row r="461" spans="1:8">
      <c r="A461" s="20">
        <v>35217</v>
      </c>
      <c r="B461" s="3">
        <v>33.405999999999999</v>
      </c>
      <c r="C461" s="3">
        <v>34.156999999999996</v>
      </c>
      <c r="D461" s="3">
        <v>34.097000000000001</v>
      </c>
      <c r="E461" s="3">
        <v>36.536000000000001</v>
      </c>
      <c r="F461" s="3">
        <v>26.163</v>
      </c>
      <c r="G461" s="3">
        <v>25.02</v>
      </c>
      <c r="H461" s="3">
        <v>37.850999999999999</v>
      </c>
    </row>
    <row r="462" spans="1:8">
      <c r="A462" s="20">
        <v>35247</v>
      </c>
      <c r="B462" s="3">
        <v>33.25</v>
      </c>
      <c r="C462" s="3">
        <v>34.015000000000001</v>
      </c>
      <c r="D462" s="3">
        <v>33.948</v>
      </c>
      <c r="E462" s="3">
        <v>36.533000000000001</v>
      </c>
      <c r="F462" s="3">
        <v>25.905000000000001</v>
      </c>
      <c r="G462" s="3">
        <v>24.725000000000001</v>
      </c>
      <c r="H462" s="3">
        <v>38.045999999999999</v>
      </c>
    </row>
    <row r="463" spans="1:8">
      <c r="A463" s="20">
        <v>35278</v>
      </c>
      <c r="B463" s="3">
        <v>32.981999999999999</v>
      </c>
      <c r="C463" s="3">
        <v>33.694000000000003</v>
      </c>
      <c r="D463" s="3">
        <v>33.618000000000002</v>
      </c>
      <c r="E463" s="3">
        <v>36.457000000000001</v>
      </c>
      <c r="F463" s="3">
        <v>26.062999999999999</v>
      </c>
      <c r="G463" s="3">
        <v>24.887</v>
      </c>
      <c r="H463" s="3">
        <v>38.195</v>
      </c>
    </row>
    <row r="464" spans="1:8">
      <c r="A464" s="20">
        <v>35309</v>
      </c>
      <c r="B464" s="3">
        <v>33.023000000000003</v>
      </c>
      <c r="C464" s="3">
        <v>33.649000000000001</v>
      </c>
      <c r="D464" s="3">
        <v>33.573</v>
      </c>
      <c r="E464" s="3">
        <v>36.454000000000001</v>
      </c>
      <c r="F464" s="3">
        <v>26.748999999999999</v>
      </c>
      <c r="G464" s="3">
        <v>25.611000000000001</v>
      </c>
      <c r="H464" s="3">
        <v>38.526000000000003</v>
      </c>
    </row>
    <row r="465" spans="1:8">
      <c r="A465" s="20">
        <v>35339</v>
      </c>
      <c r="B465" s="3">
        <v>33.735999999999997</v>
      </c>
      <c r="C465" s="3">
        <v>34.198</v>
      </c>
      <c r="D465" s="3">
        <v>34.134999999999998</v>
      </c>
      <c r="E465" s="3">
        <v>36.58</v>
      </c>
      <c r="F465" s="3">
        <v>28.66</v>
      </c>
      <c r="G465" s="3">
        <v>27.533999999999999</v>
      </c>
      <c r="H465" s="3">
        <v>40.372999999999998</v>
      </c>
    </row>
    <row r="466" spans="1:8">
      <c r="A466" s="20">
        <v>35370</v>
      </c>
      <c r="B466" s="3">
        <v>34.277000000000001</v>
      </c>
      <c r="C466" s="3">
        <v>34.75</v>
      </c>
      <c r="D466" s="3">
        <v>34.704999999999998</v>
      </c>
      <c r="E466" s="3">
        <v>36.539000000000001</v>
      </c>
      <c r="F466" s="3">
        <v>29.116</v>
      </c>
      <c r="G466" s="3">
        <v>27.922999999999998</v>
      </c>
      <c r="H466" s="3">
        <v>41.517000000000003</v>
      </c>
    </row>
    <row r="467" spans="1:8">
      <c r="A467" s="20">
        <v>35400</v>
      </c>
      <c r="B467" s="3">
        <v>35.073999999999998</v>
      </c>
      <c r="C467" s="3">
        <v>35.585000000000001</v>
      </c>
      <c r="D467" s="3">
        <v>35.561</v>
      </c>
      <c r="E467" s="3">
        <v>36.554000000000002</v>
      </c>
      <c r="F467" s="3">
        <v>29.599</v>
      </c>
      <c r="G467" s="3">
        <v>28.16</v>
      </c>
      <c r="H467" s="3">
        <v>44.468000000000004</v>
      </c>
    </row>
    <row r="468" spans="1:8">
      <c r="A468" s="20">
        <v>35431</v>
      </c>
      <c r="B468" s="3">
        <v>35.247</v>
      </c>
      <c r="C468" s="3">
        <v>35.811999999999998</v>
      </c>
      <c r="D468" s="3">
        <v>35.801000000000002</v>
      </c>
      <c r="E468" s="3">
        <v>36.313000000000002</v>
      </c>
      <c r="F468" s="3">
        <v>29.344000000000001</v>
      </c>
      <c r="G468" s="3">
        <v>27.885999999999999</v>
      </c>
      <c r="H468" s="3">
        <v>44.29</v>
      </c>
    </row>
    <row r="469" spans="1:8">
      <c r="A469" s="20">
        <v>35462</v>
      </c>
      <c r="B469" s="3">
        <v>35.183999999999997</v>
      </c>
      <c r="C469" s="3">
        <v>35.805</v>
      </c>
      <c r="D469" s="3">
        <v>35.798999999999999</v>
      </c>
      <c r="E469" s="3">
        <v>36.134999999999998</v>
      </c>
      <c r="F469" s="3">
        <v>28.824999999999999</v>
      </c>
      <c r="G469" s="3">
        <v>27.457000000000001</v>
      </c>
      <c r="H469" s="3">
        <v>42.713000000000001</v>
      </c>
    </row>
    <row r="470" spans="1:8">
      <c r="A470" s="20">
        <v>35490</v>
      </c>
      <c r="B470" s="3">
        <v>34.436</v>
      </c>
      <c r="C470" s="3">
        <v>35.08</v>
      </c>
      <c r="D470" s="3">
        <v>35.055</v>
      </c>
      <c r="E470" s="3">
        <v>36.277999999999999</v>
      </c>
      <c r="F470" s="3">
        <v>27.913</v>
      </c>
      <c r="G470" s="3">
        <v>26.582000000000001</v>
      </c>
      <c r="H470" s="3">
        <v>41.427999999999997</v>
      </c>
    </row>
    <row r="471" spans="1:8">
      <c r="A471" s="20">
        <v>35521</v>
      </c>
      <c r="B471" s="3">
        <v>33.618000000000002</v>
      </c>
      <c r="C471" s="3">
        <v>34.24</v>
      </c>
      <c r="D471" s="3">
        <v>34.194000000000003</v>
      </c>
      <c r="E471" s="3">
        <v>36.369</v>
      </c>
      <c r="F471" s="3">
        <v>27.329000000000001</v>
      </c>
      <c r="G471" s="3">
        <v>26.061</v>
      </c>
      <c r="H471" s="3">
        <v>40.220999999999997</v>
      </c>
    </row>
    <row r="472" spans="1:8">
      <c r="A472" s="20">
        <v>35551</v>
      </c>
      <c r="B472" s="3">
        <v>32.408999999999999</v>
      </c>
      <c r="C472" s="3">
        <v>32.902999999999999</v>
      </c>
      <c r="D472" s="3">
        <v>32.82</v>
      </c>
      <c r="E472" s="3">
        <v>36.682000000000002</v>
      </c>
      <c r="F472" s="3">
        <v>27.199000000000002</v>
      </c>
      <c r="G472" s="3">
        <v>25.966999999999999</v>
      </c>
      <c r="H472" s="3">
        <v>39.704999999999998</v>
      </c>
    </row>
    <row r="473" spans="1:8">
      <c r="A473" s="20">
        <v>35582</v>
      </c>
      <c r="B473" s="3">
        <v>32.066000000000003</v>
      </c>
      <c r="C473" s="3">
        <v>32.536000000000001</v>
      </c>
      <c r="D473" s="3">
        <v>32.447000000000003</v>
      </c>
      <c r="E473" s="3">
        <v>36.655999999999999</v>
      </c>
      <c r="F473" s="3">
        <v>27.073</v>
      </c>
      <c r="G473" s="3">
        <v>25.861000000000001</v>
      </c>
      <c r="H473" s="3">
        <v>39.335999999999999</v>
      </c>
    </row>
    <row r="474" spans="1:8">
      <c r="A474" s="20">
        <v>35612</v>
      </c>
      <c r="B474" s="3">
        <v>31.978000000000002</v>
      </c>
      <c r="C474" s="3">
        <v>32.484999999999999</v>
      </c>
      <c r="D474" s="3">
        <v>32.396999999999998</v>
      </c>
      <c r="E474" s="3">
        <v>36.673999999999999</v>
      </c>
      <c r="F474" s="3">
        <v>26.678000000000001</v>
      </c>
      <c r="G474" s="3">
        <v>25.434999999999999</v>
      </c>
      <c r="H474" s="3">
        <v>39.247</v>
      </c>
    </row>
    <row r="475" spans="1:8">
      <c r="A475" s="20">
        <v>35643</v>
      </c>
      <c r="B475" s="3">
        <v>33.328000000000003</v>
      </c>
      <c r="C475" s="3">
        <v>34.029000000000003</v>
      </c>
      <c r="D475" s="3">
        <v>33.982999999999997</v>
      </c>
      <c r="E475" s="3">
        <v>36.448</v>
      </c>
      <c r="F475" s="3">
        <v>26.431999999999999</v>
      </c>
      <c r="G475" s="3">
        <v>25.190999999999999</v>
      </c>
      <c r="H475" s="3">
        <v>38.915999999999997</v>
      </c>
    </row>
    <row r="476" spans="1:8">
      <c r="A476" s="20">
        <v>35674</v>
      </c>
      <c r="B476" s="3">
        <v>33.811</v>
      </c>
      <c r="C476" s="3">
        <v>34.595999999999997</v>
      </c>
      <c r="D476" s="3">
        <v>34.564999999999998</v>
      </c>
      <c r="E476" s="3">
        <v>36.378</v>
      </c>
      <c r="F476" s="3">
        <v>26.234999999999999</v>
      </c>
      <c r="G476" s="3">
        <v>24.956</v>
      </c>
      <c r="H476" s="3">
        <v>39.110999999999997</v>
      </c>
    </row>
    <row r="477" spans="1:8">
      <c r="A477" s="20">
        <v>35704</v>
      </c>
      <c r="B477" s="3">
        <v>33.691000000000003</v>
      </c>
      <c r="C477" s="3">
        <v>34.463999999999999</v>
      </c>
      <c r="D477" s="3">
        <v>34.429000000000002</v>
      </c>
      <c r="E477" s="3">
        <v>36.39</v>
      </c>
      <c r="F477" s="3">
        <v>26.216000000000001</v>
      </c>
      <c r="G477" s="3">
        <v>24.925000000000001</v>
      </c>
      <c r="H477" s="3">
        <v>39.167999999999999</v>
      </c>
    </row>
    <row r="478" spans="1:8">
      <c r="A478" s="20">
        <v>35735</v>
      </c>
      <c r="B478" s="3">
        <v>33.018000000000001</v>
      </c>
      <c r="C478" s="3">
        <v>33.716000000000001</v>
      </c>
      <c r="D478" s="3">
        <v>33.664000000000001</v>
      </c>
      <c r="E478" s="3">
        <v>36.381</v>
      </c>
      <c r="F478" s="3">
        <v>26.149000000000001</v>
      </c>
      <c r="G478" s="3">
        <v>24.821000000000002</v>
      </c>
      <c r="H478" s="3">
        <v>39.517000000000003</v>
      </c>
    </row>
    <row r="479" spans="1:8">
      <c r="A479" s="20">
        <v>35765</v>
      </c>
      <c r="B479" s="3">
        <v>32.741999999999997</v>
      </c>
      <c r="C479" s="3">
        <v>33.415999999999997</v>
      </c>
      <c r="D479" s="3">
        <v>33.353999999999999</v>
      </c>
      <c r="E479" s="3">
        <v>36.454000000000001</v>
      </c>
      <c r="F479" s="3">
        <v>26.074999999999999</v>
      </c>
      <c r="G479" s="3">
        <v>24.771999999999998</v>
      </c>
      <c r="H479" s="3">
        <v>39.156999999999996</v>
      </c>
    </row>
    <row r="480" spans="1:8">
      <c r="A480" s="20">
        <v>35796</v>
      </c>
      <c r="B480" s="3">
        <v>31.478000000000002</v>
      </c>
      <c r="C480" s="3">
        <v>32.107999999999997</v>
      </c>
      <c r="D480" s="3">
        <v>32.012999999999998</v>
      </c>
      <c r="E480" s="3">
        <v>36.439</v>
      </c>
      <c r="F480" s="3">
        <v>25.212</v>
      </c>
      <c r="G480" s="3">
        <v>23.891999999999999</v>
      </c>
      <c r="H480" s="3">
        <v>38.613999999999997</v>
      </c>
    </row>
    <row r="481" spans="1:8">
      <c r="A481" s="20">
        <v>35827</v>
      </c>
      <c r="B481" s="3">
        <v>30.448</v>
      </c>
      <c r="C481" s="3">
        <v>31.021999999999998</v>
      </c>
      <c r="D481" s="3">
        <v>30.901</v>
      </c>
      <c r="E481" s="3">
        <v>36.420999999999999</v>
      </c>
      <c r="F481" s="3">
        <v>24.684000000000001</v>
      </c>
      <c r="G481" s="3">
        <v>23.321999999999999</v>
      </c>
      <c r="H481" s="3">
        <v>38.637999999999998</v>
      </c>
    </row>
    <row r="482" spans="1:8">
      <c r="A482" s="20">
        <v>35855</v>
      </c>
      <c r="B482" s="3">
        <v>29.263999999999999</v>
      </c>
      <c r="C482" s="3">
        <v>29.707999999999998</v>
      </c>
      <c r="D482" s="3">
        <v>29.555</v>
      </c>
      <c r="E482" s="3">
        <v>36.374000000000002</v>
      </c>
      <c r="F482" s="3">
        <v>24.617999999999999</v>
      </c>
      <c r="G482" s="3">
        <v>23.242000000000001</v>
      </c>
      <c r="H482" s="3">
        <v>38.713999999999999</v>
      </c>
    </row>
    <row r="483" spans="1:8">
      <c r="A483" s="20">
        <v>35886</v>
      </c>
      <c r="B483" s="3">
        <v>28.591000000000001</v>
      </c>
      <c r="C483" s="3">
        <v>28.981999999999999</v>
      </c>
      <c r="D483" s="3">
        <v>28.814</v>
      </c>
      <c r="E483" s="3">
        <v>36.216999999999999</v>
      </c>
      <c r="F483" s="3">
        <v>24.402999999999999</v>
      </c>
      <c r="G483" s="3">
        <v>22.998000000000001</v>
      </c>
      <c r="H483" s="3">
        <v>38.771000000000001</v>
      </c>
    </row>
    <row r="484" spans="1:8">
      <c r="A484" s="20">
        <v>35916</v>
      </c>
      <c r="B484" s="3">
        <v>29.105</v>
      </c>
      <c r="C484" s="3">
        <v>29.542999999999999</v>
      </c>
      <c r="D484" s="3">
        <v>29.393000000000001</v>
      </c>
      <c r="E484" s="3">
        <v>36.057000000000002</v>
      </c>
      <c r="F484" s="3">
        <v>24.515000000000001</v>
      </c>
      <c r="G484" s="3">
        <v>23.109000000000002</v>
      </c>
      <c r="H484" s="3">
        <v>38.844000000000001</v>
      </c>
    </row>
    <row r="485" spans="1:8">
      <c r="A485" s="20">
        <v>35947</v>
      </c>
      <c r="B485" s="3">
        <v>29.481999999999999</v>
      </c>
      <c r="C485" s="3">
        <v>29.981999999999999</v>
      </c>
      <c r="D485" s="3">
        <v>29.838999999999999</v>
      </c>
      <c r="E485" s="3">
        <v>36.279000000000003</v>
      </c>
      <c r="F485" s="3">
        <v>24.356999999999999</v>
      </c>
      <c r="G485" s="3">
        <v>22.93</v>
      </c>
      <c r="H485" s="3">
        <v>38.953000000000003</v>
      </c>
    </row>
    <row r="486" spans="1:8">
      <c r="A486" s="20">
        <v>35977</v>
      </c>
      <c r="B486" s="3">
        <v>29.443000000000001</v>
      </c>
      <c r="C486" s="3">
        <v>29.934999999999999</v>
      </c>
      <c r="D486" s="3">
        <v>29.792999999999999</v>
      </c>
      <c r="E486" s="3">
        <v>36.198999999999998</v>
      </c>
      <c r="F486" s="3">
        <v>24.378</v>
      </c>
      <c r="G486" s="3">
        <v>22.940999999999999</v>
      </c>
      <c r="H486" s="3">
        <v>39.106000000000002</v>
      </c>
    </row>
    <row r="487" spans="1:8">
      <c r="A487" s="20">
        <v>36008</v>
      </c>
      <c r="B487" s="3">
        <v>28.803000000000001</v>
      </c>
      <c r="C487" s="3">
        <v>29.244</v>
      </c>
      <c r="D487" s="3">
        <v>29.081</v>
      </c>
      <c r="E487" s="3">
        <v>36.304000000000002</v>
      </c>
      <c r="F487" s="3">
        <v>24.189</v>
      </c>
      <c r="G487" s="3">
        <v>22.747</v>
      </c>
      <c r="H487" s="3">
        <v>39.061</v>
      </c>
    </row>
    <row r="488" spans="1:8">
      <c r="A488" s="20">
        <v>36039</v>
      </c>
      <c r="B488" s="3">
        <v>28.564</v>
      </c>
      <c r="C488" s="3">
        <v>29.052</v>
      </c>
      <c r="D488" s="3">
        <v>28.882999999999999</v>
      </c>
      <c r="E488" s="3">
        <v>36.261000000000003</v>
      </c>
      <c r="F488" s="3">
        <v>23.547000000000001</v>
      </c>
      <c r="G488" s="3">
        <v>22.085000000000001</v>
      </c>
      <c r="H488" s="3">
        <v>38.848999999999997</v>
      </c>
    </row>
    <row r="489" spans="1:8">
      <c r="A489" s="20">
        <v>36069</v>
      </c>
      <c r="B489" s="3">
        <v>28.766999999999999</v>
      </c>
      <c r="C489" s="3">
        <v>29.315000000000001</v>
      </c>
      <c r="D489" s="3">
        <v>29.148</v>
      </c>
      <c r="E489" s="3">
        <v>36.384999999999998</v>
      </c>
      <c r="F489" s="3">
        <v>23.231000000000002</v>
      </c>
      <c r="G489" s="3">
        <v>21.771999999999998</v>
      </c>
      <c r="H489" s="3">
        <v>38.631999999999998</v>
      </c>
    </row>
    <row r="490" spans="1:8">
      <c r="A490" s="20">
        <v>36100</v>
      </c>
      <c r="B490" s="3">
        <v>28.398</v>
      </c>
      <c r="C490" s="3">
        <v>28.939</v>
      </c>
      <c r="D490" s="3">
        <v>28.76</v>
      </c>
      <c r="E490" s="3">
        <v>36.427999999999997</v>
      </c>
      <c r="F490" s="3">
        <v>22.93</v>
      </c>
      <c r="G490" s="3">
        <v>21.465</v>
      </c>
      <c r="H490" s="3">
        <v>38.58</v>
      </c>
    </row>
    <row r="491" spans="1:8">
      <c r="A491" s="20">
        <v>36130</v>
      </c>
      <c r="B491" s="3">
        <v>27.754999999999999</v>
      </c>
      <c r="C491" s="3">
        <v>28.291</v>
      </c>
      <c r="D491" s="3">
        <v>28.097000000000001</v>
      </c>
      <c r="E491" s="3">
        <v>36.381</v>
      </c>
      <c r="F491" s="3">
        <v>22.356000000000002</v>
      </c>
      <c r="G491" s="3">
        <v>20.901</v>
      </c>
      <c r="H491" s="3">
        <v>38.090000000000003</v>
      </c>
    </row>
    <row r="492" spans="1:8">
      <c r="A492" s="20">
        <v>36161</v>
      </c>
      <c r="B492" s="3">
        <v>27.555</v>
      </c>
      <c r="C492" s="3">
        <v>28.106000000000002</v>
      </c>
      <c r="D492" s="3">
        <v>27.905000000000001</v>
      </c>
      <c r="E492" s="3">
        <v>36.463999999999999</v>
      </c>
      <c r="F492" s="3">
        <v>22.039000000000001</v>
      </c>
      <c r="G492" s="3">
        <v>20.581</v>
      </c>
      <c r="H492" s="3">
        <v>37.997999999999998</v>
      </c>
    </row>
    <row r="493" spans="1:8">
      <c r="A493" s="20">
        <v>36192</v>
      </c>
      <c r="B493" s="3">
        <v>27.055</v>
      </c>
      <c r="C493" s="3">
        <v>27.574000000000002</v>
      </c>
      <c r="D493" s="3">
        <v>27.361000000000001</v>
      </c>
      <c r="E493" s="3">
        <v>36.408999999999999</v>
      </c>
      <c r="F493" s="3">
        <v>21.814</v>
      </c>
      <c r="G493" s="3">
        <v>20.367000000000001</v>
      </c>
      <c r="H493" s="3">
        <v>37.753999999999998</v>
      </c>
    </row>
    <row r="494" spans="1:8">
      <c r="A494" s="20">
        <v>36220</v>
      </c>
      <c r="B494" s="3">
        <v>27.824999999999999</v>
      </c>
      <c r="C494" s="3">
        <v>28.408999999999999</v>
      </c>
      <c r="D494" s="3">
        <v>28.225000000000001</v>
      </c>
      <c r="E494" s="3">
        <v>35.825000000000003</v>
      </c>
      <c r="F494" s="3">
        <v>22.018000000000001</v>
      </c>
      <c r="G494" s="3">
        <v>20.606999999999999</v>
      </c>
      <c r="H494" s="3">
        <v>37.600999999999999</v>
      </c>
    </row>
    <row r="495" spans="1:8">
      <c r="A495" s="20">
        <v>36251</v>
      </c>
      <c r="B495" s="3">
        <v>31.06</v>
      </c>
      <c r="C495" s="3">
        <v>31.960999999999999</v>
      </c>
      <c r="D495" s="3">
        <v>31.841000000000001</v>
      </c>
      <c r="E495" s="3">
        <v>36.103000000000002</v>
      </c>
      <c r="F495" s="3">
        <v>22.635999999999999</v>
      </c>
      <c r="G495" s="3">
        <v>21.274000000000001</v>
      </c>
      <c r="H495" s="3">
        <v>37.661999999999999</v>
      </c>
    </row>
    <row r="496" spans="1:8">
      <c r="A496" s="20">
        <v>36281</v>
      </c>
      <c r="B496" s="3">
        <v>30.649000000000001</v>
      </c>
      <c r="C496" s="3">
        <v>31.434000000000001</v>
      </c>
      <c r="D496" s="3">
        <v>31.298999999999999</v>
      </c>
      <c r="E496" s="3">
        <v>36.353000000000002</v>
      </c>
      <c r="F496" s="3">
        <v>23.120999999999999</v>
      </c>
      <c r="G496" s="3">
        <v>21.78</v>
      </c>
      <c r="H496" s="3">
        <v>37.936999999999998</v>
      </c>
    </row>
    <row r="497" spans="1:8">
      <c r="A497" s="20">
        <v>36312</v>
      </c>
      <c r="B497" s="3">
        <v>30.448</v>
      </c>
      <c r="C497" s="3">
        <v>31.149000000000001</v>
      </c>
      <c r="D497" s="3">
        <v>31.012</v>
      </c>
      <c r="E497" s="3">
        <v>36.463999999999999</v>
      </c>
      <c r="F497" s="3">
        <v>23.577999999999999</v>
      </c>
      <c r="G497" s="3">
        <v>22.234000000000002</v>
      </c>
      <c r="H497" s="3">
        <v>38.518000000000001</v>
      </c>
    </row>
    <row r="498" spans="1:8">
      <c r="A498" s="20">
        <v>36342</v>
      </c>
      <c r="B498" s="3">
        <v>31.692</v>
      </c>
      <c r="C498" s="3">
        <v>32.448999999999998</v>
      </c>
      <c r="D498" s="3">
        <v>32.351999999999997</v>
      </c>
      <c r="E498" s="3">
        <v>36.213999999999999</v>
      </c>
      <c r="F498" s="3">
        <v>24.349</v>
      </c>
      <c r="G498" s="3">
        <v>23.087</v>
      </c>
      <c r="H498" s="3">
        <v>38.518000000000001</v>
      </c>
    </row>
    <row r="499" spans="1:8">
      <c r="A499" s="20">
        <v>36373</v>
      </c>
      <c r="B499" s="3">
        <v>33.283000000000001</v>
      </c>
      <c r="C499" s="3">
        <v>34.140999999999998</v>
      </c>
      <c r="D499" s="3">
        <v>34.075000000000003</v>
      </c>
      <c r="E499" s="3">
        <v>36.463999999999999</v>
      </c>
      <c r="F499" s="3">
        <v>25.058</v>
      </c>
      <c r="G499" s="3">
        <v>23.806000000000001</v>
      </c>
      <c r="H499" s="3">
        <v>39.067</v>
      </c>
    </row>
    <row r="500" spans="1:8">
      <c r="A500" s="20">
        <v>36404</v>
      </c>
      <c r="B500" s="3">
        <v>34.463000000000001</v>
      </c>
      <c r="C500" s="3">
        <v>35.314</v>
      </c>
      <c r="D500" s="3">
        <v>35.259</v>
      </c>
      <c r="E500" s="3">
        <v>36.715000000000003</v>
      </c>
      <c r="F500" s="3">
        <v>26.236999999999998</v>
      </c>
      <c r="G500" s="3">
        <v>25.033000000000001</v>
      </c>
      <c r="H500" s="3">
        <v>39.555999999999997</v>
      </c>
    </row>
    <row r="501" spans="1:8">
      <c r="A501" s="20">
        <v>36434</v>
      </c>
      <c r="B501" s="3">
        <v>34.597000000000001</v>
      </c>
      <c r="C501" s="3">
        <v>35.402000000000001</v>
      </c>
      <c r="D501" s="3">
        <v>35.329000000000001</v>
      </c>
      <c r="E501" s="3">
        <v>36.853999999999999</v>
      </c>
      <c r="F501" s="3">
        <v>26.715</v>
      </c>
      <c r="G501" s="3">
        <v>25.433</v>
      </c>
      <c r="H501" s="3">
        <v>40.533000000000001</v>
      </c>
    </row>
    <row r="502" spans="1:8">
      <c r="A502" s="20">
        <v>36465</v>
      </c>
      <c r="B502" s="3">
        <v>34.298000000000002</v>
      </c>
      <c r="C502" s="3">
        <v>35.002000000000002</v>
      </c>
      <c r="D502" s="3">
        <v>34.912999999999997</v>
      </c>
      <c r="E502" s="3">
        <v>36.853999999999999</v>
      </c>
      <c r="F502" s="3">
        <v>27.29</v>
      </c>
      <c r="G502" s="3">
        <v>26.045999999999999</v>
      </c>
      <c r="H502" s="3">
        <v>40.716999999999999</v>
      </c>
    </row>
    <row r="503" spans="1:8">
      <c r="A503" s="20">
        <v>36495</v>
      </c>
      <c r="B503" s="3">
        <v>35.999000000000002</v>
      </c>
      <c r="C503" s="3">
        <v>36.758000000000003</v>
      </c>
      <c r="D503" s="3">
        <v>36.704999999999998</v>
      </c>
      <c r="E503" s="3">
        <v>36.770000000000003</v>
      </c>
      <c r="F503" s="3">
        <v>28.504000000000001</v>
      </c>
      <c r="G503" s="3">
        <v>27.352</v>
      </c>
      <c r="H503" s="3">
        <v>41.389000000000003</v>
      </c>
    </row>
    <row r="504" spans="1:8">
      <c r="A504" s="20">
        <v>36526</v>
      </c>
      <c r="B504" s="3">
        <v>36.706000000000003</v>
      </c>
      <c r="C504" s="3">
        <v>37.347000000000001</v>
      </c>
      <c r="D504" s="3">
        <v>37.314</v>
      </c>
      <c r="E504" s="3">
        <v>36.829000000000001</v>
      </c>
      <c r="F504" s="3">
        <v>30.318999999999999</v>
      </c>
      <c r="G504" s="3">
        <v>29.352</v>
      </c>
      <c r="H504" s="3">
        <v>42.335999999999999</v>
      </c>
    </row>
    <row r="505" spans="1:8">
      <c r="A505" s="20">
        <v>36557</v>
      </c>
      <c r="B505" s="3">
        <v>38.722999999999999</v>
      </c>
      <c r="C505" s="3">
        <v>38.603999999999999</v>
      </c>
      <c r="D505" s="3">
        <v>38.594000000000001</v>
      </c>
      <c r="E505" s="3">
        <v>37.402000000000001</v>
      </c>
      <c r="F505" s="3">
        <v>39.215000000000003</v>
      </c>
      <c r="G505" s="3">
        <v>39.082000000000001</v>
      </c>
      <c r="H505" s="3">
        <v>46.887</v>
      </c>
    </row>
    <row r="506" spans="1:8">
      <c r="A506" s="20">
        <v>36586</v>
      </c>
      <c r="B506" s="3">
        <v>42.064</v>
      </c>
      <c r="C506" s="3">
        <v>42.798000000000002</v>
      </c>
      <c r="D506" s="3">
        <v>42.881999999999998</v>
      </c>
      <c r="E506" s="3">
        <v>37.732999999999997</v>
      </c>
      <c r="F506" s="3">
        <v>34.341000000000001</v>
      </c>
      <c r="G506" s="3">
        <v>33.323999999999998</v>
      </c>
      <c r="H506" s="3">
        <v>46.948</v>
      </c>
    </row>
    <row r="507" spans="1:8">
      <c r="A507" s="20">
        <v>36617</v>
      </c>
      <c r="B507" s="3">
        <v>39.799999999999997</v>
      </c>
      <c r="C507" s="3">
        <v>40.448999999999998</v>
      </c>
      <c r="D507" s="3">
        <v>40.481999999999999</v>
      </c>
      <c r="E507" s="3">
        <v>38.222000000000001</v>
      </c>
      <c r="F507" s="3">
        <v>33.033000000000001</v>
      </c>
      <c r="G507" s="3">
        <v>31.858000000000001</v>
      </c>
      <c r="H507" s="3">
        <v>45.756999999999998</v>
      </c>
    </row>
    <row r="508" spans="1:8">
      <c r="A508" s="20">
        <v>36647</v>
      </c>
      <c r="B508" s="3">
        <v>39.064999999999998</v>
      </c>
      <c r="C508" s="3">
        <v>39.634999999999998</v>
      </c>
      <c r="D508" s="3">
        <v>39.658000000000001</v>
      </c>
      <c r="E508" s="3">
        <v>38.113999999999997</v>
      </c>
      <c r="F508" s="3">
        <v>33.082000000000001</v>
      </c>
      <c r="G508" s="3">
        <v>31.858000000000001</v>
      </c>
      <c r="H508" s="3">
        <v>45.634999999999998</v>
      </c>
    </row>
    <row r="509" spans="1:8">
      <c r="A509" s="20">
        <v>36678</v>
      </c>
      <c r="B509" s="3">
        <v>42.393999999999998</v>
      </c>
      <c r="C509" s="3">
        <v>43.262999999999998</v>
      </c>
      <c r="D509" s="3">
        <v>43.359000000000002</v>
      </c>
      <c r="E509" s="3">
        <v>38.600999999999999</v>
      </c>
      <c r="F509" s="3">
        <v>33.694000000000003</v>
      </c>
      <c r="G509" s="3">
        <v>32.470999999999997</v>
      </c>
      <c r="H509" s="3">
        <v>46.093000000000004</v>
      </c>
    </row>
    <row r="510" spans="1:8">
      <c r="A510" s="20">
        <v>36708</v>
      </c>
      <c r="B510" s="3">
        <v>42.066000000000003</v>
      </c>
      <c r="C510" s="3">
        <v>42.805</v>
      </c>
      <c r="D510" s="3">
        <v>42.881</v>
      </c>
      <c r="E510" s="3">
        <v>38.831000000000003</v>
      </c>
      <c r="F510" s="3">
        <v>34.481999999999999</v>
      </c>
      <c r="G510" s="3">
        <v>33.296999999999997</v>
      </c>
      <c r="H510" s="3">
        <v>46.917000000000002</v>
      </c>
    </row>
    <row r="511" spans="1:8">
      <c r="A511" s="20">
        <v>36739</v>
      </c>
      <c r="B511" s="3">
        <v>40.01</v>
      </c>
      <c r="C511" s="3">
        <v>40.5</v>
      </c>
      <c r="D511" s="3">
        <v>40.520000000000003</v>
      </c>
      <c r="E511" s="3">
        <v>38.89</v>
      </c>
      <c r="F511" s="3">
        <v>34.695999999999998</v>
      </c>
      <c r="G511" s="3">
        <v>33.484000000000002</v>
      </c>
      <c r="H511" s="3">
        <v>47.62</v>
      </c>
    </row>
    <row r="512" spans="1:8">
      <c r="A512" s="20">
        <v>36770</v>
      </c>
      <c r="B512" s="3">
        <v>42.704999999999998</v>
      </c>
      <c r="C512" s="3">
        <v>43.067999999999998</v>
      </c>
      <c r="D512" s="3">
        <v>43.146999999999998</v>
      </c>
      <c r="E512" s="3">
        <v>38.932000000000002</v>
      </c>
      <c r="F512" s="3">
        <v>38.493000000000002</v>
      </c>
      <c r="G512" s="3">
        <v>37.375999999999998</v>
      </c>
      <c r="H512" s="3">
        <v>49.789000000000001</v>
      </c>
    </row>
    <row r="513" spans="1:8">
      <c r="A513" s="20">
        <v>36800</v>
      </c>
      <c r="B513" s="3">
        <v>42.347000000000001</v>
      </c>
      <c r="C513" s="3">
        <v>42.606999999999999</v>
      </c>
      <c r="D513" s="3">
        <v>42.69</v>
      </c>
      <c r="E513" s="3">
        <v>38.576000000000001</v>
      </c>
      <c r="F513" s="3">
        <v>39.115000000000002</v>
      </c>
      <c r="G513" s="3">
        <v>37.962000000000003</v>
      </c>
      <c r="H513" s="3">
        <v>50.033000000000001</v>
      </c>
    </row>
    <row r="514" spans="1:8">
      <c r="A514" s="20">
        <v>36831</v>
      </c>
      <c r="B514" s="3">
        <v>42.158999999999999</v>
      </c>
      <c r="C514" s="3">
        <v>42.362000000000002</v>
      </c>
      <c r="D514" s="3">
        <v>42.433999999999997</v>
      </c>
      <c r="E514" s="3">
        <v>39.003999999999998</v>
      </c>
      <c r="F514" s="3">
        <v>39.457000000000001</v>
      </c>
      <c r="G514" s="3">
        <v>38.256</v>
      </c>
      <c r="H514" s="3">
        <v>50.460999999999999</v>
      </c>
    </row>
    <row r="515" spans="1:8">
      <c r="A515" s="20">
        <v>36861</v>
      </c>
      <c r="B515" s="3">
        <v>41.844000000000001</v>
      </c>
      <c r="C515" s="3">
        <v>41.930999999999997</v>
      </c>
      <c r="D515" s="3">
        <v>41.985999999999997</v>
      </c>
      <c r="E515" s="3">
        <v>39.420999999999999</v>
      </c>
      <c r="F515" s="3">
        <v>40.179000000000002</v>
      </c>
      <c r="G515" s="3">
        <v>38.895000000000003</v>
      </c>
      <c r="H515" s="3">
        <v>51.927</v>
      </c>
    </row>
    <row r="516" spans="1:8">
      <c r="A516" s="20">
        <v>36892</v>
      </c>
      <c r="B516" s="3">
        <v>41.805999999999997</v>
      </c>
      <c r="C516" s="3">
        <v>41.985999999999997</v>
      </c>
      <c r="D516" s="3">
        <v>42.05</v>
      </c>
      <c r="E516" s="3">
        <v>39.057000000000002</v>
      </c>
      <c r="F516" s="3">
        <v>39.292999999999999</v>
      </c>
      <c r="G516" s="3">
        <v>37.375999999999998</v>
      </c>
      <c r="H516" s="3">
        <v>58.616</v>
      </c>
    </row>
    <row r="517" spans="1:8">
      <c r="A517" s="20">
        <v>36923</v>
      </c>
      <c r="B517" s="3">
        <v>41.218000000000004</v>
      </c>
      <c r="C517" s="3">
        <v>41.527000000000001</v>
      </c>
      <c r="D517" s="3">
        <v>41.57</v>
      </c>
      <c r="E517" s="3">
        <v>39.726999999999997</v>
      </c>
      <c r="F517" s="3">
        <v>37.540999999999997</v>
      </c>
      <c r="G517" s="3">
        <v>35.695999999999998</v>
      </c>
      <c r="H517" s="3">
        <v>56.295000000000002</v>
      </c>
    </row>
    <row r="518" spans="1:8">
      <c r="A518" s="20">
        <v>36951</v>
      </c>
      <c r="B518" s="3">
        <v>40.075000000000003</v>
      </c>
      <c r="C518" s="3">
        <v>40.444000000000003</v>
      </c>
      <c r="D518" s="3">
        <v>40.450000000000003</v>
      </c>
      <c r="E518" s="3">
        <v>40.673000000000002</v>
      </c>
      <c r="F518" s="3">
        <v>35.880000000000003</v>
      </c>
      <c r="G518" s="3">
        <v>34.124000000000002</v>
      </c>
      <c r="H518" s="3">
        <v>53.79</v>
      </c>
    </row>
    <row r="519" spans="1:8">
      <c r="A519" s="20">
        <v>36982</v>
      </c>
      <c r="B519" s="3">
        <v>40.728999999999999</v>
      </c>
      <c r="C519" s="3">
        <v>41.209000000000003</v>
      </c>
      <c r="D519" s="3">
        <v>41.25</v>
      </c>
      <c r="E519" s="3">
        <v>40.384</v>
      </c>
      <c r="F519" s="3">
        <v>35.523000000000003</v>
      </c>
      <c r="G519" s="3">
        <v>33.884</v>
      </c>
      <c r="H519" s="3">
        <v>52.08</v>
      </c>
    </row>
    <row r="520" spans="1:8">
      <c r="A520" s="20">
        <v>37012</v>
      </c>
      <c r="B520" s="3">
        <v>44.024999999999999</v>
      </c>
      <c r="C520" s="3">
        <v>44.865000000000002</v>
      </c>
      <c r="D520" s="3">
        <v>44.985999999999997</v>
      </c>
      <c r="E520" s="3">
        <v>40.603000000000002</v>
      </c>
      <c r="F520" s="3">
        <v>35.469000000000001</v>
      </c>
      <c r="G520" s="3">
        <v>33.856999999999999</v>
      </c>
      <c r="H520" s="3">
        <v>51.713000000000001</v>
      </c>
    </row>
    <row r="521" spans="1:8">
      <c r="A521" s="20">
        <v>37043</v>
      </c>
      <c r="B521" s="3">
        <v>43.174999999999997</v>
      </c>
      <c r="C521" s="3">
        <v>43.872999999999998</v>
      </c>
      <c r="D521" s="3">
        <v>43.965000000000003</v>
      </c>
      <c r="E521" s="3">
        <v>40.756</v>
      </c>
      <c r="F521" s="3">
        <v>35.917999999999999</v>
      </c>
      <c r="G521" s="3">
        <v>34.39</v>
      </c>
      <c r="H521" s="3">
        <v>51.255000000000003</v>
      </c>
    </row>
    <row r="522" spans="1:8">
      <c r="A522" s="20">
        <v>37073</v>
      </c>
      <c r="B522" s="3">
        <v>39.127000000000002</v>
      </c>
      <c r="C522" s="3">
        <v>39.484000000000002</v>
      </c>
      <c r="D522" s="3">
        <v>39.466999999999999</v>
      </c>
      <c r="E522" s="3">
        <v>40.968000000000004</v>
      </c>
      <c r="F522" s="3">
        <v>35.118000000000002</v>
      </c>
      <c r="G522" s="3">
        <v>33.590000000000003</v>
      </c>
      <c r="H522" s="3">
        <v>50.369</v>
      </c>
    </row>
    <row r="523" spans="1:8">
      <c r="A523" s="20">
        <v>37104</v>
      </c>
      <c r="B523" s="3">
        <v>38.354999999999997</v>
      </c>
      <c r="C523" s="3">
        <v>38.651000000000003</v>
      </c>
      <c r="D523" s="3">
        <v>38.604999999999997</v>
      </c>
      <c r="E523" s="3">
        <v>41.304000000000002</v>
      </c>
      <c r="F523" s="3">
        <v>34.906999999999996</v>
      </c>
      <c r="G523" s="3">
        <v>33.404000000000003</v>
      </c>
      <c r="H523" s="3">
        <v>49.789000000000001</v>
      </c>
    </row>
    <row r="524" spans="1:8">
      <c r="A524" s="20">
        <v>37135</v>
      </c>
      <c r="B524" s="3">
        <v>41.430999999999997</v>
      </c>
      <c r="C524" s="3">
        <v>41.984999999999999</v>
      </c>
      <c r="D524" s="3">
        <v>41.997999999999998</v>
      </c>
      <c r="E524" s="3">
        <v>41.951999999999998</v>
      </c>
      <c r="F524" s="3">
        <v>35.534999999999997</v>
      </c>
      <c r="G524" s="3">
        <v>34.097000000000001</v>
      </c>
      <c r="H524" s="3">
        <v>49.514000000000003</v>
      </c>
    </row>
    <row r="525" spans="1:8">
      <c r="A525" s="20">
        <v>37165</v>
      </c>
      <c r="B525" s="3">
        <v>37.411000000000001</v>
      </c>
      <c r="C525" s="3">
        <v>37.734999999999999</v>
      </c>
      <c r="D525" s="3">
        <v>37.665999999999997</v>
      </c>
      <c r="E525" s="3">
        <v>42.002000000000002</v>
      </c>
      <c r="F525" s="3">
        <v>33.737000000000002</v>
      </c>
      <c r="G525" s="3">
        <v>32.177</v>
      </c>
      <c r="H525" s="3">
        <v>48.963999999999999</v>
      </c>
    </row>
    <row r="526" spans="1:8">
      <c r="A526" s="20">
        <v>37196</v>
      </c>
      <c r="B526" s="3">
        <v>33.619</v>
      </c>
      <c r="C526" s="3">
        <v>33.69</v>
      </c>
      <c r="D526" s="3">
        <v>33.536999999999999</v>
      </c>
      <c r="E526" s="3">
        <v>42.018999999999998</v>
      </c>
      <c r="F526" s="3">
        <v>32.433999999999997</v>
      </c>
      <c r="G526" s="3">
        <v>30.818000000000001</v>
      </c>
      <c r="H526" s="3">
        <v>48.292000000000002</v>
      </c>
    </row>
    <row r="527" spans="1:8">
      <c r="A527" s="20">
        <v>37226</v>
      </c>
      <c r="B527" s="3">
        <v>32.030999999999999</v>
      </c>
      <c r="C527" s="3">
        <v>32.155000000000001</v>
      </c>
      <c r="D527" s="3">
        <v>31.969000000000001</v>
      </c>
      <c r="E527" s="3">
        <v>41.923999999999999</v>
      </c>
      <c r="F527" s="3">
        <v>30.352</v>
      </c>
      <c r="G527" s="3">
        <v>28.684999999999999</v>
      </c>
      <c r="H527" s="3">
        <v>47.07</v>
      </c>
    </row>
    <row r="528" spans="1:8">
      <c r="A528" s="20">
        <v>37257</v>
      </c>
      <c r="B528" s="3">
        <v>32.328000000000003</v>
      </c>
      <c r="C528" s="3">
        <v>32.579000000000001</v>
      </c>
      <c r="D528" s="3">
        <v>32.384999999999998</v>
      </c>
      <c r="E528" s="3">
        <v>42.302999999999997</v>
      </c>
      <c r="F528" s="3">
        <v>29.434999999999999</v>
      </c>
      <c r="G528" s="3">
        <v>27.779</v>
      </c>
      <c r="H528" s="3">
        <v>46.244999999999997</v>
      </c>
    </row>
    <row r="529" spans="1:8">
      <c r="A529" s="20">
        <v>37288</v>
      </c>
      <c r="B529" s="3">
        <v>32.027000000000001</v>
      </c>
      <c r="C529" s="3">
        <v>32.305</v>
      </c>
      <c r="D529" s="3">
        <v>32.097000000000001</v>
      </c>
      <c r="E529" s="3">
        <v>42.357999999999997</v>
      </c>
      <c r="F529" s="3">
        <v>28.896000000000001</v>
      </c>
      <c r="G529" s="3">
        <v>27.219000000000001</v>
      </c>
      <c r="H529" s="3">
        <v>46.122999999999998</v>
      </c>
    </row>
    <row r="530" spans="1:8">
      <c r="A530" s="20">
        <v>37316</v>
      </c>
      <c r="B530" s="3">
        <v>34.392000000000003</v>
      </c>
      <c r="C530" s="3">
        <v>34.854999999999997</v>
      </c>
      <c r="D530" s="3">
        <v>34.689</v>
      </c>
      <c r="E530" s="3">
        <v>42.524999999999999</v>
      </c>
      <c r="F530" s="3">
        <v>29.478000000000002</v>
      </c>
      <c r="G530" s="3">
        <v>27.832000000000001</v>
      </c>
      <c r="H530" s="3">
        <v>46.183999999999997</v>
      </c>
    </row>
    <row r="531" spans="1:8">
      <c r="A531" s="20">
        <v>37347</v>
      </c>
      <c r="B531" s="3">
        <v>36.758000000000003</v>
      </c>
      <c r="C531" s="3">
        <v>37.366</v>
      </c>
      <c r="D531" s="3">
        <v>37.25</v>
      </c>
      <c r="E531" s="3">
        <v>42.357999999999997</v>
      </c>
      <c r="F531" s="3">
        <v>30.5</v>
      </c>
      <c r="G531" s="3">
        <v>28.898</v>
      </c>
      <c r="H531" s="3">
        <v>46.459000000000003</v>
      </c>
    </row>
    <row r="532" spans="1:8">
      <c r="A532" s="20">
        <v>37377</v>
      </c>
      <c r="B532" s="3">
        <v>37</v>
      </c>
      <c r="C532" s="3">
        <v>37.595999999999997</v>
      </c>
      <c r="D532" s="3">
        <v>37.473999999999997</v>
      </c>
      <c r="E532" s="3">
        <v>42.776000000000003</v>
      </c>
      <c r="F532" s="3">
        <v>30.846</v>
      </c>
      <c r="G532" s="3">
        <v>29.245000000000001</v>
      </c>
      <c r="H532" s="3">
        <v>46.795000000000002</v>
      </c>
    </row>
    <row r="533" spans="1:8">
      <c r="A533" s="20">
        <v>37408</v>
      </c>
      <c r="B533" s="3">
        <v>37.097000000000001</v>
      </c>
      <c r="C533" s="3">
        <v>37.685000000000002</v>
      </c>
      <c r="D533" s="3">
        <v>37.57</v>
      </c>
      <c r="E533" s="3">
        <v>42.442</v>
      </c>
      <c r="F533" s="3">
        <v>31.007000000000001</v>
      </c>
      <c r="G533" s="3">
        <v>29.405000000000001</v>
      </c>
      <c r="H533" s="3">
        <v>47.04</v>
      </c>
    </row>
    <row r="534" spans="1:8">
      <c r="A534" s="20">
        <v>37438</v>
      </c>
      <c r="B534" s="3">
        <v>37.618000000000002</v>
      </c>
      <c r="C534" s="3">
        <v>38.222000000000001</v>
      </c>
      <c r="D534" s="3">
        <v>38.113999999999997</v>
      </c>
      <c r="E534" s="3">
        <v>42.552999999999997</v>
      </c>
      <c r="F534" s="3">
        <v>31.370999999999999</v>
      </c>
      <c r="G534" s="3">
        <v>29.805</v>
      </c>
      <c r="H534" s="3">
        <v>47.131</v>
      </c>
    </row>
    <row r="535" spans="1:8">
      <c r="A535" s="20">
        <v>37469</v>
      </c>
      <c r="B535" s="3">
        <v>38.000999999999998</v>
      </c>
      <c r="C535" s="3">
        <v>38.606999999999999</v>
      </c>
      <c r="D535" s="3">
        <v>38.497999999999998</v>
      </c>
      <c r="E535" s="3">
        <v>42.942</v>
      </c>
      <c r="F535" s="3">
        <v>31.725000000000001</v>
      </c>
      <c r="G535" s="3">
        <v>30.178000000000001</v>
      </c>
      <c r="H535" s="3">
        <v>47.314999999999998</v>
      </c>
    </row>
    <row r="536" spans="1:8">
      <c r="A536" s="20">
        <v>37500</v>
      </c>
      <c r="B536" s="3">
        <v>38.256999999999998</v>
      </c>
      <c r="C536" s="3">
        <v>38.856000000000002</v>
      </c>
      <c r="D536" s="3">
        <v>38.753999999999998</v>
      </c>
      <c r="E536" s="3">
        <v>42.914999999999999</v>
      </c>
      <c r="F536" s="3">
        <v>32.040999999999997</v>
      </c>
      <c r="G536" s="3">
        <v>30.498000000000001</v>
      </c>
      <c r="H536" s="3">
        <v>47.527999999999999</v>
      </c>
    </row>
    <row r="537" spans="1:8">
      <c r="A537" s="20">
        <v>37530</v>
      </c>
      <c r="B537" s="3">
        <v>39.86</v>
      </c>
      <c r="C537" s="3">
        <v>40.539000000000001</v>
      </c>
      <c r="D537" s="3">
        <v>40.481999999999999</v>
      </c>
      <c r="E537" s="3">
        <v>42.442</v>
      </c>
      <c r="F537" s="3">
        <v>32.908000000000001</v>
      </c>
      <c r="G537" s="3">
        <v>31.378</v>
      </c>
      <c r="H537" s="3">
        <v>48.048000000000002</v>
      </c>
    </row>
    <row r="538" spans="1:8">
      <c r="A538" s="20">
        <v>37561</v>
      </c>
      <c r="B538" s="3">
        <v>39.673000000000002</v>
      </c>
      <c r="C538" s="3">
        <v>40.262999999999998</v>
      </c>
      <c r="D538" s="3">
        <v>40.194000000000003</v>
      </c>
      <c r="E538" s="3">
        <v>42.747999999999998</v>
      </c>
      <c r="F538" s="3">
        <v>33.488999999999997</v>
      </c>
      <c r="G538" s="3">
        <v>31.991</v>
      </c>
      <c r="H538" s="3">
        <v>48.567</v>
      </c>
    </row>
    <row r="539" spans="1:8">
      <c r="A539" s="20">
        <v>37591</v>
      </c>
      <c r="B539" s="3">
        <v>39.646999999999998</v>
      </c>
      <c r="C539" s="3">
        <v>40.142000000000003</v>
      </c>
      <c r="D539" s="3">
        <v>40.066000000000003</v>
      </c>
      <c r="E539" s="3">
        <v>42.914999999999999</v>
      </c>
      <c r="F539" s="3">
        <v>34.26</v>
      </c>
      <c r="G539" s="3">
        <v>32.817</v>
      </c>
      <c r="H539" s="3">
        <v>49.604999999999997</v>
      </c>
    </row>
    <row r="540" spans="1:8">
      <c r="A540" s="20">
        <v>37622</v>
      </c>
      <c r="B540" s="3">
        <v>43.421999999999997</v>
      </c>
      <c r="C540" s="3">
        <v>44.03</v>
      </c>
      <c r="D540" s="3">
        <v>44.033999999999999</v>
      </c>
      <c r="E540" s="3">
        <v>42.942</v>
      </c>
      <c r="F540" s="3">
        <v>36.892000000000003</v>
      </c>
      <c r="G540" s="3">
        <v>35.695999999999998</v>
      </c>
      <c r="H540" s="3">
        <v>50.918999999999997</v>
      </c>
    </row>
    <row r="541" spans="1:8">
      <c r="A541" s="20">
        <v>37653</v>
      </c>
      <c r="B541" s="3">
        <v>47.207999999999998</v>
      </c>
      <c r="C541" s="3">
        <v>47.697000000000003</v>
      </c>
      <c r="D541" s="3">
        <v>47.777999999999999</v>
      </c>
      <c r="E541" s="3">
        <v>43.054000000000002</v>
      </c>
      <c r="F541" s="3">
        <v>41.64</v>
      </c>
      <c r="G541" s="3">
        <v>40.601999999999997</v>
      </c>
      <c r="H541" s="3">
        <v>54.89</v>
      </c>
    </row>
    <row r="542" spans="1:8">
      <c r="A542" s="20">
        <v>37681</v>
      </c>
      <c r="B542" s="3">
        <v>47.171999999999997</v>
      </c>
      <c r="C542" s="3">
        <v>47.259</v>
      </c>
      <c r="D542" s="3">
        <v>47.33</v>
      </c>
      <c r="E542" s="3">
        <v>43.304000000000002</v>
      </c>
      <c r="F542" s="3">
        <v>45.497</v>
      </c>
      <c r="G542" s="3">
        <v>44.360999999999997</v>
      </c>
      <c r="H542" s="3">
        <v>59.899000000000001</v>
      </c>
    </row>
    <row r="543" spans="1:8">
      <c r="A543" s="20">
        <v>37712</v>
      </c>
      <c r="B543" s="3">
        <v>42.698</v>
      </c>
      <c r="C543" s="3">
        <v>42.963999999999999</v>
      </c>
      <c r="D543" s="3">
        <v>42.945999999999998</v>
      </c>
      <c r="E543" s="3">
        <v>43.387</v>
      </c>
      <c r="F543" s="3">
        <v>39.369</v>
      </c>
      <c r="G543" s="3">
        <v>37.829000000000001</v>
      </c>
      <c r="H543" s="3">
        <v>56.936</v>
      </c>
    </row>
    <row r="544" spans="1:8">
      <c r="A544" s="20">
        <v>37742</v>
      </c>
      <c r="B544" s="3">
        <v>38.4</v>
      </c>
      <c r="C544" s="3">
        <v>38.423000000000002</v>
      </c>
      <c r="D544" s="3">
        <v>38.305999999999997</v>
      </c>
      <c r="E544" s="3">
        <v>43.192999999999998</v>
      </c>
      <c r="F544" s="3">
        <v>37.421999999999997</v>
      </c>
      <c r="G544" s="3">
        <v>35.856000000000002</v>
      </c>
      <c r="H544" s="3">
        <v>54.645000000000003</v>
      </c>
    </row>
    <row r="545" spans="1:8">
      <c r="A545" s="20">
        <v>37773</v>
      </c>
      <c r="B545" s="3">
        <v>38.566000000000003</v>
      </c>
      <c r="C545" s="3">
        <v>38.691000000000003</v>
      </c>
      <c r="D545" s="3">
        <v>38.561999999999998</v>
      </c>
      <c r="E545" s="3">
        <v>43.554000000000002</v>
      </c>
      <c r="F545" s="3">
        <v>36.597999999999999</v>
      </c>
      <c r="G545" s="3">
        <v>34.869999999999997</v>
      </c>
      <c r="H545" s="3">
        <v>55.530999999999999</v>
      </c>
    </row>
    <row r="546" spans="1:8">
      <c r="A546" s="20">
        <v>37803</v>
      </c>
      <c r="B546" s="3">
        <v>40.039000000000001</v>
      </c>
      <c r="C546" s="3">
        <v>40.338999999999999</v>
      </c>
      <c r="D546" s="3">
        <v>40.225999999999999</v>
      </c>
      <c r="E546" s="3">
        <v>43.637999999999998</v>
      </c>
      <c r="F546" s="3">
        <v>36.402000000000001</v>
      </c>
      <c r="G546" s="3">
        <v>34.603000000000002</v>
      </c>
      <c r="H546" s="3">
        <v>56.417000000000002</v>
      </c>
    </row>
    <row r="547" spans="1:8">
      <c r="A547" s="20">
        <v>37834</v>
      </c>
      <c r="B547" s="3">
        <v>43.316000000000003</v>
      </c>
      <c r="C547" s="3">
        <v>43.98</v>
      </c>
      <c r="D547" s="3">
        <v>43.938000000000002</v>
      </c>
      <c r="E547" s="3">
        <v>43.720999999999997</v>
      </c>
      <c r="F547" s="3">
        <v>36.404000000000003</v>
      </c>
      <c r="G547" s="3">
        <v>34.656999999999996</v>
      </c>
      <c r="H547" s="3">
        <v>55.988999999999997</v>
      </c>
    </row>
    <row r="548" spans="1:8">
      <c r="A548" s="20">
        <v>37865</v>
      </c>
      <c r="B548" s="3">
        <v>45.99</v>
      </c>
      <c r="C548" s="3">
        <v>47.048000000000002</v>
      </c>
      <c r="D548" s="3">
        <v>47.073999999999998</v>
      </c>
      <c r="E548" s="3">
        <v>43.970999999999997</v>
      </c>
      <c r="F548" s="3">
        <v>35.615000000000002</v>
      </c>
      <c r="G548" s="3">
        <v>33.856999999999999</v>
      </c>
      <c r="H548" s="3">
        <v>55.378</v>
      </c>
    </row>
    <row r="549" spans="1:8">
      <c r="A549" s="20">
        <v>37895</v>
      </c>
      <c r="B549" s="3">
        <v>43.234000000000002</v>
      </c>
      <c r="C549" s="3">
        <v>44.030999999999999</v>
      </c>
      <c r="D549" s="3">
        <v>44.002000000000002</v>
      </c>
      <c r="E549" s="3">
        <v>44.389000000000003</v>
      </c>
      <c r="F549" s="3">
        <v>35.167000000000002</v>
      </c>
      <c r="G549" s="3">
        <v>33.404000000000003</v>
      </c>
      <c r="H549" s="3">
        <v>54.981000000000002</v>
      </c>
    </row>
    <row r="550" spans="1:8">
      <c r="A550" s="20">
        <v>37926</v>
      </c>
      <c r="B550" s="3">
        <v>43.127000000000002</v>
      </c>
      <c r="C550" s="3">
        <v>43.774999999999999</v>
      </c>
      <c r="D550" s="3">
        <v>43.746000000000002</v>
      </c>
      <c r="E550" s="3">
        <v>44.695</v>
      </c>
      <c r="F550" s="3">
        <v>36.344000000000001</v>
      </c>
      <c r="G550" s="3">
        <v>34.683</v>
      </c>
      <c r="H550" s="3">
        <v>55.073</v>
      </c>
    </row>
    <row r="551" spans="1:8">
      <c r="A551" s="20">
        <v>37956</v>
      </c>
      <c r="B551" s="3">
        <v>44.17</v>
      </c>
      <c r="C551" s="3">
        <v>44.832999999999998</v>
      </c>
      <c r="D551" s="3">
        <v>44.834000000000003</v>
      </c>
      <c r="E551" s="3">
        <v>44.555999999999997</v>
      </c>
      <c r="F551" s="3">
        <v>37.238999999999997</v>
      </c>
      <c r="G551" s="3">
        <v>35.616</v>
      </c>
      <c r="H551" s="3">
        <v>55.47</v>
      </c>
    </row>
    <row r="552" spans="1:8">
      <c r="A552" s="20">
        <v>37987</v>
      </c>
      <c r="B552" s="3">
        <v>47.006999999999998</v>
      </c>
      <c r="C552" s="3">
        <v>47.6</v>
      </c>
      <c r="D552" s="3">
        <v>47.65</v>
      </c>
      <c r="E552" s="3">
        <v>44.805999999999997</v>
      </c>
      <c r="F552" s="3">
        <v>40.579000000000001</v>
      </c>
      <c r="G552" s="3">
        <v>38.948999999999998</v>
      </c>
      <c r="H552" s="3">
        <v>58.585999999999999</v>
      </c>
    </row>
    <row r="553" spans="1:8">
      <c r="A553" s="20">
        <v>38018</v>
      </c>
      <c r="B553" s="3">
        <v>47.737000000000002</v>
      </c>
      <c r="C553" s="3">
        <v>48.448999999999998</v>
      </c>
      <c r="D553" s="3">
        <v>48.514000000000003</v>
      </c>
      <c r="E553" s="3">
        <v>44.777999999999999</v>
      </c>
      <c r="F553" s="3">
        <v>40.264000000000003</v>
      </c>
      <c r="G553" s="3">
        <v>38.548999999999999</v>
      </c>
      <c r="H553" s="3">
        <v>59.197000000000003</v>
      </c>
    </row>
    <row r="554" spans="1:8">
      <c r="A554" s="20">
        <v>38047</v>
      </c>
      <c r="B554" s="3">
        <v>47.780999999999999</v>
      </c>
      <c r="C554" s="3">
        <v>48.52</v>
      </c>
      <c r="D554" s="3">
        <v>48.578000000000003</v>
      </c>
      <c r="E554" s="3">
        <v>45.027999999999999</v>
      </c>
      <c r="F554" s="3">
        <v>40.033999999999999</v>
      </c>
      <c r="G554" s="3">
        <v>38.362000000000002</v>
      </c>
      <c r="H554" s="3">
        <v>58.524999999999999</v>
      </c>
    </row>
    <row r="555" spans="1:8">
      <c r="A555" s="20">
        <v>38078</v>
      </c>
      <c r="B555" s="3">
        <v>46.604999999999997</v>
      </c>
      <c r="C555" s="3">
        <v>47.244999999999997</v>
      </c>
      <c r="D555" s="3">
        <v>47.265999999999998</v>
      </c>
      <c r="E555" s="3">
        <v>45.417999999999999</v>
      </c>
      <c r="F555" s="3">
        <v>39.783999999999999</v>
      </c>
      <c r="G555" s="3">
        <v>38.201999999999998</v>
      </c>
      <c r="H555" s="3">
        <v>57.517000000000003</v>
      </c>
    </row>
    <row r="556" spans="1:8">
      <c r="A556" s="20">
        <v>38108</v>
      </c>
      <c r="B556" s="3">
        <v>48.920999999999999</v>
      </c>
      <c r="C556" s="3">
        <v>49.621000000000002</v>
      </c>
      <c r="D556" s="3">
        <v>49.698</v>
      </c>
      <c r="E556" s="3">
        <v>45.334000000000003</v>
      </c>
      <c r="F556" s="3">
        <v>41.475999999999999</v>
      </c>
      <c r="G556" s="3">
        <v>39.962000000000003</v>
      </c>
      <c r="H556" s="3">
        <v>58.677</v>
      </c>
    </row>
    <row r="557" spans="1:8">
      <c r="A557" s="20">
        <v>38139</v>
      </c>
      <c r="B557" s="3">
        <v>50.652999999999999</v>
      </c>
      <c r="C557" s="3">
        <v>51.414999999999999</v>
      </c>
      <c r="D557" s="3">
        <v>51.521999999999998</v>
      </c>
      <c r="E557" s="3">
        <v>45.835000000000001</v>
      </c>
      <c r="F557" s="3">
        <v>42.609000000000002</v>
      </c>
      <c r="G557" s="3">
        <v>41.107999999999997</v>
      </c>
      <c r="H557" s="3">
        <v>59.777000000000001</v>
      </c>
    </row>
    <row r="558" spans="1:8">
      <c r="A558" s="20">
        <v>38169</v>
      </c>
      <c r="B558" s="3">
        <v>50.122</v>
      </c>
      <c r="C558" s="3">
        <v>50.79</v>
      </c>
      <c r="D558" s="3">
        <v>50.881999999999998</v>
      </c>
      <c r="E558" s="3">
        <v>46.002000000000002</v>
      </c>
      <c r="F558" s="3">
        <v>42.975999999999999</v>
      </c>
      <c r="G558" s="3">
        <v>41.454999999999998</v>
      </c>
      <c r="H558" s="3">
        <v>60.356999999999999</v>
      </c>
    </row>
    <row r="559" spans="1:8">
      <c r="A559" s="20">
        <v>38200</v>
      </c>
      <c r="B559" s="3">
        <v>50.082999999999998</v>
      </c>
      <c r="C559" s="3">
        <v>50.606000000000002</v>
      </c>
      <c r="D559" s="3">
        <v>50.69</v>
      </c>
      <c r="E559" s="3">
        <v>46.195999999999998</v>
      </c>
      <c r="F559" s="3">
        <v>44.277999999999999</v>
      </c>
      <c r="G559" s="3">
        <v>42.707999999999998</v>
      </c>
      <c r="H559" s="3">
        <v>62.281999999999996</v>
      </c>
    </row>
    <row r="560" spans="1:8">
      <c r="A560" s="20">
        <v>38231</v>
      </c>
      <c r="B560" s="3">
        <v>51.182000000000002</v>
      </c>
      <c r="C560" s="3">
        <v>51.709000000000003</v>
      </c>
      <c r="D560" s="3">
        <v>51.81</v>
      </c>
      <c r="E560" s="3">
        <v>46.558</v>
      </c>
      <c r="F560" s="3">
        <v>45.33</v>
      </c>
      <c r="G560" s="3">
        <v>43.826999999999998</v>
      </c>
      <c r="H560" s="3">
        <v>62.862000000000002</v>
      </c>
    </row>
    <row r="561" spans="1:8">
      <c r="A561" s="20">
        <v>38261</v>
      </c>
      <c r="B561" s="3">
        <v>54.843000000000004</v>
      </c>
      <c r="C561" s="3">
        <v>55.375999999999998</v>
      </c>
      <c r="D561" s="3">
        <v>55.554000000000002</v>
      </c>
      <c r="E561" s="3">
        <v>46.863999999999997</v>
      </c>
      <c r="F561" s="3">
        <v>48.892000000000003</v>
      </c>
      <c r="G561" s="3">
        <v>47.453000000000003</v>
      </c>
      <c r="H561" s="3">
        <v>66.007999999999996</v>
      </c>
    </row>
    <row r="562" spans="1:8">
      <c r="A562" s="20">
        <v>38292</v>
      </c>
      <c r="B562" s="3">
        <v>56.968000000000004</v>
      </c>
      <c r="C562" s="3">
        <v>57.387999999999998</v>
      </c>
      <c r="D562" s="3">
        <v>57.601999999999997</v>
      </c>
      <c r="E562" s="3">
        <v>47.615000000000002</v>
      </c>
      <c r="F562" s="3">
        <v>52.146999999999998</v>
      </c>
      <c r="G562" s="3">
        <v>50.892000000000003</v>
      </c>
      <c r="H562" s="3">
        <v>67.748999999999995</v>
      </c>
    </row>
    <row r="563" spans="1:8">
      <c r="A563" s="20">
        <v>38322</v>
      </c>
      <c r="B563" s="3">
        <v>55.953000000000003</v>
      </c>
      <c r="C563" s="3">
        <v>56.4</v>
      </c>
      <c r="D563" s="3">
        <v>56.61</v>
      </c>
      <c r="E563" s="3">
        <v>47.365000000000002</v>
      </c>
      <c r="F563" s="3">
        <v>50.893000000000001</v>
      </c>
      <c r="G563" s="3">
        <v>49.451999999999998</v>
      </c>
      <c r="H563" s="3">
        <v>68.421000000000006</v>
      </c>
    </row>
    <row r="564" spans="1:8">
      <c r="A564" s="20">
        <v>38353</v>
      </c>
      <c r="B564" s="3">
        <v>53.091999999999999</v>
      </c>
      <c r="C564" s="3">
        <v>53.366999999999997</v>
      </c>
      <c r="D564" s="3">
        <v>53.506</v>
      </c>
      <c r="E564" s="3">
        <v>48.003999999999998</v>
      </c>
      <c r="F564" s="3">
        <v>49.835999999999999</v>
      </c>
      <c r="G564" s="3">
        <v>48.412999999999997</v>
      </c>
      <c r="H564" s="3">
        <v>67.260999999999996</v>
      </c>
    </row>
    <row r="565" spans="1:8">
      <c r="A565" s="20">
        <v>38384</v>
      </c>
      <c r="B565" s="3">
        <v>55.578000000000003</v>
      </c>
      <c r="C565" s="3">
        <v>55.871000000000002</v>
      </c>
      <c r="D565" s="3">
        <v>56.066000000000003</v>
      </c>
      <c r="E565" s="3">
        <v>48.505000000000003</v>
      </c>
      <c r="F565" s="3">
        <v>52.14</v>
      </c>
      <c r="G565" s="3">
        <v>51.131999999999998</v>
      </c>
      <c r="H565" s="3">
        <v>67.076999999999998</v>
      </c>
    </row>
    <row r="566" spans="1:8">
      <c r="A566" s="20">
        <v>38412</v>
      </c>
      <c r="B566" s="3">
        <v>56.588000000000001</v>
      </c>
      <c r="C566" s="3">
        <v>56.747</v>
      </c>
      <c r="D566" s="3">
        <v>56.93</v>
      </c>
      <c r="E566" s="3">
        <v>49.2</v>
      </c>
      <c r="F566" s="3">
        <v>54.502000000000002</v>
      </c>
      <c r="G566" s="3">
        <v>53.637999999999998</v>
      </c>
      <c r="H566" s="3">
        <v>68.665999999999997</v>
      </c>
    </row>
    <row r="567" spans="1:8">
      <c r="A567" s="20">
        <v>38443</v>
      </c>
      <c r="B567" s="3">
        <v>57.789000000000001</v>
      </c>
      <c r="C567" s="3">
        <v>57.930999999999997</v>
      </c>
      <c r="D567" s="3">
        <v>58.113999999999997</v>
      </c>
      <c r="E567" s="3">
        <v>48.95</v>
      </c>
      <c r="F567" s="3">
        <v>55.868000000000002</v>
      </c>
      <c r="G567" s="3">
        <v>54.917999999999999</v>
      </c>
      <c r="H567" s="3">
        <v>70.498000000000005</v>
      </c>
    </row>
    <row r="568" spans="1:8">
      <c r="A568" s="20">
        <v>38473</v>
      </c>
      <c r="B568" s="3">
        <v>55.320999999999998</v>
      </c>
      <c r="C568" s="3">
        <v>55.390999999999998</v>
      </c>
      <c r="D568" s="3">
        <v>55.49</v>
      </c>
      <c r="E568" s="3">
        <v>49.895000000000003</v>
      </c>
      <c r="F568" s="3">
        <v>54.213999999999999</v>
      </c>
      <c r="G568" s="3">
        <v>52.945</v>
      </c>
      <c r="H568" s="3">
        <v>71.018000000000001</v>
      </c>
    </row>
    <row r="569" spans="1:8">
      <c r="A569" s="20">
        <v>38504</v>
      </c>
      <c r="B569" s="3">
        <v>55.603999999999999</v>
      </c>
      <c r="C569" s="3">
        <v>55.655000000000001</v>
      </c>
      <c r="D569" s="3">
        <v>55.81</v>
      </c>
      <c r="E569" s="3">
        <v>49.951000000000001</v>
      </c>
      <c r="F569" s="3">
        <v>54.764000000000003</v>
      </c>
      <c r="G569" s="3">
        <v>53.530999999999999</v>
      </c>
      <c r="H569" s="3">
        <v>71.659000000000006</v>
      </c>
    </row>
    <row r="570" spans="1:8">
      <c r="A570" s="20">
        <v>38534</v>
      </c>
      <c r="B570" s="3">
        <v>60.491</v>
      </c>
      <c r="C570" s="3">
        <v>60.741999999999997</v>
      </c>
      <c r="D570" s="3">
        <v>61.122</v>
      </c>
      <c r="E570" s="3">
        <v>50.61</v>
      </c>
      <c r="F570" s="3">
        <v>57.56</v>
      </c>
      <c r="G570" s="3">
        <v>56.624000000000002</v>
      </c>
      <c r="H570" s="3">
        <v>72.177999999999997</v>
      </c>
    </row>
    <row r="571" spans="1:8">
      <c r="A571" s="20">
        <v>38565</v>
      </c>
      <c r="B571" s="3">
        <v>66.230999999999995</v>
      </c>
      <c r="C571" s="3">
        <v>66.796999999999997</v>
      </c>
      <c r="D571" s="3">
        <v>67.363</v>
      </c>
      <c r="E571" s="3">
        <v>51.959000000000003</v>
      </c>
      <c r="F571" s="3">
        <v>59.734000000000002</v>
      </c>
      <c r="G571" s="3">
        <v>59.023000000000003</v>
      </c>
      <c r="H571" s="3">
        <v>72.209000000000003</v>
      </c>
    </row>
    <row r="572" spans="1:8">
      <c r="A572" s="20">
        <v>38596</v>
      </c>
      <c r="B572" s="3">
        <v>79.161000000000001</v>
      </c>
      <c r="C572" s="3">
        <v>80.152000000000001</v>
      </c>
      <c r="D572" s="3">
        <v>81.090999999999994</v>
      </c>
      <c r="E572" s="3">
        <v>51.762</v>
      </c>
      <c r="F572" s="3">
        <v>67.728999999999999</v>
      </c>
      <c r="G572" s="3">
        <v>67.180999999999997</v>
      </c>
      <c r="H572" s="3">
        <v>78.593000000000004</v>
      </c>
    </row>
    <row r="573" spans="1:8">
      <c r="A573" s="20">
        <v>38626</v>
      </c>
      <c r="B573" s="3">
        <v>75.194000000000003</v>
      </c>
      <c r="C573" s="3">
        <v>75.75</v>
      </c>
      <c r="D573" s="3">
        <v>76.387</v>
      </c>
      <c r="E573" s="3">
        <v>52.93</v>
      </c>
      <c r="F573" s="3">
        <v>68.683999999999997</v>
      </c>
      <c r="G573" s="3">
        <v>67.873999999999995</v>
      </c>
      <c r="H573" s="3">
        <v>82.013999999999996</v>
      </c>
    </row>
    <row r="574" spans="1:8">
      <c r="A574" s="20">
        <v>38657</v>
      </c>
      <c r="B574" s="3">
        <v>65.238</v>
      </c>
      <c r="C574" s="3">
        <v>65.260000000000005</v>
      </c>
      <c r="D574" s="3">
        <v>65.507000000000005</v>
      </c>
      <c r="E574" s="3">
        <v>53.936999999999998</v>
      </c>
      <c r="F574" s="3">
        <v>65.135000000000005</v>
      </c>
      <c r="G574" s="3">
        <v>64.087999999999994</v>
      </c>
      <c r="H574" s="3">
        <v>80.058999999999997</v>
      </c>
    </row>
    <row r="575" spans="1:8">
      <c r="A575" s="20">
        <v>38687</v>
      </c>
      <c r="B575" s="3">
        <v>64.203000000000003</v>
      </c>
      <c r="C575" s="3">
        <v>64.23</v>
      </c>
      <c r="D575" s="3">
        <v>64.418999999999997</v>
      </c>
      <c r="E575" s="3">
        <v>54.262</v>
      </c>
      <c r="F575" s="3">
        <v>64.013999999999996</v>
      </c>
      <c r="G575" s="3">
        <v>62.781999999999996</v>
      </c>
      <c r="H575" s="3">
        <v>79.844999999999999</v>
      </c>
    </row>
    <row r="576" spans="1:8">
      <c r="A576" s="20">
        <v>38718</v>
      </c>
      <c r="B576" s="3">
        <v>67.968000000000004</v>
      </c>
      <c r="C576" s="3">
        <v>68.244</v>
      </c>
      <c r="D576" s="3">
        <v>68.546999999999997</v>
      </c>
      <c r="E576" s="3">
        <v>54.884999999999998</v>
      </c>
      <c r="F576" s="3">
        <v>64.695999999999998</v>
      </c>
      <c r="G576" s="3">
        <v>63.246000000000002</v>
      </c>
      <c r="H576" s="3">
        <v>81.555999999999997</v>
      </c>
    </row>
    <row r="577" spans="1:8">
      <c r="A577" s="20">
        <v>38749</v>
      </c>
      <c r="B577" s="3">
        <v>67.168999999999997</v>
      </c>
      <c r="C577" s="3">
        <v>67.355999999999995</v>
      </c>
      <c r="D577" s="3">
        <v>67.619</v>
      </c>
      <c r="E577" s="3">
        <v>55.985999999999997</v>
      </c>
      <c r="F577" s="3">
        <v>65.069999999999993</v>
      </c>
      <c r="G577" s="3">
        <v>63.527999999999999</v>
      </c>
      <c r="H577" s="3">
        <v>81.861000000000004</v>
      </c>
    </row>
    <row r="578" spans="1:8">
      <c r="A578" s="20">
        <v>38777</v>
      </c>
      <c r="B578" s="3">
        <v>66.61</v>
      </c>
      <c r="C578" s="3">
        <v>66.742999999999995</v>
      </c>
      <c r="D578" s="3">
        <v>66.978999999999999</v>
      </c>
      <c r="E578" s="3">
        <v>56.523000000000003</v>
      </c>
      <c r="F578" s="3">
        <v>65.149000000000001</v>
      </c>
      <c r="G578" s="3">
        <v>63.576000000000001</v>
      </c>
      <c r="H578" s="3">
        <v>81.617000000000004</v>
      </c>
    </row>
    <row r="579" spans="1:8">
      <c r="A579" s="20">
        <v>38808</v>
      </c>
      <c r="B579" s="3">
        <v>71.341999999999999</v>
      </c>
      <c r="C579" s="3">
        <v>71.679000000000002</v>
      </c>
      <c r="D579" s="3">
        <v>72.034999999999997</v>
      </c>
      <c r="E579" s="3">
        <v>56.807000000000002</v>
      </c>
      <c r="F579" s="3">
        <v>67.405000000000001</v>
      </c>
      <c r="G579" s="3">
        <v>66.031999999999996</v>
      </c>
      <c r="H579" s="3">
        <v>81.495000000000005</v>
      </c>
    </row>
    <row r="580" spans="1:8">
      <c r="A580" s="20">
        <v>38838</v>
      </c>
      <c r="B580" s="3">
        <v>72.498000000000005</v>
      </c>
      <c r="C580" s="3">
        <v>72.823999999999998</v>
      </c>
      <c r="D580" s="3">
        <v>73.155000000000001</v>
      </c>
      <c r="E580" s="3">
        <v>58.798000000000002</v>
      </c>
      <c r="F580" s="3">
        <v>68.623999999999995</v>
      </c>
      <c r="G580" s="3">
        <v>67.316999999999993</v>
      </c>
      <c r="H580" s="3">
        <v>81.77</v>
      </c>
    </row>
    <row r="581" spans="1:8">
      <c r="A581" s="20">
        <v>38869</v>
      </c>
      <c r="B581" s="3">
        <v>72.739999999999995</v>
      </c>
      <c r="C581" s="3">
        <v>73.102000000000004</v>
      </c>
      <c r="D581" s="3">
        <v>73.442999999999998</v>
      </c>
      <c r="E581" s="3">
        <v>58.79</v>
      </c>
      <c r="F581" s="3">
        <v>68.403000000000006</v>
      </c>
      <c r="G581" s="3">
        <v>67.046999999999997</v>
      </c>
      <c r="H581" s="3">
        <v>81.707999999999998</v>
      </c>
    </row>
    <row r="582" spans="1:8">
      <c r="A582" s="20">
        <v>38899</v>
      </c>
      <c r="B582" s="3">
        <v>77.716999999999999</v>
      </c>
      <c r="C582" s="3">
        <v>78.44</v>
      </c>
      <c r="D582" s="3">
        <v>78.915000000000006</v>
      </c>
      <c r="E582" s="3">
        <v>59.329000000000001</v>
      </c>
      <c r="F582" s="3">
        <v>69.210999999999999</v>
      </c>
      <c r="G582" s="3">
        <v>67.796000000000006</v>
      </c>
      <c r="H582" s="3">
        <v>82.778000000000006</v>
      </c>
    </row>
    <row r="583" spans="1:8">
      <c r="A583" s="20">
        <v>38930</v>
      </c>
      <c r="B583" s="3">
        <v>79.921000000000006</v>
      </c>
      <c r="C583" s="3">
        <v>80.741</v>
      </c>
      <c r="D583" s="3">
        <v>81.251000000000005</v>
      </c>
      <c r="E583" s="3">
        <v>60.253</v>
      </c>
      <c r="F583" s="3">
        <v>70.289000000000001</v>
      </c>
      <c r="G583" s="3">
        <v>68.921999999999997</v>
      </c>
      <c r="H583" s="3">
        <v>83.45</v>
      </c>
    </row>
    <row r="584" spans="1:8">
      <c r="A584" s="20">
        <v>38961</v>
      </c>
      <c r="B584" s="3">
        <v>70.727000000000004</v>
      </c>
      <c r="C584" s="3">
        <v>71</v>
      </c>
      <c r="D584" s="3">
        <v>71.203000000000003</v>
      </c>
      <c r="E584" s="3">
        <v>61.588000000000001</v>
      </c>
      <c r="F584" s="3">
        <v>67.445999999999998</v>
      </c>
      <c r="G584" s="3">
        <v>65.869</v>
      </c>
      <c r="H584" s="3">
        <v>82.715999999999994</v>
      </c>
    </row>
    <row r="585" spans="1:8">
      <c r="A585" s="20">
        <v>38991</v>
      </c>
      <c r="B585" s="3">
        <v>63.48</v>
      </c>
      <c r="C585" s="3">
        <v>63.387</v>
      </c>
      <c r="D585" s="3">
        <v>63.363</v>
      </c>
      <c r="E585" s="3">
        <v>61.957999999999998</v>
      </c>
      <c r="F585" s="3">
        <v>64.402000000000001</v>
      </c>
      <c r="G585" s="3">
        <v>62.691000000000003</v>
      </c>
      <c r="H585" s="3">
        <v>81.341999999999999</v>
      </c>
    </row>
    <row r="586" spans="1:8">
      <c r="A586" s="20">
        <v>39022</v>
      </c>
      <c r="B586" s="3">
        <v>62.86</v>
      </c>
      <c r="C586" s="3">
        <v>62.753999999999998</v>
      </c>
      <c r="D586" s="3">
        <v>62.691000000000003</v>
      </c>
      <c r="E586" s="3">
        <v>62.588999999999999</v>
      </c>
      <c r="F586" s="3">
        <v>63.968000000000004</v>
      </c>
      <c r="G586" s="3">
        <v>62.19</v>
      </c>
      <c r="H586" s="3">
        <v>81.953000000000003</v>
      </c>
    </row>
    <row r="587" spans="1:8">
      <c r="A587" s="20">
        <v>39052</v>
      </c>
      <c r="B587" s="3">
        <v>67.688000000000002</v>
      </c>
      <c r="C587" s="3">
        <v>67.828999999999994</v>
      </c>
      <c r="D587" s="3">
        <v>67.906999999999996</v>
      </c>
      <c r="E587" s="3">
        <v>62.418999999999997</v>
      </c>
      <c r="F587" s="3">
        <v>65.873999999999995</v>
      </c>
      <c r="G587" s="3">
        <v>64.207999999999998</v>
      </c>
      <c r="H587" s="3">
        <v>83.052000000000007</v>
      </c>
    </row>
    <row r="588" spans="1:8">
      <c r="A588" s="20">
        <v>39083</v>
      </c>
      <c r="B588" s="3">
        <v>65.834999999999994</v>
      </c>
      <c r="C588" s="3">
        <v>66.001000000000005</v>
      </c>
      <c r="D588" s="3">
        <v>66.039000000000001</v>
      </c>
      <c r="E588" s="3">
        <v>62.612000000000002</v>
      </c>
      <c r="F588" s="3">
        <v>63.734000000000002</v>
      </c>
      <c r="G588" s="3">
        <v>61.975999999999999</v>
      </c>
      <c r="H588" s="3">
        <v>81.713999999999999</v>
      </c>
    </row>
    <row r="589" spans="1:8">
      <c r="A589" s="20">
        <v>39114</v>
      </c>
      <c r="B589" s="3">
        <v>66.840999999999994</v>
      </c>
      <c r="C589" s="3">
        <v>66.959000000000003</v>
      </c>
      <c r="D589" s="3">
        <v>67.007999999999996</v>
      </c>
      <c r="E589" s="3">
        <v>63.430999999999997</v>
      </c>
      <c r="F589" s="3">
        <v>65.256</v>
      </c>
      <c r="G589" s="3">
        <v>63.622</v>
      </c>
      <c r="H589" s="3">
        <v>82.108999999999995</v>
      </c>
    </row>
    <row r="590" spans="1:8">
      <c r="A590" s="20">
        <v>39142</v>
      </c>
      <c r="B590" s="3">
        <v>71.096999999999994</v>
      </c>
      <c r="C590" s="3">
        <v>71.451999999999998</v>
      </c>
      <c r="D590" s="3">
        <v>71.632999999999996</v>
      </c>
      <c r="E590" s="3">
        <v>63.283000000000001</v>
      </c>
      <c r="F590" s="3">
        <v>66.894000000000005</v>
      </c>
      <c r="G590" s="3">
        <v>65.352000000000004</v>
      </c>
      <c r="H590" s="3">
        <v>83.087999999999994</v>
      </c>
    </row>
    <row r="591" spans="1:8">
      <c r="A591" s="20">
        <v>39173</v>
      </c>
      <c r="B591" s="3">
        <v>73.094999999999999</v>
      </c>
      <c r="C591" s="3">
        <v>73.522000000000006</v>
      </c>
      <c r="D591" s="3">
        <v>73.745000000000005</v>
      </c>
      <c r="E591" s="3">
        <v>63.774000000000001</v>
      </c>
      <c r="F591" s="3">
        <v>68.024000000000001</v>
      </c>
      <c r="G591" s="3">
        <v>66.507999999999996</v>
      </c>
      <c r="H591" s="3">
        <v>84.637</v>
      </c>
    </row>
    <row r="592" spans="1:8">
      <c r="A592" s="20">
        <v>39203</v>
      </c>
      <c r="B592" s="3">
        <v>76.298000000000002</v>
      </c>
      <c r="C592" s="3">
        <v>76.974000000000004</v>
      </c>
      <c r="D592" s="3">
        <v>77.286000000000001</v>
      </c>
      <c r="E592" s="3">
        <v>63.863</v>
      </c>
      <c r="F592" s="3">
        <v>68.363</v>
      </c>
      <c r="G592" s="3">
        <v>66.814999999999998</v>
      </c>
      <c r="H592" s="3">
        <v>85.873999999999995</v>
      </c>
    </row>
    <row r="593" spans="1:8">
      <c r="A593" s="20">
        <v>39234</v>
      </c>
      <c r="B593" s="3">
        <v>76.513999999999996</v>
      </c>
      <c r="C593" s="3">
        <v>77.192999999999998</v>
      </c>
      <c r="D593" s="3">
        <v>77.528000000000006</v>
      </c>
      <c r="E593" s="3">
        <v>63.021999999999998</v>
      </c>
      <c r="F593" s="3">
        <v>68.495999999999995</v>
      </c>
      <c r="G593" s="3">
        <v>66.977999999999994</v>
      </c>
      <c r="H593" s="3">
        <v>86.010999999999996</v>
      </c>
    </row>
    <row r="594" spans="1:8">
      <c r="A594" s="20">
        <v>39264</v>
      </c>
      <c r="B594" s="3">
        <v>76.975999999999999</v>
      </c>
      <c r="C594" s="3">
        <v>77.569000000000003</v>
      </c>
      <c r="D594" s="3">
        <v>77.866</v>
      </c>
      <c r="E594" s="3">
        <v>64.424000000000007</v>
      </c>
      <c r="F594" s="3">
        <v>69.965000000000003</v>
      </c>
      <c r="G594" s="3">
        <v>68.543000000000006</v>
      </c>
      <c r="H594" s="3">
        <v>86.653999999999996</v>
      </c>
    </row>
    <row r="595" spans="1:8">
      <c r="A595" s="20">
        <v>39295</v>
      </c>
      <c r="B595" s="3">
        <v>75.313000000000002</v>
      </c>
      <c r="C595" s="3">
        <v>75.762</v>
      </c>
      <c r="D595" s="3">
        <v>76.012</v>
      </c>
      <c r="E595" s="3">
        <v>64.150999999999996</v>
      </c>
      <c r="F595" s="3">
        <v>69.991</v>
      </c>
      <c r="G595" s="3">
        <v>68.613</v>
      </c>
      <c r="H595" s="3">
        <v>86.704999999999998</v>
      </c>
    </row>
    <row r="596" spans="1:8">
      <c r="A596" s="20">
        <v>39326</v>
      </c>
      <c r="B596" s="3">
        <v>77.819000000000003</v>
      </c>
      <c r="C596" s="3">
        <v>78.320999999999998</v>
      </c>
      <c r="D596" s="3">
        <v>78.620999999999995</v>
      </c>
      <c r="E596" s="3">
        <v>64.744</v>
      </c>
      <c r="F596" s="3">
        <v>71.873999999999995</v>
      </c>
      <c r="G596" s="3">
        <v>70.683000000000007</v>
      </c>
      <c r="H596" s="3">
        <v>87.727999999999994</v>
      </c>
    </row>
    <row r="597" spans="1:8">
      <c r="A597" s="20">
        <v>39356</v>
      </c>
      <c r="B597" s="3">
        <v>78.480999999999995</v>
      </c>
      <c r="C597" s="3">
        <v>78.841999999999999</v>
      </c>
      <c r="D597" s="3">
        <v>79.152000000000001</v>
      </c>
      <c r="E597" s="3">
        <v>64.933000000000007</v>
      </c>
      <c r="F597" s="3">
        <v>74.225999999999999</v>
      </c>
      <c r="G597" s="3">
        <v>73.075000000000003</v>
      </c>
      <c r="H597" s="3">
        <v>90.981999999999999</v>
      </c>
    </row>
    <row r="598" spans="1:8">
      <c r="A598" s="20">
        <v>39387</v>
      </c>
      <c r="B598" s="3">
        <v>85.566000000000003</v>
      </c>
      <c r="C598" s="3">
        <v>85.757000000000005</v>
      </c>
      <c r="D598" s="3">
        <v>86.215000000000003</v>
      </c>
      <c r="E598" s="3">
        <v>66.290999999999997</v>
      </c>
      <c r="F598" s="3">
        <v>83.334999999999994</v>
      </c>
      <c r="G598" s="3">
        <v>82.808000000000007</v>
      </c>
      <c r="H598" s="3">
        <v>95.674000000000007</v>
      </c>
    </row>
    <row r="599" spans="1:8">
      <c r="A599" s="20">
        <v>39417</v>
      </c>
      <c r="B599" s="3">
        <v>86.643000000000001</v>
      </c>
      <c r="C599" s="3">
        <v>86.742000000000004</v>
      </c>
      <c r="D599" s="3">
        <v>87.215999999999994</v>
      </c>
      <c r="E599" s="3">
        <v>66.891999999999996</v>
      </c>
      <c r="F599" s="3">
        <v>85.536000000000001</v>
      </c>
      <c r="G599" s="3">
        <v>85.097999999999999</v>
      </c>
      <c r="H599" s="3">
        <v>97.706000000000003</v>
      </c>
    </row>
    <row r="600" spans="1:8">
      <c r="A600" s="20">
        <v>39448</v>
      </c>
      <c r="B600" s="3">
        <v>87.376999999999995</v>
      </c>
      <c r="C600" s="3">
        <v>87.38</v>
      </c>
      <c r="D600" s="3">
        <v>87.835999999999999</v>
      </c>
      <c r="E600" s="3">
        <v>68.566999999999993</v>
      </c>
      <c r="F600" s="3">
        <v>87.462000000000003</v>
      </c>
      <c r="G600" s="3">
        <v>87.037000000000006</v>
      </c>
      <c r="H600" s="3">
        <v>99.694000000000003</v>
      </c>
    </row>
    <row r="601" spans="1:8">
      <c r="A601" s="20">
        <v>39479</v>
      </c>
      <c r="B601" s="3">
        <v>88.549000000000007</v>
      </c>
      <c r="C601" s="3">
        <v>88.6</v>
      </c>
      <c r="D601" s="3">
        <v>89.091999999999999</v>
      </c>
      <c r="E601" s="3">
        <v>68.838999999999999</v>
      </c>
      <c r="F601" s="3">
        <v>88.064999999999998</v>
      </c>
      <c r="G601" s="3">
        <v>87.703999999999994</v>
      </c>
      <c r="H601" s="3">
        <v>100.498</v>
      </c>
    </row>
    <row r="602" spans="1:8">
      <c r="A602" s="20">
        <v>39508</v>
      </c>
      <c r="B602" s="3">
        <v>90.090999999999994</v>
      </c>
      <c r="C602" s="3">
        <v>89.619</v>
      </c>
      <c r="D602" s="3">
        <v>90.099000000000004</v>
      </c>
      <c r="E602" s="3">
        <v>70.927999999999997</v>
      </c>
      <c r="F602" s="3">
        <v>96.314999999999998</v>
      </c>
      <c r="G602" s="3">
        <v>97.004000000000005</v>
      </c>
      <c r="H602" s="3">
        <v>102.008</v>
      </c>
    </row>
    <row r="603" spans="1:8">
      <c r="A603" s="20">
        <v>39539</v>
      </c>
      <c r="B603" s="3">
        <v>89.613</v>
      </c>
      <c r="C603" s="3">
        <v>88.814999999999998</v>
      </c>
      <c r="D603" s="3">
        <v>89.293000000000006</v>
      </c>
      <c r="E603" s="3">
        <v>70.894999999999996</v>
      </c>
      <c r="F603" s="3">
        <v>100.182</v>
      </c>
      <c r="G603" s="3">
        <v>101.473</v>
      </c>
      <c r="H603" s="3">
        <v>103.747</v>
      </c>
    </row>
    <row r="604" spans="1:8">
      <c r="A604" s="20">
        <v>39569</v>
      </c>
      <c r="B604" s="3">
        <v>93.99</v>
      </c>
      <c r="C604" s="3">
        <v>92.98</v>
      </c>
      <c r="D604" s="3">
        <v>93.569000000000003</v>
      </c>
      <c r="E604" s="3">
        <v>71.352000000000004</v>
      </c>
      <c r="F604" s="3">
        <v>107.39</v>
      </c>
      <c r="G604" s="3">
        <v>109.602</v>
      </c>
      <c r="H604" s="3">
        <v>106.146</v>
      </c>
    </row>
    <row r="605" spans="1:8">
      <c r="A605" s="20">
        <v>39600</v>
      </c>
      <c r="B605" s="3">
        <v>103.97</v>
      </c>
      <c r="C605" s="3">
        <v>103.044</v>
      </c>
      <c r="D605" s="3">
        <v>103.876</v>
      </c>
      <c r="E605" s="3">
        <v>72.564999999999998</v>
      </c>
      <c r="F605" s="3">
        <v>116.029</v>
      </c>
      <c r="G605" s="3">
        <v>119.246</v>
      </c>
      <c r="H605" s="3">
        <v>108.889</v>
      </c>
    </row>
    <row r="606" spans="1:8">
      <c r="A606" s="20">
        <v>39630</v>
      </c>
      <c r="B606" s="3">
        <v>107.655</v>
      </c>
      <c r="C606" s="3">
        <v>106.85299999999999</v>
      </c>
      <c r="D606" s="3">
        <v>107.749</v>
      </c>
      <c r="E606" s="3">
        <v>74.558000000000007</v>
      </c>
      <c r="F606" s="3">
        <v>117.684</v>
      </c>
      <c r="G606" s="3">
        <v>120.399</v>
      </c>
      <c r="H606" s="3">
        <v>113.104</v>
      </c>
    </row>
    <row r="607" spans="1:8">
      <c r="A607" s="20">
        <v>39661</v>
      </c>
      <c r="B607" s="3">
        <v>102.64100000000001</v>
      </c>
      <c r="C607" s="3">
        <v>102.202</v>
      </c>
      <c r="D607" s="3">
        <v>102.887</v>
      </c>
      <c r="E607" s="3">
        <v>76.748999999999995</v>
      </c>
      <c r="F607" s="3">
        <v>107.754</v>
      </c>
      <c r="G607" s="3">
        <v>108.9</v>
      </c>
      <c r="H607" s="3">
        <v>112.42</v>
      </c>
    </row>
    <row r="608" spans="1:8">
      <c r="A608" s="20">
        <v>39692</v>
      </c>
      <c r="B608" s="3">
        <v>102.741</v>
      </c>
      <c r="C608" s="3">
        <v>102.81399999999999</v>
      </c>
      <c r="D608" s="3">
        <v>103.40300000000001</v>
      </c>
      <c r="E608" s="3">
        <v>77.025999999999996</v>
      </c>
      <c r="F608" s="3">
        <v>101.49</v>
      </c>
      <c r="G608" s="3">
        <v>101.759</v>
      </c>
      <c r="H608" s="3">
        <v>111.435</v>
      </c>
    </row>
    <row r="609" spans="1:8">
      <c r="A609" s="20">
        <v>39722</v>
      </c>
      <c r="B609" s="3">
        <v>89.736000000000004</v>
      </c>
      <c r="C609" s="3">
        <v>89.644999999999996</v>
      </c>
      <c r="D609" s="3">
        <v>89.713999999999999</v>
      </c>
      <c r="E609" s="3">
        <v>80.983999999999995</v>
      </c>
      <c r="F609" s="3">
        <v>91.131</v>
      </c>
      <c r="G609" s="3">
        <v>90.465000000000003</v>
      </c>
      <c r="H609" s="3">
        <v>107.02</v>
      </c>
    </row>
    <row r="610" spans="1:8">
      <c r="A610" s="20">
        <v>39753</v>
      </c>
      <c r="B610" s="3">
        <v>63.987000000000002</v>
      </c>
      <c r="C610" s="3">
        <v>62.805999999999997</v>
      </c>
      <c r="D610" s="3">
        <v>62.283999999999999</v>
      </c>
      <c r="E610" s="3">
        <v>82.668999999999997</v>
      </c>
      <c r="F610" s="3">
        <v>78.507000000000005</v>
      </c>
      <c r="G610" s="3">
        <v>76.885999999999996</v>
      </c>
      <c r="H610" s="3">
        <v>100.999</v>
      </c>
    </row>
    <row r="611" spans="1:8">
      <c r="A611" s="20">
        <v>39783</v>
      </c>
      <c r="B611" s="3">
        <v>52.438000000000002</v>
      </c>
      <c r="C611" s="3">
        <v>51.015999999999998</v>
      </c>
      <c r="D611" s="3">
        <v>50.295000000000002</v>
      </c>
      <c r="E611" s="3">
        <v>82.915000000000006</v>
      </c>
      <c r="F611" s="3">
        <v>69.525000000000006</v>
      </c>
      <c r="G611" s="3">
        <v>67.186999999999998</v>
      </c>
      <c r="H611" s="3">
        <v>97.704999999999998</v>
      </c>
    </row>
    <row r="612" spans="1:8">
      <c r="A612" s="20">
        <v>39814</v>
      </c>
      <c r="B612" s="3">
        <v>53.795999999999999</v>
      </c>
      <c r="C612" s="3">
        <v>52.756999999999998</v>
      </c>
      <c r="D612" s="3">
        <v>52.127000000000002</v>
      </c>
      <c r="E612" s="3">
        <v>83.484999999999999</v>
      </c>
      <c r="F612" s="3">
        <v>66.177999999999997</v>
      </c>
      <c r="G612" s="3">
        <v>63.643000000000001</v>
      </c>
      <c r="H612" s="3">
        <v>95.316999999999993</v>
      </c>
    </row>
    <row r="613" spans="1:8">
      <c r="A613" s="20">
        <v>39845</v>
      </c>
      <c r="B613" s="3">
        <v>57.228999999999999</v>
      </c>
      <c r="C613" s="3">
        <v>56.606999999999999</v>
      </c>
      <c r="D613" s="3">
        <v>56.094999999999999</v>
      </c>
      <c r="E613" s="3">
        <v>83.75</v>
      </c>
      <c r="F613" s="3">
        <v>64.722999999999999</v>
      </c>
      <c r="G613" s="3">
        <v>62.12</v>
      </c>
      <c r="H613" s="3">
        <v>93.706999999999994</v>
      </c>
    </row>
    <row r="614" spans="1:8">
      <c r="A614" s="20">
        <v>39873</v>
      </c>
      <c r="B614" s="3">
        <v>54.668999999999997</v>
      </c>
      <c r="C614" s="3">
        <v>54.103999999999999</v>
      </c>
      <c r="D614" s="3">
        <v>53.585000000000001</v>
      </c>
      <c r="E614" s="3">
        <v>83.179000000000002</v>
      </c>
      <c r="F614" s="3">
        <v>61.408999999999999</v>
      </c>
      <c r="G614" s="3">
        <v>58.667999999999999</v>
      </c>
      <c r="H614" s="3">
        <v>91.3</v>
      </c>
    </row>
    <row r="615" spans="1:8">
      <c r="A615" s="20">
        <v>39904</v>
      </c>
      <c r="B615" s="3">
        <v>55.134999999999998</v>
      </c>
      <c r="C615" s="3">
        <v>54.558</v>
      </c>
      <c r="D615" s="3">
        <v>54.058</v>
      </c>
      <c r="E615" s="3">
        <v>82.709000000000003</v>
      </c>
      <c r="F615" s="3">
        <v>62.075000000000003</v>
      </c>
      <c r="G615" s="3">
        <v>59.622</v>
      </c>
      <c r="H615" s="3">
        <v>88.141999999999996</v>
      </c>
    </row>
    <row r="616" spans="1:8">
      <c r="A616" s="20">
        <v>39934</v>
      </c>
      <c r="B616" s="3">
        <v>57.481999999999999</v>
      </c>
      <c r="C616" s="3">
        <v>57.146000000000001</v>
      </c>
      <c r="D616" s="3">
        <v>56.701000000000001</v>
      </c>
      <c r="E616" s="3">
        <v>82.209000000000003</v>
      </c>
      <c r="F616" s="3">
        <v>61.662999999999997</v>
      </c>
      <c r="G616" s="3">
        <v>59.226999999999997</v>
      </c>
      <c r="H616" s="3">
        <v>87.147999999999996</v>
      </c>
    </row>
    <row r="617" spans="1:8">
      <c r="A617" s="20">
        <v>39965</v>
      </c>
      <c r="B617" s="3">
        <v>68.064999999999998</v>
      </c>
      <c r="C617" s="3">
        <v>68.393000000000001</v>
      </c>
      <c r="D617" s="3">
        <v>68.147999999999996</v>
      </c>
      <c r="E617" s="3">
        <v>80.936999999999998</v>
      </c>
      <c r="F617" s="3">
        <v>64.685000000000002</v>
      </c>
      <c r="G617" s="3">
        <v>62.515000000000001</v>
      </c>
      <c r="H617" s="3">
        <v>86.991</v>
      </c>
    </row>
    <row r="618" spans="1:8">
      <c r="A618" s="20">
        <v>39995</v>
      </c>
      <c r="B618" s="3">
        <v>67.694999999999993</v>
      </c>
      <c r="C618" s="3">
        <v>68.007000000000005</v>
      </c>
      <c r="D618" s="3">
        <v>67.75</v>
      </c>
      <c r="E618" s="3">
        <v>80.954999999999998</v>
      </c>
      <c r="F618" s="3">
        <v>64.372</v>
      </c>
      <c r="G618" s="3">
        <v>62.298999999999999</v>
      </c>
      <c r="H618" s="3">
        <v>85.52</v>
      </c>
    </row>
    <row r="619" spans="1:8">
      <c r="A619" s="20">
        <v>40026</v>
      </c>
      <c r="B619" s="3">
        <v>71.411000000000001</v>
      </c>
      <c r="C619" s="3">
        <v>71.789000000000001</v>
      </c>
      <c r="D619" s="3">
        <v>71.593999999999994</v>
      </c>
      <c r="E619" s="3">
        <v>80.638000000000005</v>
      </c>
      <c r="F619" s="3">
        <v>67.215000000000003</v>
      </c>
      <c r="G619" s="3">
        <v>65.397999999999996</v>
      </c>
      <c r="H619" s="3">
        <v>85.710999999999999</v>
      </c>
    </row>
    <row r="620" spans="1:8">
      <c r="A620" s="20">
        <v>40057</v>
      </c>
      <c r="B620" s="3">
        <v>72.17</v>
      </c>
      <c r="C620" s="3">
        <v>72.620999999999995</v>
      </c>
      <c r="D620" s="3">
        <v>72.435000000000002</v>
      </c>
      <c r="E620" s="3">
        <v>80.921999999999997</v>
      </c>
      <c r="F620" s="3">
        <v>67.046999999999997</v>
      </c>
      <c r="G620" s="3">
        <v>65.174999999999997</v>
      </c>
      <c r="H620" s="3">
        <v>86.075000000000003</v>
      </c>
    </row>
    <row r="621" spans="1:8">
      <c r="A621" s="20">
        <v>40087</v>
      </c>
      <c r="B621" s="3">
        <v>72.992000000000004</v>
      </c>
      <c r="C621" s="3">
        <v>73.378</v>
      </c>
      <c r="D621" s="3">
        <v>73.204999999999998</v>
      </c>
      <c r="E621" s="3">
        <v>81.075000000000003</v>
      </c>
      <c r="F621" s="3">
        <v>68.602000000000004</v>
      </c>
      <c r="G621" s="3">
        <v>66.641000000000005</v>
      </c>
      <c r="H621" s="3">
        <v>88.603999999999999</v>
      </c>
    </row>
    <row r="622" spans="1:8">
      <c r="A622" s="20">
        <v>40118</v>
      </c>
      <c r="B622" s="3">
        <v>76.227000000000004</v>
      </c>
      <c r="C622" s="3">
        <v>76.481999999999999</v>
      </c>
      <c r="D622" s="3">
        <v>76.361000000000004</v>
      </c>
      <c r="E622" s="3">
        <v>81.034000000000006</v>
      </c>
      <c r="F622" s="3">
        <v>73.381</v>
      </c>
      <c r="G622" s="3">
        <v>71.546999999999997</v>
      </c>
      <c r="H622" s="3">
        <v>92.120999999999995</v>
      </c>
    </row>
    <row r="623" spans="1:8">
      <c r="A623" s="20">
        <v>40148</v>
      </c>
      <c r="B623" s="3">
        <v>75.817999999999998</v>
      </c>
      <c r="C623" s="3">
        <v>76.027000000000001</v>
      </c>
      <c r="D623" s="3">
        <v>75.891999999999996</v>
      </c>
      <c r="E623" s="3">
        <v>81.305999999999997</v>
      </c>
      <c r="F623" s="3">
        <v>73.546000000000006</v>
      </c>
      <c r="G623" s="3">
        <v>71.552000000000007</v>
      </c>
      <c r="H623" s="3">
        <v>93.698999999999998</v>
      </c>
    </row>
    <row r="624" spans="1:8">
      <c r="A624" s="20">
        <v>40179</v>
      </c>
      <c r="B624" s="3">
        <v>77.617000000000004</v>
      </c>
      <c r="C624" s="3">
        <v>77.606999999999999</v>
      </c>
      <c r="D624" s="3">
        <v>77.489999999999995</v>
      </c>
      <c r="E624" s="3">
        <v>81.498000000000005</v>
      </c>
      <c r="F624" s="3">
        <v>78.003</v>
      </c>
      <c r="G624" s="3">
        <v>75.921000000000006</v>
      </c>
      <c r="H624" s="3">
        <v>98.721000000000004</v>
      </c>
    </row>
    <row r="625" spans="1:8">
      <c r="A625" s="20">
        <v>40210</v>
      </c>
      <c r="B625" s="3">
        <v>75.789000000000001</v>
      </c>
      <c r="C625" s="3">
        <v>75.763999999999996</v>
      </c>
      <c r="D625" s="3">
        <v>75.593000000000004</v>
      </c>
      <c r="E625" s="3">
        <v>82.790999999999997</v>
      </c>
      <c r="F625" s="3">
        <v>76.346000000000004</v>
      </c>
      <c r="G625" s="3">
        <v>74.093000000000004</v>
      </c>
      <c r="H625" s="3">
        <v>98.762</v>
      </c>
    </row>
    <row r="626" spans="1:8">
      <c r="A626" s="20">
        <v>40238</v>
      </c>
      <c r="B626" s="3">
        <v>75.034999999999997</v>
      </c>
      <c r="C626" s="3">
        <v>74.92</v>
      </c>
      <c r="D626" s="3">
        <v>74.745000000000005</v>
      </c>
      <c r="E626" s="3">
        <v>82.316000000000003</v>
      </c>
      <c r="F626" s="3">
        <v>76.691999999999993</v>
      </c>
      <c r="G626" s="3">
        <v>74.599000000000004</v>
      </c>
      <c r="H626" s="3">
        <v>97.718999999999994</v>
      </c>
    </row>
    <row r="627" spans="1:8">
      <c r="A627" s="20">
        <v>40269</v>
      </c>
      <c r="B627" s="3">
        <v>75.072000000000003</v>
      </c>
      <c r="C627" s="3">
        <v>74.840999999999994</v>
      </c>
      <c r="D627" s="3">
        <v>74.637</v>
      </c>
      <c r="E627" s="3">
        <v>84.185000000000002</v>
      </c>
      <c r="F627" s="3">
        <v>78.251000000000005</v>
      </c>
      <c r="G627" s="3">
        <v>76.337999999999994</v>
      </c>
      <c r="H627" s="3">
        <v>97.995000000000005</v>
      </c>
    </row>
    <row r="628" spans="1:8">
      <c r="A628" s="20">
        <v>40299</v>
      </c>
      <c r="B628" s="3">
        <v>73.667000000000002</v>
      </c>
      <c r="C628" s="3">
        <v>73.412000000000006</v>
      </c>
      <c r="D628" s="3">
        <v>73.173000000000002</v>
      </c>
      <c r="E628" s="3">
        <v>84.891000000000005</v>
      </c>
      <c r="F628" s="3">
        <v>77.120999999999995</v>
      </c>
      <c r="G628" s="3">
        <v>75.256</v>
      </c>
      <c r="H628" s="3">
        <v>96.626000000000005</v>
      </c>
    </row>
    <row r="629" spans="1:8">
      <c r="A629" s="20">
        <v>40330</v>
      </c>
      <c r="B629" s="3">
        <v>72.114999999999995</v>
      </c>
      <c r="C629" s="3">
        <v>71.908000000000001</v>
      </c>
      <c r="D629" s="3">
        <v>71.631</v>
      </c>
      <c r="E629" s="3">
        <v>85.435000000000002</v>
      </c>
      <c r="F629" s="3">
        <v>74.918999999999997</v>
      </c>
      <c r="G629" s="3">
        <v>72.872</v>
      </c>
      <c r="H629" s="3">
        <v>96.256</v>
      </c>
    </row>
    <row r="630" spans="1:8">
      <c r="A630" s="20">
        <v>40360</v>
      </c>
      <c r="B630" s="3">
        <v>73.754999999999995</v>
      </c>
      <c r="C630" s="3">
        <v>73.763999999999996</v>
      </c>
      <c r="D630" s="3">
        <v>73.518000000000001</v>
      </c>
      <c r="E630" s="3">
        <v>85.602999999999994</v>
      </c>
      <c r="F630" s="3">
        <v>73.832999999999998</v>
      </c>
      <c r="G630" s="3">
        <v>71.698999999999998</v>
      </c>
      <c r="H630" s="3">
        <v>95.83</v>
      </c>
    </row>
    <row r="631" spans="1:8">
      <c r="A631" s="20">
        <v>40391</v>
      </c>
      <c r="B631" s="3">
        <v>74.84</v>
      </c>
      <c r="C631" s="3">
        <v>74.882999999999996</v>
      </c>
      <c r="D631" s="3">
        <v>74.665999999999997</v>
      </c>
      <c r="E631" s="3">
        <v>85.221000000000004</v>
      </c>
      <c r="F631" s="3">
        <v>74.474999999999994</v>
      </c>
      <c r="G631" s="3">
        <v>72.314999999999998</v>
      </c>
      <c r="H631" s="3">
        <v>96.363</v>
      </c>
    </row>
    <row r="632" spans="1:8">
      <c r="A632" s="20">
        <v>40422</v>
      </c>
      <c r="B632" s="3">
        <v>75.807000000000002</v>
      </c>
      <c r="C632" s="3">
        <v>75.87</v>
      </c>
      <c r="D632" s="3">
        <v>75.641000000000005</v>
      </c>
      <c r="E632" s="3">
        <v>86.921999999999997</v>
      </c>
      <c r="F632" s="3">
        <v>75.177999999999997</v>
      </c>
      <c r="G632" s="3">
        <v>72.882000000000005</v>
      </c>
      <c r="H632" s="3">
        <v>98.016999999999996</v>
      </c>
    </row>
    <row r="633" spans="1:8">
      <c r="A633" s="20">
        <v>40452</v>
      </c>
      <c r="B633" s="3">
        <v>80.123999999999995</v>
      </c>
      <c r="C633" s="3">
        <v>80.271000000000001</v>
      </c>
      <c r="D633" s="3">
        <v>80.135999999999996</v>
      </c>
      <c r="E633" s="3">
        <v>87.006</v>
      </c>
      <c r="F633" s="3">
        <v>78.415999999999997</v>
      </c>
      <c r="G633" s="3">
        <v>76.275999999999996</v>
      </c>
      <c r="H633" s="3">
        <v>98.915999999999997</v>
      </c>
    </row>
    <row r="634" spans="1:8">
      <c r="A634" s="20">
        <v>40483</v>
      </c>
      <c r="B634" s="3">
        <v>82.251000000000005</v>
      </c>
      <c r="C634" s="3">
        <v>82.334999999999994</v>
      </c>
      <c r="D634" s="3">
        <v>82.248999999999995</v>
      </c>
      <c r="E634" s="3">
        <v>86.841999999999999</v>
      </c>
      <c r="F634" s="3">
        <v>81.391000000000005</v>
      </c>
      <c r="G634" s="3">
        <v>79.501999999999995</v>
      </c>
      <c r="H634" s="3">
        <v>99.459000000000003</v>
      </c>
    </row>
    <row r="635" spans="1:8">
      <c r="A635" s="20">
        <v>40513</v>
      </c>
      <c r="B635" s="3">
        <v>86.74</v>
      </c>
      <c r="C635" s="3">
        <v>86.902000000000001</v>
      </c>
      <c r="D635" s="3">
        <v>86.923000000000002</v>
      </c>
      <c r="E635" s="3">
        <v>86.507000000000005</v>
      </c>
      <c r="F635" s="3">
        <v>84.932000000000002</v>
      </c>
      <c r="G635" s="3">
        <v>83.367000000000004</v>
      </c>
      <c r="H635" s="3">
        <v>100.788</v>
      </c>
    </row>
    <row r="636" spans="1:8">
      <c r="A636" s="20">
        <v>40544</v>
      </c>
      <c r="B636" s="3">
        <v>88.465999999999994</v>
      </c>
      <c r="C636" s="3">
        <v>88.382999999999996</v>
      </c>
      <c r="D636" s="3">
        <v>88.43</v>
      </c>
      <c r="E636" s="3">
        <v>86.656999999999996</v>
      </c>
      <c r="F636" s="3">
        <v>89.864999999999995</v>
      </c>
      <c r="G636" s="3">
        <v>89.039000000000001</v>
      </c>
      <c r="H636" s="3">
        <v>100.712</v>
      </c>
    </row>
    <row r="637" spans="1:8">
      <c r="A637" s="20">
        <v>40575</v>
      </c>
      <c r="B637" s="3">
        <v>90.102999999999994</v>
      </c>
      <c r="C637" s="3">
        <v>89.805000000000007</v>
      </c>
      <c r="D637" s="3">
        <v>89.896000000000001</v>
      </c>
      <c r="E637" s="3">
        <v>86.254000000000005</v>
      </c>
      <c r="F637" s="3">
        <v>94.460999999999999</v>
      </c>
      <c r="G637" s="3">
        <v>94.165999999999997</v>
      </c>
      <c r="H637" s="3">
        <v>101.47499999999999</v>
      </c>
    </row>
    <row r="638" spans="1:8">
      <c r="A638" s="20">
        <v>40603</v>
      </c>
      <c r="B638" s="3">
        <v>94.89</v>
      </c>
      <c r="C638" s="3">
        <v>94.558000000000007</v>
      </c>
      <c r="D638" s="3">
        <v>94.757000000000005</v>
      </c>
      <c r="E638" s="3">
        <v>86.808999999999997</v>
      </c>
      <c r="F638" s="3">
        <v>99.820999999999998</v>
      </c>
      <c r="G638" s="3">
        <v>99.981999999999999</v>
      </c>
      <c r="H638" s="3">
        <v>102.627</v>
      </c>
    </row>
    <row r="639" spans="1:8">
      <c r="A639" s="20">
        <v>40634</v>
      </c>
      <c r="B639" s="3">
        <v>99.503</v>
      </c>
      <c r="C639" s="3">
        <v>99.274000000000001</v>
      </c>
      <c r="D639" s="3">
        <v>99.549000000000007</v>
      </c>
      <c r="E639" s="3">
        <v>89.087000000000003</v>
      </c>
      <c r="F639" s="3">
        <v>102.955</v>
      </c>
      <c r="G639" s="3">
        <v>103.157</v>
      </c>
      <c r="H639" s="3">
        <v>103.717</v>
      </c>
    </row>
    <row r="640" spans="1:8">
      <c r="A640" s="20">
        <v>40664</v>
      </c>
      <c r="B640" s="3">
        <v>100.858</v>
      </c>
      <c r="C640" s="3">
        <v>100.745</v>
      </c>
      <c r="D640" s="3">
        <v>101.012</v>
      </c>
      <c r="E640" s="3">
        <v>91.254000000000005</v>
      </c>
      <c r="F640" s="3">
        <v>102.63800000000001</v>
      </c>
      <c r="G640" s="3">
        <v>102.321</v>
      </c>
      <c r="H640" s="3">
        <v>106.837</v>
      </c>
    </row>
    <row r="641" spans="1:8">
      <c r="A641" s="20">
        <v>40695</v>
      </c>
      <c r="B641" s="3">
        <v>97.760999999999996</v>
      </c>
      <c r="C641" s="3">
        <v>97.566000000000003</v>
      </c>
      <c r="D641" s="3">
        <v>97.734999999999999</v>
      </c>
      <c r="E641" s="3">
        <v>92.052000000000007</v>
      </c>
      <c r="F641" s="3">
        <v>100.756</v>
      </c>
      <c r="G641" s="3">
        <v>100.068</v>
      </c>
      <c r="H641" s="3">
        <v>107.997</v>
      </c>
    </row>
    <row r="642" spans="1:8">
      <c r="A642" s="20">
        <v>40725</v>
      </c>
      <c r="B642" s="3">
        <v>97.876999999999995</v>
      </c>
      <c r="C642" s="3">
        <v>97.787000000000006</v>
      </c>
      <c r="D642" s="3">
        <v>97.875</v>
      </c>
      <c r="E642" s="3">
        <v>95.153000000000006</v>
      </c>
      <c r="F642" s="3">
        <v>99.307000000000002</v>
      </c>
      <c r="G642" s="3">
        <v>98.335999999999999</v>
      </c>
      <c r="H642" s="3">
        <v>109.71</v>
      </c>
    </row>
    <row r="643" spans="1:8">
      <c r="A643" s="20">
        <v>40756</v>
      </c>
      <c r="B643" s="3">
        <v>98.272000000000006</v>
      </c>
      <c r="C643" s="3">
        <v>98.239000000000004</v>
      </c>
      <c r="D643" s="3">
        <v>98.283000000000001</v>
      </c>
      <c r="E643" s="3">
        <v>97.213999999999999</v>
      </c>
      <c r="F643" s="3">
        <v>98.861000000000004</v>
      </c>
      <c r="G643" s="3">
        <v>97.915000000000006</v>
      </c>
      <c r="H643" s="3">
        <v>109.399</v>
      </c>
    </row>
    <row r="644" spans="1:8">
      <c r="A644" s="20">
        <v>40787</v>
      </c>
      <c r="B644" s="3">
        <v>99.081999999999994</v>
      </c>
      <c r="C644" s="3">
        <v>99.150999999999996</v>
      </c>
      <c r="D644" s="3">
        <v>99.191999999999993</v>
      </c>
      <c r="E644" s="3">
        <v>98.343999999999994</v>
      </c>
      <c r="F644" s="3">
        <v>98.183000000000007</v>
      </c>
      <c r="G644" s="3">
        <v>97.188999999999993</v>
      </c>
      <c r="H644" s="3">
        <v>109.497</v>
      </c>
    </row>
    <row r="645" spans="1:8">
      <c r="A645" s="20">
        <v>40817</v>
      </c>
      <c r="B645" s="3">
        <v>98.113</v>
      </c>
      <c r="C645" s="3">
        <v>98.144999999999996</v>
      </c>
      <c r="D645" s="3">
        <v>98.186000000000007</v>
      </c>
      <c r="E645" s="3">
        <v>97.513999999999996</v>
      </c>
      <c r="F645" s="3">
        <v>97.701999999999998</v>
      </c>
      <c r="G645" s="3">
        <v>96.721000000000004</v>
      </c>
      <c r="H645" s="3">
        <v>109.098</v>
      </c>
    </row>
    <row r="646" spans="1:8">
      <c r="A646" s="20">
        <v>40848</v>
      </c>
      <c r="B646" s="3">
        <v>99.108000000000004</v>
      </c>
      <c r="C646" s="3">
        <v>99.05</v>
      </c>
      <c r="D646" s="3">
        <v>99.108999999999995</v>
      </c>
      <c r="E646" s="3">
        <v>97.765000000000001</v>
      </c>
      <c r="F646" s="3">
        <v>100.01600000000001</v>
      </c>
      <c r="G646" s="3">
        <v>99.346000000000004</v>
      </c>
      <c r="H646" s="3">
        <v>108.501</v>
      </c>
    </row>
    <row r="647" spans="1:8">
      <c r="A647" s="20">
        <v>40878</v>
      </c>
      <c r="B647" s="3">
        <v>96.801000000000002</v>
      </c>
      <c r="C647" s="3">
        <v>96.662999999999997</v>
      </c>
      <c r="D647" s="3">
        <v>96.635000000000005</v>
      </c>
      <c r="E647" s="3">
        <v>98.503</v>
      </c>
      <c r="F647" s="3">
        <v>98.98</v>
      </c>
      <c r="G647" s="3">
        <v>98.394000000000005</v>
      </c>
      <c r="H647" s="3">
        <v>106.89400000000001</v>
      </c>
    </row>
    <row r="648" spans="1:8">
      <c r="A648" s="20">
        <v>40909</v>
      </c>
      <c r="B648" s="3">
        <v>98.424999999999997</v>
      </c>
      <c r="C648" s="3">
        <v>98.317999999999998</v>
      </c>
      <c r="D648" s="3">
        <v>98.322999999999993</v>
      </c>
      <c r="E648" s="3">
        <v>98.561000000000007</v>
      </c>
      <c r="F648" s="3">
        <v>100.13</v>
      </c>
      <c r="G648" s="3">
        <v>99.805000000000007</v>
      </c>
      <c r="H648" s="3">
        <v>105.723</v>
      </c>
    </row>
    <row r="649" spans="1:8">
      <c r="A649" s="20">
        <v>40940</v>
      </c>
      <c r="B649" s="3">
        <v>101.624</v>
      </c>
      <c r="C649" s="3">
        <v>101.56100000000001</v>
      </c>
      <c r="D649" s="3">
        <v>101.658</v>
      </c>
      <c r="E649" s="3">
        <v>98.204999999999998</v>
      </c>
      <c r="F649" s="3">
        <v>102.535</v>
      </c>
      <c r="G649" s="3">
        <v>102.57</v>
      </c>
      <c r="H649" s="3">
        <v>105.084</v>
      </c>
    </row>
    <row r="650" spans="1:8">
      <c r="A650" s="20">
        <v>40969</v>
      </c>
      <c r="B650" s="3">
        <v>102.565</v>
      </c>
      <c r="C650" s="3">
        <v>102.426</v>
      </c>
      <c r="D650" s="3">
        <v>102.501</v>
      </c>
      <c r="E650" s="3">
        <v>100.011</v>
      </c>
      <c r="F650" s="3">
        <v>104.943</v>
      </c>
      <c r="G650" s="3">
        <v>105.307</v>
      </c>
      <c r="H650" s="3">
        <v>105.04300000000001</v>
      </c>
    </row>
    <row r="651" spans="1:8">
      <c r="A651" s="20">
        <v>41000</v>
      </c>
      <c r="B651" s="3">
        <v>102.54300000000001</v>
      </c>
      <c r="C651" s="3">
        <v>102.462</v>
      </c>
      <c r="D651" s="3">
        <v>102.535</v>
      </c>
      <c r="E651" s="3">
        <v>100.459</v>
      </c>
      <c r="F651" s="3">
        <v>103.76</v>
      </c>
      <c r="G651" s="3">
        <v>104.099</v>
      </c>
      <c r="H651" s="3">
        <v>105.18</v>
      </c>
    </row>
    <row r="652" spans="1:8">
      <c r="A652" s="20">
        <v>41030</v>
      </c>
      <c r="B652" s="3">
        <v>97.83</v>
      </c>
      <c r="C652" s="3">
        <v>97.632999999999996</v>
      </c>
      <c r="D652" s="3">
        <v>97.575999999999993</v>
      </c>
      <c r="E652" s="3">
        <v>100.541</v>
      </c>
      <c r="F652" s="3">
        <v>100.94199999999999</v>
      </c>
      <c r="G652" s="3">
        <v>101.21899999999999</v>
      </c>
      <c r="H652" s="3">
        <v>103.246</v>
      </c>
    </row>
    <row r="653" spans="1:8">
      <c r="A653" s="20">
        <v>41061</v>
      </c>
      <c r="B653" s="3">
        <v>93.813000000000002</v>
      </c>
      <c r="C653" s="3">
        <v>93.834000000000003</v>
      </c>
      <c r="D653" s="3">
        <v>93.662000000000006</v>
      </c>
      <c r="E653" s="3">
        <v>100.822</v>
      </c>
      <c r="F653" s="3">
        <v>93.474999999999994</v>
      </c>
      <c r="G653" s="3">
        <v>93.254999999999995</v>
      </c>
      <c r="H653" s="3">
        <v>100.56399999999999</v>
      </c>
    </row>
    <row r="654" spans="1:8">
      <c r="A654" s="20">
        <v>41091</v>
      </c>
      <c r="B654" s="3">
        <v>92.632999999999996</v>
      </c>
      <c r="C654" s="3">
        <v>92.605000000000004</v>
      </c>
      <c r="D654" s="3">
        <v>92.403999999999996</v>
      </c>
      <c r="E654" s="3">
        <v>100.31699999999999</v>
      </c>
      <c r="F654" s="3">
        <v>92.975999999999999</v>
      </c>
      <c r="G654" s="3">
        <v>92.801000000000002</v>
      </c>
      <c r="H654" s="3">
        <v>98.521000000000001</v>
      </c>
    </row>
    <row r="655" spans="1:8">
      <c r="A655" s="20">
        <v>41122</v>
      </c>
      <c r="B655" s="3">
        <v>99.506</v>
      </c>
      <c r="C655" s="3">
        <v>99.677000000000007</v>
      </c>
      <c r="D655" s="3">
        <v>99.682000000000002</v>
      </c>
      <c r="E655" s="3">
        <v>99.149000000000001</v>
      </c>
      <c r="F655" s="3">
        <v>96.885999999999996</v>
      </c>
      <c r="G655" s="3">
        <v>97.082999999999998</v>
      </c>
      <c r="H655" s="3">
        <v>97.543999999999997</v>
      </c>
    </row>
    <row r="656" spans="1:8">
      <c r="A656" s="20">
        <v>41153</v>
      </c>
      <c r="B656" s="3">
        <v>104.68600000000001</v>
      </c>
      <c r="C656" s="3">
        <v>104.956</v>
      </c>
      <c r="D656" s="3">
        <v>105.026</v>
      </c>
      <c r="E656" s="3">
        <v>101.35899999999999</v>
      </c>
      <c r="F656" s="3">
        <v>100.477</v>
      </c>
      <c r="G656" s="3">
        <v>101.07299999999999</v>
      </c>
      <c r="H656" s="3">
        <v>96.239000000000004</v>
      </c>
    </row>
    <row r="657" spans="1:8">
      <c r="A657" s="20">
        <v>41183</v>
      </c>
      <c r="B657" s="3">
        <v>106.322</v>
      </c>
      <c r="C657" s="3">
        <v>106.628</v>
      </c>
      <c r="D657" s="3">
        <v>106.81699999999999</v>
      </c>
      <c r="E657" s="3">
        <v>97.822999999999993</v>
      </c>
      <c r="F657" s="3">
        <v>101.437</v>
      </c>
      <c r="G657" s="3">
        <v>102.13500000000001</v>
      </c>
      <c r="H657" s="3">
        <v>95.680999999999997</v>
      </c>
    </row>
    <row r="658" spans="1:8">
      <c r="A658" s="20">
        <v>41214</v>
      </c>
      <c r="B658" s="3">
        <v>101.333</v>
      </c>
      <c r="C658" s="3">
        <v>101.33499999999999</v>
      </c>
      <c r="D658" s="3">
        <v>101.291</v>
      </c>
      <c r="E658" s="3">
        <v>101.595</v>
      </c>
      <c r="F658" s="3">
        <v>101.233</v>
      </c>
      <c r="G658" s="3">
        <v>101.932</v>
      </c>
      <c r="H658" s="3">
        <v>95.106999999999999</v>
      </c>
    </row>
    <row r="659" spans="1:8">
      <c r="A659" s="20">
        <v>41244</v>
      </c>
      <c r="B659" s="3">
        <v>98.72</v>
      </c>
      <c r="C659" s="3">
        <v>98.566999999999993</v>
      </c>
      <c r="D659" s="3">
        <v>98.477999999999994</v>
      </c>
      <c r="E659" s="3">
        <v>101.307</v>
      </c>
      <c r="F659" s="3">
        <v>101.208</v>
      </c>
      <c r="G659" s="3">
        <v>101.979</v>
      </c>
      <c r="H659" s="3">
        <v>94.052000000000007</v>
      </c>
    </row>
    <row r="660" spans="1:8">
      <c r="A660" s="20">
        <v>41275</v>
      </c>
      <c r="B660" s="3">
        <v>98.760999999999996</v>
      </c>
      <c r="C660" s="3">
        <v>98.664000000000001</v>
      </c>
      <c r="D660" s="3">
        <v>98.622</v>
      </c>
      <c r="E660" s="3">
        <v>100.898</v>
      </c>
      <c r="F660" s="3">
        <v>100.39100000000001</v>
      </c>
      <c r="G660" s="3">
        <v>100.91200000000001</v>
      </c>
      <c r="H660" s="3">
        <v>95.724000000000004</v>
      </c>
    </row>
    <row r="661" spans="1:8">
      <c r="A661" s="20">
        <v>41306</v>
      </c>
      <c r="B661" s="3">
        <v>105.33199999999999</v>
      </c>
      <c r="C661" s="3">
        <v>105.581</v>
      </c>
      <c r="D661" s="3">
        <v>105.733</v>
      </c>
      <c r="E661" s="3">
        <v>100.883</v>
      </c>
      <c r="F661" s="3">
        <v>101.27800000000001</v>
      </c>
      <c r="G661" s="3">
        <v>101.819</v>
      </c>
      <c r="H661" s="3">
        <v>96.16</v>
      </c>
    </row>
    <row r="662" spans="1:8">
      <c r="A662" s="20">
        <v>41334</v>
      </c>
      <c r="B662" s="3">
        <v>99.691000000000003</v>
      </c>
      <c r="C662" s="3">
        <v>99.710999999999999</v>
      </c>
      <c r="D662" s="3">
        <v>99.736000000000004</v>
      </c>
      <c r="E662" s="3">
        <v>99.915999999999997</v>
      </c>
      <c r="F662" s="3">
        <v>99.34</v>
      </c>
      <c r="G662" s="3">
        <v>99.597999999999999</v>
      </c>
      <c r="H662" s="3">
        <v>96.900999999999996</v>
      </c>
    </row>
    <row r="663" spans="1:8">
      <c r="A663" s="20">
        <v>41365</v>
      </c>
      <c r="B663" s="3">
        <v>95.106999999999999</v>
      </c>
      <c r="C663" s="3">
        <v>95.046000000000006</v>
      </c>
      <c r="D663" s="3">
        <v>94.899000000000001</v>
      </c>
      <c r="E663" s="3">
        <v>101.30500000000001</v>
      </c>
      <c r="F663" s="3">
        <v>96.054000000000002</v>
      </c>
      <c r="G663" s="3">
        <v>95.91</v>
      </c>
      <c r="H663" s="3">
        <v>97.602000000000004</v>
      </c>
    </row>
    <row r="664" spans="1:8">
      <c r="A664" s="20">
        <v>41395</v>
      </c>
      <c r="B664" s="3">
        <v>94.325000000000003</v>
      </c>
      <c r="C664" s="3">
        <v>94.34</v>
      </c>
      <c r="D664" s="3">
        <v>94.183999999999997</v>
      </c>
      <c r="E664" s="3">
        <v>100.509</v>
      </c>
      <c r="F664" s="3">
        <v>94.1</v>
      </c>
      <c r="G664" s="3">
        <v>93.716999999999999</v>
      </c>
      <c r="H664" s="3">
        <v>98.105999999999995</v>
      </c>
    </row>
    <row r="665" spans="1:8">
      <c r="A665" s="20">
        <v>41426</v>
      </c>
      <c r="B665" s="3">
        <v>95.861999999999995</v>
      </c>
      <c r="C665" s="3">
        <v>95.853999999999999</v>
      </c>
      <c r="D665" s="3">
        <v>95.751999999999995</v>
      </c>
      <c r="E665" s="3">
        <v>99.73</v>
      </c>
      <c r="F665" s="3">
        <v>95.998000000000005</v>
      </c>
      <c r="G665" s="3">
        <v>95.734999999999999</v>
      </c>
      <c r="H665" s="3">
        <v>98.576999999999998</v>
      </c>
    </row>
    <row r="666" spans="1:8">
      <c r="A666" s="20">
        <v>41456</v>
      </c>
      <c r="B666" s="3">
        <v>96.134</v>
      </c>
      <c r="C666" s="3">
        <v>96.040999999999997</v>
      </c>
      <c r="D666" s="3">
        <v>95.962999999999994</v>
      </c>
      <c r="E666" s="3">
        <v>99.239000000000004</v>
      </c>
      <c r="F666" s="3">
        <v>97.655000000000001</v>
      </c>
      <c r="G666" s="3">
        <v>97.468000000000004</v>
      </c>
      <c r="H666" s="3">
        <v>99.484999999999999</v>
      </c>
    </row>
    <row r="667" spans="1:8">
      <c r="A667" s="20">
        <v>41487</v>
      </c>
      <c r="B667" s="3">
        <v>97.691000000000003</v>
      </c>
      <c r="C667" s="3">
        <v>97.537000000000006</v>
      </c>
      <c r="D667" s="3">
        <v>97.481999999999999</v>
      </c>
      <c r="E667" s="3">
        <v>100.10899999999999</v>
      </c>
      <c r="F667" s="3">
        <v>100.196</v>
      </c>
      <c r="G667" s="3">
        <v>100.07899999999999</v>
      </c>
      <c r="H667" s="3">
        <v>101.157</v>
      </c>
    </row>
    <row r="668" spans="1:8">
      <c r="A668" s="20">
        <v>41518</v>
      </c>
      <c r="B668" s="3">
        <v>95.968000000000004</v>
      </c>
      <c r="C668" s="3">
        <v>95.688999999999993</v>
      </c>
      <c r="D668" s="3">
        <v>95.606999999999999</v>
      </c>
      <c r="E668" s="3">
        <v>99.781000000000006</v>
      </c>
      <c r="F668" s="3">
        <v>100.52</v>
      </c>
      <c r="G668" s="3">
        <v>100.203</v>
      </c>
      <c r="H668" s="3">
        <v>103.34399999999999</v>
      </c>
    </row>
    <row r="669" spans="1:8">
      <c r="A669" s="20">
        <v>41548</v>
      </c>
      <c r="B669" s="3">
        <v>95.412999999999997</v>
      </c>
      <c r="C669" s="3">
        <v>95.164000000000001</v>
      </c>
      <c r="D669" s="3">
        <v>95.066000000000003</v>
      </c>
      <c r="E669" s="3">
        <v>100.37</v>
      </c>
      <c r="F669" s="3">
        <v>99.38</v>
      </c>
      <c r="G669" s="3">
        <v>98.948999999999998</v>
      </c>
      <c r="H669" s="3">
        <v>102.96299999999999</v>
      </c>
    </row>
    <row r="670" spans="1:8">
      <c r="A670" s="20">
        <v>41579</v>
      </c>
      <c r="B670" s="3">
        <v>95.887</v>
      </c>
      <c r="C670" s="3">
        <v>95.634</v>
      </c>
      <c r="D670" s="3">
        <v>95.548000000000002</v>
      </c>
      <c r="E670" s="3">
        <v>100.617</v>
      </c>
      <c r="F670" s="3">
        <v>99.870999999999995</v>
      </c>
      <c r="G670" s="3">
        <v>99.424000000000007</v>
      </c>
      <c r="H670" s="3">
        <v>103.48</v>
      </c>
    </row>
    <row r="671" spans="1:8">
      <c r="A671" s="20">
        <v>41609</v>
      </c>
      <c r="B671" s="3">
        <v>97.727999999999994</v>
      </c>
      <c r="C671" s="3">
        <v>97.53</v>
      </c>
      <c r="D671" s="3">
        <v>97.481999999999999</v>
      </c>
      <c r="E671" s="3">
        <v>101.093</v>
      </c>
      <c r="F671" s="3">
        <v>101.018</v>
      </c>
      <c r="G671" s="3">
        <v>100.33799999999999</v>
      </c>
      <c r="H671" s="3">
        <v>107.405</v>
      </c>
    </row>
    <row r="672" spans="1:8">
      <c r="A672" s="20">
        <v>41640</v>
      </c>
      <c r="B672" s="3">
        <v>99.472999999999999</v>
      </c>
      <c r="C672" s="3">
        <v>99.135999999999996</v>
      </c>
      <c r="D672" s="3">
        <v>99.149000000000001</v>
      </c>
      <c r="E672" s="3">
        <v>100.77500000000001</v>
      </c>
      <c r="F672" s="3">
        <v>104.73099999999999</v>
      </c>
      <c r="G672" s="3">
        <v>103.458</v>
      </c>
      <c r="H672" s="3">
        <v>118.40600000000001</v>
      </c>
    </row>
    <row r="673" spans="1:8">
      <c r="A673" s="20">
        <v>41671</v>
      </c>
      <c r="B673" s="3">
        <v>98.665999999999997</v>
      </c>
      <c r="C673" s="3">
        <v>98.116</v>
      </c>
      <c r="D673" s="3">
        <v>98.111000000000004</v>
      </c>
      <c r="E673" s="3">
        <v>100.81</v>
      </c>
      <c r="F673" s="3">
        <v>106.82899999999999</v>
      </c>
      <c r="G673" s="3">
        <v>104.657</v>
      </c>
      <c r="H673" s="3">
        <v>132.191</v>
      </c>
    </row>
    <row r="674" spans="1:8">
      <c r="A674" s="20">
        <v>41699</v>
      </c>
      <c r="B674" s="3">
        <v>97.045000000000002</v>
      </c>
      <c r="C674" s="3">
        <v>96.614999999999995</v>
      </c>
      <c r="D674" s="3">
        <v>96.564999999999998</v>
      </c>
      <c r="E674" s="3">
        <v>101.51</v>
      </c>
      <c r="F674" s="3">
        <v>103.57299999999999</v>
      </c>
      <c r="G674" s="3">
        <v>102.517</v>
      </c>
      <c r="H674" s="3">
        <v>114.74</v>
      </c>
    </row>
    <row r="675" spans="1:8">
      <c r="A675" s="20">
        <v>41730</v>
      </c>
      <c r="B675" s="3">
        <v>98.421000000000006</v>
      </c>
      <c r="C675" s="3">
        <v>98.230999999999995</v>
      </c>
      <c r="D675" s="3">
        <v>98.231999999999999</v>
      </c>
      <c r="E675" s="3">
        <v>101.101</v>
      </c>
      <c r="F675" s="3">
        <v>101.501</v>
      </c>
      <c r="G675" s="3">
        <v>101.027</v>
      </c>
      <c r="H675" s="3">
        <v>105.551</v>
      </c>
    </row>
    <row r="676" spans="1:8">
      <c r="A676" s="20">
        <v>41760</v>
      </c>
      <c r="B676" s="3">
        <v>97.164000000000001</v>
      </c>
      <c r="C676" s="3">
        <v>96.971999999999994</v>
      </c>
      <c r="D676" s="3">
        <v>96.926000000000002</v>
      </c>
      <c r="E676" s="3">
        <v>101.931</v>
      </c>
      <c r="F676" s="3">
        <v>100.262</v>
      </c>
      <c r="G676" s="3">
        <v>99.677000000000007</v>
      </c>
      <c r="H676" s="3">
        <v>105.19799999999999</v>
      </c>
    </row>
    <row r="677" spans="1:8">
      <c r="A677" s="20">
        <v>41791</v>
      </c>
      <c r="B677" s="3">
        <v>97.483999999999995</v>
      </c>
      <c r="C677" s="3">
        <v>97.31</v>
      </c>
      <c r="D677" s="3">
        <v>97.254000000000005</v>
      </c>
      <c r="E677" s="3">
        <v>102.584</v>
      </c>
      <c r="F677" s="3">
        <v>100.248</v>
      </c>
      <c r="G677" s="3">
        <v>99.698999999999998</v>
      </c>
      <c r="H677" s="3">
        <v>104.405</v>
      </c>
    </row>
    <row r="678" spans="1:8">
      <c r="A678" s="20">
        <v>41821</v>
      </c>
      <c r="B678" s="3">
        <v>96.685000000000002</v>
      </c>
      <c r="C678" s="3">
        <v>96.504000000000005</v>
      </c>
      <c r="D678" s="3">
        <v>96.445999999999998</v>
      </c>
      <c r="E678" s="3">
        <v>101.476</v>
      </c>
      <c r="F678" s="3">
        <v>99.539000000000001</v>
      </c>
      <c r="G678" s="3">
        <v>98.677000000000007</v>
      </c>
      <c r="H678" s="3">
        <v>106.925</v>
      </c>
    </row>
    <row r="679" spans="1:8">
      <c r="A679" s="20">
        <v>41852</v>
      </c>
      <c r="B679" s="3">
        <v>95.284000000000006</v>
      </c>
      <c r="C679" s="3">
        <v>94.995000000000005</v>
      </c>
      <c r="D679" s="3">
        <v>94.866</v>
      </c>
      <c r="E679" s="3">
        <v>103.041</v>
      </c>
      <c r="F679" s="3">
        <v>99.884</v>
      </c>
      <c r="G679" s="3">
        <v>99.052999999999997</v>
      </c>
      <c r="H679" s="3">
        <v>106.846</v>
      </c>
    </row>
    <row r="680" spans="1:8">
      <c r="A680" s="20">
        <v>41883</v>
      </c>
      <c r="B680" s="3">
        <v>92.762</v>
      </c>
      <c r="C680" s="3">
        <v>92.512</v>
      </c>
      <c r="D680" s="3">
        <v>92.343000000000004</v>
      </c>
      <c r="E680" s="3">
        <v>102.37</v>
      </c>
      <c r="F680" s="3">
        <v>96.802000000000007</v>
      </c>
      <c r="G680" s="3">
        <v>95.765000000000001</v>
      </c>
      <c r="H680" s="3">
        <v>106.58199999999999</v>
      </c>
    </row>
    <row r="681" spans="1:8">
      <c r="A681" s="20">
        <v>41913</v>
      </c>
      <c r="B681" s="3">
        <v>89.99</v>
      </c>
      <c r="C681" s="3">
        <v>89.820999999999998</v>
      </c>
      <c r="D681" s="3">
        <v>89.582999999999998</v>
      </c>
      <c r="E681" s="3">
        <v>103.125</v>
      </c>
      <c r="F681" s="3">
        <v>92.769000000000005</v>
      </c>
      <c r="G681" s="3">
        <v>91.546000000000006</v>
      </c>
      <c r="H681" s="3">
        <v>105.55200000000001</v>
      </c>
    </row>
    <row r="682" spans="1:8">
      <c r="A682" s="20">
        <v>41944</v>
      </c>
      <c r="B682" s="3">
        <v>85.085999999999999</v>
      </c>
      <c r="C682" s="3">
        <v>84.74</v>
      </c>
      <c r="D682" s="3">
        <v>84.403000000000006</v>
      </c>
      <c r="E682" s="3">
        <v>102.643</v>
      </c>
      <c r="F682" s="3">
        <v>90.611999999999995</v>
      </c>
      <c r="G682" s="3">
        <v>89.364999999999995</v>
      </c>
      <c r="H682" s="3">
        <v>103.876</v>
      </c>
    </row>
    <row r="683" spans="1:8">
      <c r="A683" s="20">
        <v>41974</v>
      </c>
      <c r="B683" s="3">
        <v>77.659000000000006</v>
      </c>
      <c r="C683" s="3">
        <v>77.322999999999993</v>
      </c>
      <c r="D683" s="3">
        <v>76.808999999999997</v>
      </c>
      <c r="E683" s="3">
        <v>103.502</v>
      </c>
      <c r="F683" s="3">
        <v>82.856999999999999</v>
      </c>
      <c r="G683" s="3">
        <v>81.162000000000006</v>
      </c>
      <c r="H683" s="3">
        <v>101.917</v>
      </c>
    </row>
    <row r="684" spans="1:8">
      <c r="A684" s="20">
        <v>42005</v>
      </c>
      <c r="B684" s="3">
        <v>65.724000000000004</v>
      </c>
      <c r="C684" s="3">
        <v>65.111000000000004</v>
      </c>
      <c r="D684" s="3">
        <v>64.353999999999999</v>
      </c>
      <c r="E684" s="3">
        <v>103.202</v>
      </c>
      <c r="F684" s="3">
        <v>74.650999999999996</v>
      </c>
      <c r="G684" s="3">
        <v>72.603999999999999</v>
      </c>
      <c r="H684" s="3">
        <v>97.352000000000004</v>
      </c>
    </row>
    <row r="685" spans="1:8">
      <c r="A685" s="20">
        <v>42036</v>
      </c>
      <c r="B685" s="3">
        <v>67.766000000000005</v>
      </c>
      <c r="C685" s="3">
        <v>67.346000000000004</v>
      </c>
      <c r="D685" s="3">
        <v>66.637</v>
      </c>
      <c r="E685" s="3">
        <v>102.54300000000001</v>
      </c>
      <c r="F685" s="3">
        <v>74.248000000000005</v>
      </c>
      <c r="G685" s="3">
        <v>72.135000000000005</v>
      </c>
      <c r="H685" s="3">
        <v>96.84</v>
      </c>
    </row>
    <row r="686" spans="1:8">
      <c r="A686" s="20">
        <v>42064</v>
      </c>
      <c r="B686" s="3">
        <v>70.39</v>
      </c>
      <c r="C686" s="3">
        <v>69.778999999999996</v>
      </c>
      <c r="D686" s="3">
        <v>69.100999999999999</v>
      </c>
      <c r="E686" s="3">
        <v>102.892</v>
      </c>
      <c r="F686" s="3">
        <v>79.447999999999993</v>
      </c>
      <c r="G686" s="3">
        <v>77.558999999999997</v>
      </c>
      <c r="H686" s="3">
        <v>97.129000000000005</v>
      </c>
    </row>
    <row r="687" spans="1:8">
      <c r="A687" s="20">
        <v>42095</v>
      </c>
      <c r="B687" s="3">
        <v>69.125</v>
      </c>
      <c r="C687" s="3">
        <v>68.817999999999998</v>
      </c>
      <c r="D687" s="3">
        <v>68.093999999999994</v>
      </c>
      <c r="E687" s="3">
        <v>104.254</v>
      </c>
      <c r="F687" s="3">
        <v>74.004999999999995</v>
      </c>
      <c r="G687" s="3">
        <v>71.748999999999995</v>
      </c>
      <c r="H687" s="3">
        <v>96.045000000000002</v>
      </c>
    </row>
    <row r="688" spans="1:8">
      <c r="A688" s="20">
        <v>42125</v>
      </c>
      <c r="B688" s="3">
        <v>73.137</v>
      </c>
      <c r="C688" s="3">
        <v>73.084999999999994</v>
      </c>
      <c r="D688" s="3">
        <v>72.447999999999993</v>
      </c>
      <c r="E688" s="3">
        <v>103.339</v>
      </c>
      <c r="F688" s="3">
        <v>74.254999999999995</v>
      </c>
      <c r="G688" s="3">
        <v>72.094999999999999</v>
      </c>
      <c r="H688" s="3">
        <v>94.382999999999996</v>
      </c>
    </row>
    <row r="689" spans="1:8">
      <c r="A689" s="20">
        <v>42156</v>
      </c>
      <c r="B689" s="3">
        <v>74.734999999999999</v>
      </c>
      <c r="C689" s="3">
        <v>74.81</v>
      </c>
      <c r="D689" s="3">
        <v>74.227999999999994</v>
      </c>
      <c r="E689" s="3">
        <v>101.901</v>
      </c>
      <c r="F689" s="3">
        <v>73.921000000000006</v>
      </c>
      <c r="G689" s="3">
        <v>71.811000000000007</v>
      </c>
      <c r="H689" s="3">
        <v>93.738</v>
      </c>
    </row>
    <row r="690" spans="1:8">
      <c r="A690" s="20">
        <v>42186</v>
      </c>
      <c r="B690" s="3">
        <v>74.802999999999997</v>
      </c>
      <c r="C690" s="3">
        <v>75.055999999999997</v>
      </c>
      <c r="D690" s="3">
        <v>74.478999999999999</v>
      </c>
      <c r="E690" s="3">
        <v>102.152</v>
      </c>
      <c r="F690" s="3">
        <v>71.17</v>
      </c>
      <c r="G690" s="3">
        <v>69.090999999999994</v>
      </c>
      <c r="H690" s="3">
        <v>92.093999999999994</v>
      </c>
    </row>
    <row r="691" spans="1:8">
      <c r="A691" s="20">
        <v>42217</v>
      </c>
      <c r="B691" s="3">
        <v>72.757000000000005</v>
      </c>
      <c r="C691" s="3">
        <v>73.135999999999996</v>
      </c>
      <c r="D691" s="3">
        <v>72.522999999999996</v>
      </c>
      <c r="E691" s="3">
        <v>102.623</v>
      </c>
      <c r="F691" s="3">
        <v>67.152000000000001</v>
      </c>
      <c r="G691" s="3">
        <v>64.932000000000002</v>
      </c>
      <c r="H691" s="3">
        <v>91.194999999999993</v>
      </c>
    </row>
    <row r="692" spans="1:8">
      <c r="A692" s="20">
        <v>42248</v>
      </c>
      <c r="B692" s="3">
        <v>65.59</v>
      </c>
      <c r="C692" s="3">
        <v>65.659000000000006</v>
      </c>
      <c r="D692" s="3">
        <v>64.915999999999997</v>
      </c>
      <c r="E692" s="3">
        <v>103.303</v>
      </c>
      <c r="F692" s="3">
        <v>64.718999999999994</v>
      </c>
      <c r="G692" s="3">
        <v>62.442</v>
      </c>
      <c r="H692" s="3">
        <v>89.86</v>
      </c>
    </row>
    <row r="693" spans="1:8">
      <c r="A693" s="20">
        <v>42278</v>
      </c>
      <c r="B693" s="3">
        <v>64.700999999999993</v>
      </c>
      <c r="C693" s="3">
        <v>64.777000000000001</v>
      </c>
      <c r="D693" s="3">
        <v>64.058000000000007</v>
      </c>
      <c r="E693" s="3">
        <v>100.82299999999999</v>
      </c>
      <c r="F693" s="3">
        <v>63.768999999999998</v>
      </c>
      <c r="G693" s="3">
        <v>61.295999999999999</v>
      </c>
      <c r="H693" s="3">
        <v>91.433000000000007</v>
      </c>
    </row>
    <row r="694" spans="1:8">
      <c r="A694" s="20">
        <v>42309</v>
      </c>
      <c r="B694" s="3">
        <v>64.605000000000004</v>
      </c>
      <c r="C694" s="3">
        <v>64.679000000000002</v>
      </c>
      <c r="D694" s="3">
        <v>63.942</v>
      </c>
      <c r="E694" s="3">
        <v>101.75</v>
      </c>
      <c r="F694" s="3">
        <v>63.802</v>
      </c>
      <c r="G694" s="3">
        <v>61.408999999999999</v>
      </c>
      <c r="H694" s="3">
        <v>90.637</v>
      </c>
    </row>
    <row r="695" spans="1:8">
      <c r="A695" s="20">
        <v>42339</v>
      </c>
      <c r="B695" s="3">
        <v>61.845999999999997</v>
      </c>
      <c r="C695" s="3">
        <v>62.093000000000004</v>
      </c>
      <c r="D695" s="3">
        <v>61.302999999999997</v>
      </c>
      <c r="E695" s="3">
        <v>102.82299999999999</v>
      </c>
      <c r="F695" s="3">
        <v>58.155000000000001</v>
      </c>
      <c r="G695" s="3">
        <v>55.616</v>
      </c>
      <c r="H695" s="3">
        <v>90.108000000000004</v>
      </c>
    </row>
    <row r="696" spans="1:8">
      <c r="A696" s="20">
        <v>42370</v>
      </c>
      <c r="B696" s="3">
        <v>58.829000000000001</v>
      </c>
      <c r="C696" s="3">
        <v>59.127000000000002</v>
      </c>
      <c r="D696" s="3">
        <v>58.286000000000001</v>
      </c>
      <c r="E696" s="3">
        <v>103.077</v>
      </c>
      <c r="F696" s="3">
        <v>54.558</v>
      </c>
      <c r="G696" s="3">
        <v>51.993000000000002</v>
      </c>
      <c r="H696" s="3">
        <v>88.903000000000006</v>
      </c>
    </row>
    <row r="697" spans="1:8">
      <c r="A697" s="20">
        <v>42401</v>
      </c>
      <c r="B697" s="3">
        <v>53.201999999999998</v>
      </c>
      <c r="C697" s="3">
        <v>53.216999999999999</v>
      </c>
      <c r="D697" s="3">
        <v>52.302</v>
      </c>
      <c r="E697" s="3">
        <v>102.36199999999999</v>
      </c>
      <c r="F697" s="3">
        <v>53.058</v>
      </c>
      <c r="G697" s="3">
        <v>50.484999999999999</v>
      </c>
      <c r="H697" s="3">
        <v>89.54</v>
      </c>
    </row>
    <row r="698" spans="1:8">
      <c r="A698" s="20">
        <v>42430</v>
      </c>
      <c r="B698" s="3">
        <v>56.899000000000001</v>
      </c>
      <c r="C698" s="3">
        <v>57.116999999999997</v>
      </c>
      <c r="D698" s="3">
        <v>56.265999999999998</v>
      </c>
      <c r="E698" s="3">
        <v>102.17400000000001</v>
      </c>
      <c r="F698" s="3">
        <v>53.771999999999998</v>
      </c>
      <c r="G698" s="3">
        <v>51.35</v>
      </c>
      <c r="H698" s="3">
        <v>88.346999999999994</v>
      </c>
    </row>
    <row r="699" spans="1:8">
      <c r="A699" s="20">
        <v>42461</v>
      </c>
      <c r="B699" s="3">
        <v>59.781999999999996</v>
      </c>
      <c r="C699" s="3">
        <v>60.134</v>
      </c>
      <c r="D699" s="3">
        <v>59.328000000000003</v>
      </c>
      <c r="E699" s="3">
        <v>102.29900000000001</v>
      </c>
      <c r="F699" s="3">
        <v>54.7</v>
      </c>
      <c r="G699" s="3">
        <v>52.344999999999999</v>
      </c>
      <c r="H699" s="3">
        <v>88.387</v>
      </c>
    </row>
    <row r="700" spans="1:8">
      <c r="A700" s="20">
        <v>42491</v>
      </c>
      <c r="B700" s="3">
        <v>60.863</v>
      </c>
      <c r="C700" s="3">
        <v>61.075000000000003</v>
      </c>
      <c r="D700" s="3">
        <v>60.292000000000002</v>
      </c>
      <c r="E700" s="3">
        <v>101.898</v>
      </c>
      <c r="F700" s="3">
        <v>57.83</v>
      </c>
      <c r="G700" s="3">
        <v>55.581000000000003</v>
      </c>
      <c r="H700" s="3">
        <v>89.638000000000005</v>
      </c>
    </row>
    <row r="701" spans="1:8">
      <c r="A701" s="20">
        <v>42522</v>
      </c>
      <c r="B701" s="3">
        <v>63.588999999999999</v>
      </c>
      <c r="C701" s="3">
        <v>63.866999999999997</v>
      </c>
      <c r="D701" s="3">
        <v>63.14</v>
      </c>
      <c r="E701" s="3">
        <v>101.07899999999999</v>
      </c>
      <c r="F701" s="3">
        <v>59.622999999999998</v>
      </c>
      <c r="G701" s="3">
        <v>57.395000000000003</v>
      </c>
      <c r="H701" s="3">
        <v>91.242999999999995</v>
      </c>
    </row>
    <row r="702" spans="1:8">
      <c r="A702" s="20">
        <v>42552</v>
      </c>
      <c r="B702" s="3">
        <v>60.308999999999997</v>
      </c>
      <c r="C702" s="3">
        <v>60.408000000000001</v>
      </c>
      <c r="D702" s="3">
        <v>59.652999999999999</v>
      </c>
      <c r="E702" s="3">
        <v>99.572000000000003</v>
      </c>
      <c r="F702" s="3">
        <v>58.970999999999997</v>
      </c>
      <c r="G702" s="3">
        <v>56.646000000000001</v>
      </c>
      <c r="H702" s="3">
        <v>92.683000000000007</v>
      </c>
    </row>
    <row r="703" spans="1:8">
      <c r="A703" s="20">
        <v>42583</v>
      </c>
      <c r="B703" s="3">
        <v>59.747</v>
      </c>
      <c r="C703" s="3">
        <v>59.906999999999996</v>
      </c>
      <c r="D703" s="3">
        <v>59.088000000000001</v>
      </c>
      <c r="E703" s="3">
        <v>102.843</v>
      </c>
      <c r="F703" s="3">
        <v>57.488</v>
      </c>
      <c r="G703" s="3">
        <v>55.222000000000001</v>
      </c>
      <c r="H703" s="3">
        <v>90.4</v>
      </c>
    </row>
    <row r="704" spans="1:8">
      <c r="A704" s="20">
        <v>42614</v>
      </c>
      <c r="B704" s="3">
        <v>61.598999999999997</v>
      </c>
      <c r="C704" s="3">
        <v>61.798999999999999</v>
      </c>
      <c r="D704" s="3">
        <v>61.017000000000003</v>
      </c>
      <c r="E704" s="3">
        <v>102.05800000000001</v>
      </c>
      <c r="F704" s="3">
        <v>58.73</v>
      </c>
      <c r="G704" s="3">
        <v>56.521999999999998</v>
      </c>
      <c r="H704" s="3">
        <v>90.363</v>
      </c>
    </row>
    <row r="705" spans="1:8">
      <c r="A705" s="20">
        <v>42644</v>
      </c>
      <c r="B705" s="3">
        <v>64.149000000000001</v>
      </c>
      <c r="C705" s="3">
        <v>64.308000000000007</v>
      </c>
      <c r="D705" s="3">
        <v>63.558999999999997</v>
      </c>
      <c r="E705" s="3">
        <v>102.004</v>
      </c>
      <c r="F705" s="3">
        <v>61.901000000000003</v>
      </c>
      <c r="G705" s="3">
        <v>59.837000000000003</v>
      </c>
      <c r="H705" s="3">
        <v>90.474999999999994</v>
      </c>
    </row>
    <row r="706" spans="1:8">
      <c r="A706" s="20">
        <v>42675</v>
      </c>
      <c r="B706" s="3">
        <v>64.516000000000005</v>
      </c>
      <c r="C706" s="3">
        <v>64.739999999999995</v>
      </c>
      <c r="D706" s="3">
        <v>64.003</v>
      </c>
      <c r="E706" s="3">
        <v>101.768</v>
      </c>
      <c r="F706" s="3">
        <v>61.273000000000003</v>
      </c>
      <c r="G706" s="3">
        <v>59.131999999999998</v>
      </c>
      <c r="H706" s="3">
        <v>90.894000000000005</v>
      </c>
    </row>
    <row r="707" spans="1:8">
      <c r="A707" s="20">
        <v>42705</v>
      </c>
      <c r="B707" s="3">
        <v>66.819000000000003</v>
      </c>
      <c r="C707" s="3">
        <v>66.965000000000003</v>
      </c>
      <c r="D707" s="3">
        <v>66.231999999999999</v>
      </c>
      <c r="E707" s="3">
        <v>104.054</v>
      </c>
      <c r="F707" s="3">
        <v>64.754999999999995</v>
      </c>
      <c r="G707" s="3">
        <v>62.683</v>
      </c>
      <c r="H707" s="3">
        <v>92.775999999999996</v>
      </c>
    </row>
    <row r="708" spans="1:8">
      <c r="A708" s="20">
        <v>42736</v>
      </c>
      <c r="B708" s="3">
        <v>70.477000000000004</v>
      </c>
      <c r="C708" s="3">
        <v>70.716999999999999</v>
      </c>
      <c r="D708" s="3">
        <v>70.087000000000003</v>
      </c>
      <c r="E708" s="3">
        <v>102.41200000000001</v>
      </c>
      <c r="F708" s="3">
        <v>66.956999999999994</v>
      </c>
      <c r="G708" s="3">
        <v>64.873999999999995</v>
      </c>
      <c r="H708" s="3">
        <v>94.897999999999996</v>
      </c>
    </row>
    <row r="709" spans="1:8">
      <c r="A709" s="20">
        <v>42767</v>
      </c>
      <c r="B709" s="3">
        <v>68.802000000000007</v>
      </c>
      <c r="C709" s="3">
        <v>68.938999999999993</v>
      </c>
      <c r="D709" s="3">
        <v>68.31</v>
      </c>
      <c r="E709" s="3">
        <v>101.246</v>
      </c>
      <c r="F709" s="3">
        <v>66.881</v>
      </c>
      <c r="G709" s="3">
        <v>64.638999999999996</v>
      </c>
      <c r="H709" s="3">
        <v>97.269000000000005</v>
      </c>
    </row>
    <row r="710" spans="1:8">
      <c r="A710" s="20">
        <v>42795</v>
      </c>
      <c r="B710" s="3">
        <v>68.045000000000002</v>
      </c>
      <c r="C710" s="3">
        <v>68.165000000000006</v>
      </c>
      <c r="D710" s="3">
        <v>67.483999999999995</v>
      </c>
      <c r="E710" s="3">
        <v>103.654</v>
      </c>
      <c r="F710" s="3">
        <v>66.385000000000005</v>
      </c>
      <c r="G710" s="3">
        <v>64.147000000000006</v>
      </c>
      <c r="H710" s="3">
        <v>96.691000000000003</v>
      </c>
    </row>
    <row r="711" spans="1:8">
      <c r="A711" s="20">
        <v>42826</v>
      </c>
      <c r="B711" s="3">
        <v>68.414000000000001</v>
      </c>
      <c r="C711" s="3">
        <v>68.567999999999998</v>
      </c>
      <c r="D711" s="3">
        <v>67.876000000000005</v>
      </c>
      <c r="E711" s="3">
        <v>103.946</v>
      </c>
      <c r="F711" s="3">
        <v>66.238</v>
      </c>
      <c r="G711" s="3">
        <v>63.933999999999997</v>
      </c>
      <c r="H711" s="3">
        <v>97.554000000000002</v>
      </c>
    </row>
    <row r="712" spans="1:8">
      <c r="A712" s="20">
        <v>42856</v>
      </c>
      <c r="B712" s="3">
        <v>64.561000000000007</v>
      </c>
      <c r="C712" s="3">
        <v>64.569999999999993</v>
      </c>
      <c r="D712" s="3">
        <v>63.826000000000001</v>
      </c>
      <c r="E712" s="3">
        <v>103.032</v>
      </c>
      <c r="F712" s="3">
        <v>64.551000000000002</v>
      </c>
      <c r="G712" s="3">
        <v>62.173000000000002</v>
      </c>
      <c r="H712" s="3">
        <v>97.331000000000003</v>
      </c>
    </row>
    <row r="713" spans="1:8">
      <c r="A713" s="20">
        <v>42887</v>
      </c>
      <c r="B713" s="3">
        <v>63.618000000000002</v>
      </c>
      <c r="C713" s="3">
        <v>63.713000000000001</v>
      </c>
      <c r="D713" s="3">
        <v>62.948</v>
      </c>
      <c r="E713" s="3">
        <v>103.10599999999999</v>
      </c>
      <c r="F713" s="3">
        <v>62.341999999999999</v>
      </c>
      <c r="G713" s="3">
        <v>59.860999999999997</v>
      </c>
      <c r="H713" s="3">
        <v>97.322000000000003</v>
      </c>
    </row>
    <row r="714" spans="1:8">
      <c r="A714" s="20">
        <v>42917</v>
      </c>
      <c r="B714" s="3">
        <v>62.234999999999999</v>
      </c>
      <c r="C714" s="3">
        <v>62.311</v>
      </c>
      <c r="D714" s="3">
        <v>61.478000000000002</v>
      </c>
      <c r="E714" s="3">
        <v>105.63500000000001</v>
      </c>
      <c r="F714" s="3">
        <v>61.24</v>
      </c>
      <c r="G714" s="3">
        <v>58.69</v>
      </c>
      <c r="H714" s="3">
        <v>97.861999999999995</v>
      </c>
    </row>
    <row r="715" spans="1:8">
      <c r="A715" s="20">
        <v>42948</v>
      </c>
      <c r="B715" s="3">
        <v>65.766999999999996</v>
      </c>
      <c r="C715" s="3">
        <v>65.97</v>
      </c>
      <c r="D715" s="3">
        <v>65.198999999999998</v>
      </c>
      <c r="E715" s="3">
        <v>104.95399999999999</v>
      </c>
      <c r="F715" s="3">
        <v>62.927</v>
      </c>
      <c r="G715" s="3">
        <v>60.406999999999996</v>
      </c>
      <c r="H715" s="3">
        <v>98.501999999999995</v>
      </c>
    </row>
    <row r="716" spans="1:8">
      <c r="A716" s="20">
        <v>42979</v>
      </c>
      <c r="B716" s="3">
        <v>73.022999999999996</v>
      </c>
      <c r="C716" s="3">
        <v>73.388999999999996</v>
      </c>
      <c r="D716" s="3">
        <v>72.745000000000005</v>
      </c>
      <c r="E716" s="3">
        <v>103.982</v>
      </c>
      <c r="F716" s="3">
        <v>67.751999999999995</v>
      </c>
      <c r="G716" s="3">
        <v>65.337000000000003</v>
      </c>
      <c r="H716" s="3">
        <v>100.10599999999999</v>
      </c>
    </row>
    <row r="717" spans="1:8">
      <c r="A717" s="20">
        <v>43009</v>
      </c>
      <c r="B717" s="3">
        <v>70.977999999999994</v>
      </c>
      <c r="C717" s="3">
        <v>71.105999999999995</v>
      </c>
      <c r="D717" s="3">
        <v>70.430000000000007</v>
      </c>
      <c r="E717" s="3">
        <v>104.18899999999999</v>
      </c>
      <c r="F717" s="3">
        <v>69.242000000000004</v>
      </c>
      <c r="G717" s="3">
        <v>66.817999999999998</v>
      </c>
      <c r="H717" s="3">
        <v>100.1</v>
      </c>
    </row>
    <row r="718" spans="1:8">
      <c r="A718" s="20">
        <v>43040</v>
      </c>
      <c r="B718" s="3">
        <v>75.045000000000002</v>
      </c>
      <c r="C718" s="3">
        <v>75.225999999999999</v>
      </c>
      <c r="D718" s="3">
        <v>74.555000000000007</v>
      </c>
      <c r="E718" s="3">
        <v>107.58199999999999</v>
      </c>
      <c r="F718" s="3">
        <v>72.537999999999997</v>
      </c>
      <c r="G718" s="3">
        <v>70.147999999999996</v>
      </c>
      <c r="H718" s="3">
        <v>101.67400000000001</v>
      </c>
    </row>
    <row r="719" spans="1:8">
      <c r="A719" s="20">
        <v>43070</v>
      </c>
      <c r="B719" s="3">
        <v>74.037000000000006</v>
      </c>
      <c r="C719" s="3">
        <v>74.015000000000001</v>
      </c>
      <c r="D719" s="3">
        <v>73.346000000000004</v>
      </c>
      <c r="E719" s="3">
        <v>106.102</v>
      </c>
      <c r="F719" s="3">
        <v>74.525999999999996</v>
      </c>
      <c r="G719" s="3">
        <v>72.233999999999995</v>
      </c>
      <c r="H719" s="3">
        <v>101.871</v>
      </c>
    </row>
    <row r="720" spans="1:8">
      <c r="A720" s="20">
        <v>43101</v>
      </c>
      <c r="B720" s="3">
        <v>77.013000000000005</v>
      </c>
      <c r="C720" s="3">
        <v>76.721999999999994</v>
      </c>
      <c r="D720" s="3">
        <v>76.088999999999999</v>
      </c>
      <c r="E720" s="3">
        <v>105.81399999999999</v>
      </c>
      <c r="F720" s="3">
        <v>81.400000000000006</v>
      </c>
      <c r="G720" s="3">
        <v>79.489999999999995</v>
      </c>
      <c r="H720" s="3">
        <v>103.337</v>
      </c>
    </row>
    <row r="721" spans="1:8">
      <c r="A721" s="20">
        <v>43132</v>
      </c>
      <c r="B721" s="3">
        <v>77.728999999999999</v>
      </c>
      <c r="C721" s="3">
        <v>77.593000000000004</v>
      </c>
      <c r="D721" s="3">
        <v>76.98</v>
      </c>
      <c r="E721" s="3">
        <v>104.893</v>
      </c>
      <c r="F721" s="3">
        <v>80.013000000000005</v>
      </c>
      <c r="G721" s="3">
        <v>78.036000000000001</v>
      </c>
      <c r="H721" s="3">
        <v>103.633</v>
      </c>
    </row>
    <row r="722" spans="1:8">
      <c r="A722" s="20">
        <v>43160</v>
      </c>
      <c r="B722" s="3">
        <v>75.858000000000004</v>
      </c>
      <c r="C722" s="3">
        <v>75.674000000000007</v>
      </c>
      <c r="D722" s="3">
        <v>75.021000000000001</v>
      </c>
      <c r="E722" s="3">
        <v>104.97</v>
      </c>
      <c r="F722" s="3">
        <v>78.97</v>
      </c>
      <c r="G722" s="3">
        <v>76.974000000000004</v>
      </c>
      <c r="H722" s="3">
        <v>103.562</v>
      </c>
    </row>
    <row r="723" spans="1:8">
      <c r="A723" s="20">
        <v>43191</v>
      </c>
      <c r="B723" s="3">
        <v>77.843999999999994</v>
      </c>
      <c r="C723" s="3">
        <v>77.7</v>
      </c>
      <c r="D723" s="3">
        <v>77.031000000000006</v>
      </c>
      <c r="E723" s="3">
        <v>107.313</v>
      </c>
      <c r="F723" s="3">
        <v>80.263000000000005</v>
      </c>
      <c r="G723" s="3">
        <v>78.375</v>
      </c>
      <c r="H723" s="3">
        <v>103.877</v>
      </c>
    </row>
    <row r="724" spans="1:8">
      <c r="A724" s="20">
        <v>43221</v>
      </c>
      <c r="B724" s="3">
        <v>78.498999999999995</v>
      </c>
      <c r="C724" s="3">
        <v>78.424000000000007</v>
      </c>
      <c r="D724" s="3">
        <v>77.745000000000005</v>
      </c>
      <c r="E724" s="3">
        <v>108.515</v>
      </c>
      <c r="F724" s="3">
        <v>79.822999999999993</v>
      </c>
      <c r="G724" s="3">
        <v>77.888000000000005</v>
      </c>
      <c r="H724" s="3">
        <v>104.46599999999999</v>
      </c>
    </row>
    <row r="725" spans="1:8">
      <c r="A725" s="20">
        <v>43252</v>
      </c>
      <c r="B725" s="3">
        <v>79.012</v>
      </c>
      <c r="C725" s="3">
        <v>78.944000000000003</v>
      </c>
      <c r="D725" s="3">
        <v>78.257000000000005</v>
      </c>
      <c r="E725" s="3">
        <v>109.67</v>
      </c>
      <c r="F725" s="3">
        <v>80.210999999999999</v>
      </c>
      <c r="G725" s="3">
        <v>78.293000000000006</v>
      </c>
      <c r="H725" s="3">
        <v>104.65600000000001</v>
      </c>
    </row>
    <row r="726" spans="1:8">
      <c r="A726" s="20">
        <v>43282</v>
      </c>
      <c r="B726" s="3">
        <v>77.974999999999994</v>
      </c>
      <c r="C726" s="3">
        <v>77.793999999999997</v>
      </c>
      <c r="D726" s="3">
        <v>77.108999999999995</v>
      </c>
      <c r="E726" s="3">
        <v>109.102</v>
      </c>
      <c r="F726" s="3">
        <v>80.950999999999993</v>
      </c>
      <c r="G726" s="3">
        <v>79.070999999999998</v>
      </c>
      <c r="H726" s="3">
        <v>104.587</v>
      </c>
    </row>
    <row r="727" spans="1:8">
      <c r="A727" s="20">
        <v>43313</v>
      </c>
      <c r="B727" s="3">
        <v>79.227999999999994</v>
      </c>
      <c r="C727" s="3">
        <v>79.125</v>
      </c>
      <c r="D727" s="3">
        <v>78.451999999999998</v>
      </c>
      <c r="E727" s="3">
        <v>110.447</v>
      </c>
      <c r="F727" s="3">
        <v>81.009</v>
      </c>
      <c r="G727" s="3">
        <v>79.075000000000003</v>
      </c>
      <c r="H727" s="3">
        <v>105.23699999999999</v>
      </c>
    </row>
    <row r="728" spans="1:8">
      <c r="A728" s="20">
        <v>43344</v>
      </c>
      <c r="B728" s="3">
        <v>80.221000000000004</v>
      </c>
      <c r="C728" s="3">
        <v>80.087000000000003</v>
      </c>
      <c r="D728" s="3">
        <v>79.438999999999993</v>
      </c>
      <c r="E728" s="3">
        <v>111.002</v>
      </c>
      <c r="F728" s="3">
        <v>82.486999999999995</v>
      </c>
      <c r="G728" s="3">
        <v>80.622</v>
      </c>
      <c r="H728" s="3">
        <v>105.535</v>
      </c>
    </row>
    <row r="729" spans="1:8">
      <c r="A729" s="20">
        <v>43374</v>
      </c>
      <c r="B729" s="3">
        <v>82.516000000000005</v>
      </c>
      <c r="C729" s="3">
        <v>82.311999999999998</v>
      </c>
      <c r="D729" s="3">
        <v>81.808999999999997</v>
      </c>
      <c r="E729" s="3">
        <v>106.32299999999999</v>
      </c>
      <c r="F729" s="3">
        <v>85.879000000000005</v>
      </c>
      <c r="G729" s="3">
        <v>84.292000000000002</v>
      </c>
      <c r="H729" s="3">
        <v>104.929</v>
      </c>
    </row>
    <row r="730" spans="1:8">
      <c r="A730" s="20">
        <v>43405</v>
      </c>
      <c r="B730" s="3">
        <v>79.248999999999995</v>
      </c>
      <c r="C730" s="3">
        <v>79.012</v>
      </c>
      <c r="D730" s="3">
        <v>78.397000000000006</v>
      </c>
      <c r="E730" s="3">
        <v>110.88800000000001</v>
      </c>
      <c r="F730" s="3">
        <v>83.128</v>
      </c>
      <c r="G730" s="3">
        <v>81.409000000000006</v>
      </c>
      <c r="H730" s="3">
        <v>103.66800000000001</v>
      </c>
    </row>
    <row r="731" spans="1:8">
      <c r="A731" s="20">
        <v>43435</v>
      </c>
      <c r="B731" s="3">
        <v>72.855000000000004</v>
      </c>
      <c r="C731" s="3">
        <v>72.677999999999997</v>
      </c>
      <c r="D731" s="3">
        <v>71.954999999999998</v>
      </c>
      <c r="E731" s="3">
        <v>112.36799999999999</v>
      </c>
      <c r="F731" s="3">
        <v>75.777000000000001</v>
      </c>
      <c r="G731" s="3">
        <v>73.605999999999995</v>
      </c>
      <c r="H731" s="3">
        <v>102.498</v>
      </c>
    </row>
    <row r="732" spans="1:8">
      <c r="A732" s="20">
        <v>43466</v>
      </c>
      <c r="B732" s="3">
        <v>69.662000000000006</v>
      </c>
      <c r="C732" s="3">
        <v>69.316999999999993</v>
      </c>
      <c r="D732" s="3">
        <v>68.578000000000003</v>
      </c>
      <c r="E732" s="3">
        <v>111.411</v>
      </c>
      <c r="F732" s="3">
        <v>75.194000000000003</v>
      </c>
      <c r="G732" s="3">
        <v>73.058999999999997</v>
      </c>
      <c r="H732" s="3">
        <v>100.52500000000001</v>
      </c>
    </row>
    <row r="733" spans="1:8">
      <c r="A733" s="20">
        <v>43497</v>
      </c>
      <c r="B733" s="3">
        <v>71.162000000000006</v>
      </c>
      <c r="C733" s="3">
        <v>70.721999999999994</v>
      </c>
      <c r="D733" s="3">
        <v>70.105000000000004</v>
      </c>
      <c r="E733" s="3">
        <v>106.22</v>
      </c>
      <c r="F733" s="3">
        <v>78.179000000000002</v>
      </c>
      <c r="G733" s="3">
        <v>76.156000000000006</v>
      </c>
      <c r="H733" s="3">
        <v>101.247</v>
      </c>
    </row>
    <row r="734" spans="1:8">
      <c r="A734" s="20">
        <v>43525</v>
      </c>
      <c r="B734" s="3">
        <v>75.387</v>
      </c>
      <c r="C734" s="3">
        <v>75.183999999999997</v>
      </c>
      <c r="D734" s="3">
        <v>74.543999999999997</v>
      </c>
      <c r="E734" s="3">
        <v>111.70699999999999</v>
      </c>
      <c r="F734" s="3">
        <v>78.703000000000003</v>
      </c>
      <c r="G734" s="3">
        <v>76.644000000000005</v>
      </c>
      <c r="H734" s="3">
        <v>102.358</v>
      </c>
    </row>
    <row r="735" spans="1:8">
      <c r="A735" s="20">
        <v>43556</v>
      </c>
      <c r="B735" s="3">
        <v>79.88</v>
      </c>
      <c r="C735" s="3">
        <v>79.903999999999996</v>
      </c>
      <c r="D735" s="3">
        <v>79.415999999999997</v>
      </c>
      <c r="E735" s="3">
        <v>105.886</v>
      </c>
      <c r="F735" s="3">
        <v>79.611999999999995</v>
      </c>
      <c r="G735" s="3">
        <v>77.691000000000003</v>
      </c>
      <c r="H735" s="3">
        <v>101.834</v>
      </c>
    </row>
    <row r="736" spans="1:8">
      <c r="A736" s="20">
        <v>43586</v>
      </c>
      <c r="B736" s="3">
        <v>78.180000000000007</v>
      </c>
      <c r="C736" s="3">
        <v>78.123999999999995</v>
      </c>
      <c r="D736" s="3">
        <v>77.564999999999998</v>
      </c>
      <c r="E736" s="3">
        <v>107.133</v>
      </c>
      <c r="F736" s="3">
        <v>79.185000000000002</v>
      </c>
      <c r="G736" s="3">
        <v>77.233999999999995</v>
      </c>
      <c r="H736" s="3">
        <v>102.407</v>
      </c>
    </row>
    <row r="737" spans="1:8">
      <c r="A737" s="20">
        <v>43617</v>
      </c>
      <c r="B737" s="3">
        <v>74.747</v>
      </c>
      <c r="C737" s="3">
        <v>74.680000000000007</v>
      </c>
      <c r="D737" s="3">
        <v>74.031000000000006</v>
      </c>
      <c r="E737" s="3">
        <v>107.854</v>
      </c>
      <c r="F737" s="3">
        <v>75.92</v>
      </c>
      <c r="G737" s="3">
        <v>73.91</v>
      </c>
      <c r="H737" s="3">
        <v>100.69499999999999</v>
      </c>
    </row>
    <row r="738" spans="1:8">
      <c r="A738" s="20">
        <v>43647</v>
      </c>
      <c r="B738" s="3">
        <v>75.346000000000004</v>
      </c>
      <c r="C738" s="3">
        <v>75.295000000000002</v>
      </c>
      <c r="D738" s="3">
        <v>74.558999999999997</v>
      </c>
      <c r="E738" s="3">
        <v>112.105</v>
      </c>
      <c r="F738" s="3">
        <v>76.260000000000005</v>
      </c>
      <c r="G738" s="3">
        <v>74.317999999999998</v>
      </c>
      <c r="H738" s="3">
        <v>100.47499999999999</v>
      </c>
    </row>
    <row r="739" spans="1:8">
      <c r="A739" s="20">
        <v>43678</v>
      </c>
      <c r="B739" s="3">
        <v>73.721000000000004</v>
      </c>
      <c r="C739" s="3">
        <v>73.683999999999997</v>
      </c>
      <c r="D739" s="3">
        <v>72.923000000000002</v>
      </c>
      <c r="E739" s="3">
        <v>110.97499999999999</v>
      </c>
      <c r="F739" s="3">
        <v>74.430000000000007</v>
      </c>
      <c r="G739" s="3">
        <v>72.45</v>
      </c>
      <c r="H739" s="3">
        <v>99.793999999999997</v>
      </c>
    </row>
    <row r="740" spans="1:8">
      <c r="A740" s="20">
        <v>43709</v>
      </c>
      <c r="B740" s="3">
        <v>73.823999999999998</v>
      </c>
      <c r="C740" s="3">
        <v>73.722999999999999</v>
      </c>
      <c r="D740" s="3">
        <v>72.927000000000007</v>
      </c>
      <c r="E740" s="3">
        <v>112.45699999999999</v>
      </c>
      <c r="F740" s="3">
        <v>75.525999999999996</v>
      </c>
      <c r="G740" s="3">
        <v>73.756</v>
      </c>
      <c r="H740" s="3">
        <v>98.323999999999998</v>
      </c>
    </row>
    <row r="741" spans="1:8">
      <c r="A741" s="20">
        <v>43739</v>
      </c>
      <c r="B741" s="3">
        <v>76.522000000000006</v>
      </c>
      <c r="C741" s="3">
        <v>76.504999999999995</v>
      </c>
      <c r="D741" s="3">
        <v>75.787000000000006</v>
      </c>
      <c r="E741" s="3">
        <v>109.773</v>
      </c>
      <c r="F741" s="3">
        <v>76.968000000000004</v>
      </c>
      <c r="G741" s="3">
        <v>75.320999999999998</v>
      </c>
      <c r="H741" s="3">
        <v>98.573999999999998</v>
      </c>
    </row>
    <row r="742" spans="1:8">
      <c r="A742" s="20">
        <v>43770</v>
      </c>
      <c r="B742" s="3">
        <v>78.097999999999999</v>
      </c>
      <c r="C742" s="3">
        <v>78.158000000000001</v>
      </c>
      <c r="D742" s="3">
        <v>77.376999999999995</v>
      </c>
      <c r="E742" s="3">
        <v>108.389</v>
      </c>
      <c r="F742" s="3">
        <v>77.382000000000005</v>
      </c>
      <c r="G742" s="3">
        <v>75.924000000000007</v>
      </c>
      <c r="H742" s="3">
        <v>98.582999999999998</v>
      </c>
    </row>
    <row r="743" spans="1:8">
      <c r="A743" s="20">
        <v>43800</v>
      </c>
      <c r="B743" s="3">
        <v>78.516999999999996</v>
      </c>
      <c r="C743" s="3">
        <v>78.542000000000002</v>
      </c>
      <c r="D743" s="3">
        <v>77.456999999999994</v>
      </c>
      <c r="E743" s="3">
        <v>114.28</v>
      </c>
      <c r="F743" s="3">
        <v>78.284999999999997</v>
      </c>
      <c r="G743" s="3">
        <v>76.981999999999999</v>
      </c>
      <c r="H743" s="3">
        <v>101.31100000000001</v>
      </c>
    </row>
    <row r="744" spans="1:8">
      <c r="A744" s="20">
        <v>43831</v>
      </c>
      <c r="B744" s="3">
        <v>78.543999999999997</v>
      </c>
      <c r="C744" s="3">
        <v>78.555000000000007</v>
      </c>
      <c r="D744" s="3">
        <v>77.209000000000003</v>
      </c>
      <c r="E744" s="3">
        <v>110.86799999999999</v>
      </c>
      <c r="F744" s="3">
        <v>78.480999999999995</v>
      </c>
      <c r="G744" s="3">
        <v>77.81</v>
      </c>
      <c r="H744" s="3">
        <v>98.466999999999999</v>
      </c>
    </row>
    <row r="745" spans="1:8">
      <c r="A745" s="20">
        <v>43862</v>
      </c>
      <c r="B745" s="3">
        <v>75.36</v>
      </c>
      <c r="C745" s="3">
        <v>75.540999999999997</v>
      </c>
      <c r="D745" s="3">
        <v>73.953999999999994</v>
      </c>
      <c r="E745" s="3">
        <v>114.59399999999999</v>
      </c>
      <c r="F745" s="3">
        <v>72.611000000000004</v>
      </c>
      <c r="G745" s="3">
        <v>71.668999999999997</v>
      </c>
      <c r="H745" s="3">
        <v>98.593000000000004</v>
      </c>
    </row>
    <row r="746" spans="1:8">
      <c r="A746" s="20">
        <v>43891</v>
      </c>
      <c r="B746" s="3">
        <v>68.13</v>
      </c>
      <c r="C746" s="3">
        <v>68.513999999999996</v>
      </c>
      <c r="D746" s="3">
        <v>66.944000000000003</v>
      </c>
      <c r="E746" s="3">
        <v>110.396</v>
      </c>
      <c r="F746" s="3">
        <v>62.817999999999998</v>
      </c>
      <c r="G746" s="3">
        <v>61.261000000000003</v>
      </c>
      <c r="H746" s="3">
        <v>97.629000000000005</v>
      </c>
    </row>
    <row r="747" spans="1:8">
      <c r="A747" s="20">
        <v>43922</v>
      </c>
      <c r="B747" s="3">
        <v>55.695999999999998</v>
      </c>
      <c r="C747" s="3">
        <v>55.780999999999999</v>
      </c>
      <c r="D747" s="3">
        <v>54.220999999999997</v>
      </c>
      <c r="E747" s="3">
        <v>111.155</v>
      </c>
      <c r="F747" s="3">
        <v>53.933</v>
      </c>
      <c r="G747" s="3">
        <v>51.908999999999999</v>
      </c>
      <c r="H747" s="3">
        <v>95.046999999999997</v>
      </c>
    </row>
    <row r="748" spans="1:8">
      <c r="A748" s="20">
        <v>43952</v>
      </c>
      <c r="B748" s="3">
        <v>52.895000000000003</v>
      </c>
      <c r="C748" s="3">
        <v>53.075000000000003</v>
      </c>
      <c r="D748" s="3">
        <v>51.555999999999997</v>
      </c>
      <c r="E748" s="3">
        <v>110.09099999999999</v>
      </c>
      <c r="F748" s="3">
        <v>50.523000000000003</v>
      </c>
      <c r="G748" s="3">
        <v>48.253</v>
      </c>
      <c r="H748" s="3">
        <v>96.034999999999997</v>
      </c>
    </row>
    <row r="749" spans="1:8">
      <c r="A749" s="20">
        <v>43983</v>
      </c>
      <c r="B749" s="3">
        <v>57.906999999999996</v>
      </c>
      <c r="C749" s="3">
        <v>58.244999999999997</v>
      </c>
      <c r="D749" s="3">
        <v>56.779000000000003</v>
      </c>
      <c r="E749" s="3">
        <v>109.42100000000001</v>
      </c>
      <c r="F749" s="3">
        <v>53.99</v>
      </c>
      <c r="G749" s="3">
        <v>51.79</v>
      </c>
      <c r="H749" s="3">
        <v>97.894999999999996</v>
      </c>
    </row>
    <row r="750" spans="1:8">
      <c r="A750" s="20">
        <v>44013</v>
      </c>
      <c r="B750" s="3">
        <v>60.555999999999997</v>
      </c>
      <c r="C750" s="3">
        <v>60.924999999999997</v>
      </c>
      <c r="D750" s="3">
        <v>59.429000000000002</v>
      </c>
      <c r="E750" s="3">
        <v>110.687</v>
      </c>
      <c r="F750" s="3">
        <v>56.204000000000001</v>
      </c>
      <c r="G750" s="3">
        <v>54.14</v>
      </c>
      <c r="H750" s="3">
        <v>98.168000000000006</v>
      </c>
    </row>
    <row r="751" spans="1:8">
      <c r="A751" s="20">
        <v>44044</v>
      </c>
      <c r="B751" s="3">
        <v>61.773000000000003</v>
      </c>
      <c r="C751" s="3">
        <v>62.148000000000003</v>
      </c>
      <c r="D751" s="3">
        <v>60.685000000000002</v>
      </c>
      <c r="E751" s="3">
        <v>108.10599999999999</v>
      </c>
      <c r="F751" s="3">
        <v>57.28</v>
      </c>
      <c r="G751" s="3">
        <v>55.35</v>
      </c>
      <c r="H751" s="3">
        <v>97.617000000000004</v>
      </c>
    </row>
    <row r="752" spans="1:8">
      <c r="A752" s="20">
        <v>44075</v>
      </c>
      <c r="B752" s="3">
        <v>62.561999999999998</v>
      </c>
      <c r="C752" s="3">
        <v>63.15</v>
      </c>
      <c r="D752" s="3">
        <v>61.673999999999999</v>
      </c>
      <c r="E752" s="3">
        <v>108.639</v>
      </c>
      <c r="F752" s="3">
        <v>55.661000000000001</v>
      </c>
      <c r="G752" s="3">
        <v>53.710999999999999</v>
      </c>
      <c r="H752" s="3">
        <v>97.304000000000002</v>
      </c>
    </row>
    <row r="753" spans="1:8">
      <c r="A753" s="20">
        <v>44105</v>
      </c>
      <c r="B753" s="3">
        <v>62.941000000000003</v>
      </c>
      <c r="C753" s="3">
        <v>63.531999999999996</v>
      </c>
      <c r="D753" s="3">
        <v>62.094999999999999</v>
      </c>
      <c r="E753" s="3">
        <v>106.426</v>
      </c>
      <c r="F753" s="3">
        <v>55.969000000000001</v>
      </c>
      <c r="G753" s="3">
        <v>54.066000000000003</v>
      </c>
      <c r="H753" s="3">
        <v>97.911000000000001</v>
      </c>
    </row>
    <row r="754" spans="1:8">
      <c r="A754" s="20">
        <v>44136</v>
      </c>
      <c r="B754" s="3">
        <v>63.356000000000002</v>
      </c>
      <c r="C754" s="3">
        <v>63.835999999999999</v>
      </c>
      <c r="D754" s="3">
        <v>62.386000000000003</v>
      </c>
      <c r="E754" s="3">
        <v>107.196</v>
      </c>
      <c r="F754" s="3">
        <v>57.655000000000001</v>
      </c>
      <c r="G754" s="3">
        <v>55.872</v>
      </c>
      <c r="H754" s="3">
        <v>98.272000000000006</v>
      </c>
    </row>
    <row r="755" spans="1:8">
      <c r="A755" s="20">
        <v>44166</v>
      </c>
      <c r="B755" s="3">
        <v>66.759</v>
      </c>
      <c r="C755" s="3">
        <v>67.069000000000003</v>
      </c>
      <c r="D755" s="3">
        <v>65.614999999999995</v>
      </c>
      <c r="E755" s="3">
        <v>108.52</v>
      </c>
      <c r="F755" s="3">
        <v>63.066000000000003</v>
      </c>
      <c r="G755" s="3">
        <v>61.594000000000001</v>
      </c>
      <c r="H755" s="3">
        <v>99.292000000000002</v>
      </c>
    </row>
    <row r="756" spans="1:8">
      <c r="A756" s="20">
        <v>44197</v>
      </c>
      <c r="B756" s="3">
        <v>71.564999999999998</v>
      </c>
      <c r="C756" s="3">
        <v>71.981999999999999</v>
      </c>
      <c r="D756" s="3">
        <v>70.460999999999999</v>
      </c>
      <c r="E756" s="3">
        <v>108.221</v>
      </c>
      <c r="F756" s="3">
        <v>66.653000000000006</v>
      </c>
      <c r="G756" s="3">
        <v>64.938000000000002</v>
      </c>
      <c r="H756" s="3">
        <v>106.04</v>
      </c>
    </row>
    <row r="757" spans="1:8">
      <c r="A757" s="20">
        <v>44228</v>
      </c>
      <c r="B757" s="3">
        <v>76.284000000000006</v>
      </c>
      <c r="C757" s="3">
        <v>76.546000000000006</v>
      </c>
      <c r="D757" s="3">
        <v>74.960999999999999</v>
      </c>
      <c r="E757" s="3">
        <v>108.91</v>
      </c>
      <c r="F757" s="3">
        <v>73.144999999999996</v>
      </c>
      <c r="G757" s="3">
        <v>71.343000000000004</v>
      </c>
      <c r="H757" s="3">
        <v>113.73099999999999</v>
      </c>
    </row>
    <row r="758" spans="1:8">
      <c r="A758" s="20">
        <v>44256</v>
      </c>
      <c r="B758" s="3">
        <v>82.781000000000006</v>
      </c>
      <c r="C758" s="3">
        <v>83.412999999999997</v>
      </c>
      <c r="D758" s="3">
        <v>81.802000000000007</v>
      </c>
      <c r="E758" s="3">
        <v>109.41500000000001</v>
      </c>
      <c r="F758" s="3">
        <v>75.266000000000005</v>
      </c>
      <c r="G758" s="3">
        <v>73.605000000000004</v>
      </c>
      <c r="H758" s="3">
        <v>113.125</v>
      </c>
    </row>
    <row r="759" spans="1:8">
      <c r="A759" s="20">
        <v>44287</v>
      </c>
      <c r="B759" s="3">
        <v>81.477999999999994</v>
      </c>
      <c r="C759" s="3">
        <v>82.186000000000007</v>
      </c>
      <c r="D759" s="3">
        <v>80.72</v>
      </c>
      <c r="E759" s="3">
        <v>108.029</v>
      </c>
      <c r="F759" s="3">
        <v>72.953999999999994</v>
      </c>
      <c r="G759" s="3">
        <v>71.248999999999995</v>
      </c>
      <c r="H759" s="3">
        <v>111.392</v>
      </c>
    </row>
    <row r="760" spans="1:8">
      <c r="A760" s="20">
        <v>44317</v>
      </c>
      <c r="B760" s="3">
        <v>81.015000000000001</v>
      </c>
      <c r="C760" s="3">
        <v>81.569999999999993</v>
      </c>
      <c r="D760" s="3">
        <v>80.16</v>
      </c>
      <c r="E760" s="3">
        <v>109.50700000000001</v>
      </c>
      <c r="F760" s="3">
        <v>74.412000000000006</v>
      </c>
      <c r="G760" s="3">
        <v>72.775999999999996</v>
      </c>
      <c r="H760" s="3">
        <v>112.01300000000001</v>
      </c>
    </row>
    <row r="761" spans="1:8">
      <c r="A761" s="20">
        <v>44348</v>
      </c>
      <c r="B761" s="3">
        <v>83.028000000000006</v>
      </c>
      <c r="C761" s="3">
        <v>83.575000000000003</v>
      </c>
      <c r="D761" s="3">
        <v>82.197000000000003</v>
      </c>
      <c r="E761" s="3">
        <v>110.81100000000001</v>
      </c>
      <c r="F761" s="3">
        <v>76.531999999999996</v>
      </c>
      <c r="G761" s="3">
        <v>74.855000000000004</v>
      </c>
      <c r="H761" s="3">
        <v>115.173</v>
      </c>
    </row>
    <row r="762" spans="1:8">
      <c r="A762" s="20">
        <v>44378</v>
      </c>
      <c r="B762" s="5">
        <v>84.947000000000003</v>
      </c>
      <c r="C762" s="5">
        <v>85.602000000000004</v>
      </c>
      <c r="D762" s="3">
        <v>84.177000000000007</v>
      </c>
      <c r="E762" s="3">
        <v>112.607</v>
      </c>
      <c r="F762" s="5">
        <v>77.090999999999994</v>
      </c>
      <c r="G762" s="3">
        <v>75.307000000000002</v>
      </c>
      <c r="H762" s="3">
        <v>118.047</v>
      </c>
    </row>
    <row r="763" spans="1:8">
      <c r="A763" s="20">
        <v>44409</v>
      </c>
      <c r="B763" s="5">
        <v>87.078999999999994</v>
      </c>
      <c r="C763" s="5">
        <v>88.006</v>
      </c>
      <c r="D763" s="3">
        <v>86.503</v>
      </c>
      <c r="E763" s="3">
        <v>116.857</v>
      </c>
      <c r="F763" s="5">
        <v>75.680000000000007</v>
      </c>
      <c r="G763" s="3">
        <v>73.727000000000004</v>
      </c>
      <c r="H763" s="3">
        <v>119.66200000000001</v>
      </c>
    </row>
    <row r="764" spans="1:8">
      <c r="A764" s="20">
        <v>44440</v>
      </c>
      <c r="B764" s="5">
        <v>88.265000000000001</v>
      </c>
      <c r="C764" s="5">
        <v>89.063000000000002</v>
      </c>
      <c r="D764" s="3">
        <v>87.567999999999998</v>
      </c>
      <c r="E764" s="3">
        <v>115.99299999999999</v>
      </c>
      <c r="F764" s="5">
        <v>78.611000000000004</v>
      </c>
      <c r="G764" s="3">
        <v>76.597999999999999</v>
      </c>
      <c r="H764" s="3">
        <v>124.197</v>
      </c>
    </row>
    <row r="765" spans="1:8">
      <c r="A765" s="20">
        <v>44470</v>
      </c>
      <c r="B765" s="5">
        <v>92.688999999999993</v>
      </c>
      <c r="C765" s="5">
        <v>93.150999999999996</v>
      </c>
      <c r="D765" s="3">
        <v>91.628</v>
      </c>
      <c r="E765" s="3">
        <v>118.416</v>
      </c>
      <c r="F765" s="5">
        <v>87.89</v>
      </c>
      <c r="G765" s="3">
        <v>86.037999999999997</v>
      </c>
      <c r="H765" s="3">
        <v>131.78200000000001</v>
      </c>
    </row>
    <row r="766" spans="1:8">
      <c r="A766" s="20">
        <v>44501</v>
      </c>
      <c r="B766" s="5">
        <v>96.549000000000007</v>
      </c>
      <c r="C766" s="5">
        <v>97.093000000000004</v>
      </c>
      <c r="D766" s="5">
        <v>95.596000000000004</v>
      </c>
      <c r="E766" s="5">
        <v>117.628</v>
      </c>
      <c r="F766" s="5">
        <v>90.66</v>
      </c>
      <c r="G766" s="5">
        <v>89.013999999999996</v>
      </c>
      <c r="H766" s="5">
        <v>131.46199999999999</v>
      </c>
    </row>
    <row r="767" spans="1:8">
      <c r="A767" s="20">
        <v>44531</v>
      </c>
      <c r="B767">
        <v>97.710999999999999</v>
      </c>
      <c r="C767">
        <v>98.462000000000003</v>
      </c>
      <c r="D767">
        <v>96.953999999999994</v>
      </c>
      <c r="E767">
        <v>118.517</v>
      </c>
      <c r="F767">
        <v>88.744</v>
      </c>
      <c r="G767">
        <v>86.876000000000005</v>
      </c>
      <c r="H767">
        <v>132.721</v>
      </c>
    </row>
    <row r="768" spans="1:8">
      <c r="A768" s="20">
        <v>44562</v>
      </c>
      <c r="B768">
        <v>97.516000000000005</v>
      </c>
      <c r="C768">
        <v>97.781999999999996</v>
      </c>
      <c r="D768">
        <v>96.186999999999998</v>
      </c>
      <c r="E768">
        <v>121.929</v>
      </c>
      <c r="F768">
        <v>95.634</v>
      </c>
      <c r="G768">
        <v>95.135999999999996</v>
      </c>
      <c r="H768">
        <v>128.74600000000001</v>
      </c>
    </row>
    <row r="769" spans="1:8">
      <c r="A769" s="20">
        <v>44593</v>
      </c>
      <c r="B769">
        <v>104.002</v>
      </c>
      <c r="C769">
        <v>104.273</v>
      </c>
      <c r="D769">
        <v>102.657</v>
      </c>
      <c r="E769">
        <v>123.489</v>
      </c>
      <c r="F769">
        <v>102.23</v>
      </c>
      <c r="G769">
        <v>102.41800000000001</v>
      </c>
      <c r="H769">
        <v>133.75800000000001</v>
      </c>
    </row>
    <row r="770" spans="1:8">
      <c r="A770" s="20">
        <v>44621</v>
      </c>
      <c r="B770">
        <v>122.767</v>
      </c>
      <c r="C770">
        <v>122.937</v>
      </c>
      <c r="D770">
        <v>121.404</v>
      </c>
      <c r="E770">
        <v>122.048</v>
      </c>
      <c r="F770">
        <v>122.95</v>
      </c>
      <c r="G770">
        <v>125.229</v>
      </c>
      <c r="H770">
        <v>138.32</v>
      </c>
    </row>
    <row r="771" spans="1:8">
      <c r="A771" s="20">
        <v>44652</v>
      </c>
      <c r="B771">
        <v>116.429</v>
      </c>
      <c r="C771">
        <v>115.985</v>
      </c>
      <c r="D771">
        <v>114.35299999999999</v>
      </c>
      <c r="E771">
        <v>126.506</v>
      </c>
      <c r="F771">
        <v>126.15300000000001</v>
      </c>
      <c r="G771">
        <v>128.63399999999999</v>
      </c>
      <c r="H771">
        <v>140.24700000000001</v>
      </c>
    </row>
    <row r="772" spans="1:8">
      <c r="A772" s="1"/>
    </row>
    <row r="773" spans="1:8">
      <c r="A773" s="1"/>
    </row>
    <row r="774" spans="1:8">
      <c r="A774" s="1"/>
    </row>
    <row r="775" spans="1:8">
      <c r="A775" s="1"/>
    </row>
  </sheetData>
  <phoneticPr fontId="7"/>
  <conditionalFormatting sqref="B12:H771">
    <cfRule type="cellIs" dxfId="5" priority="1" operator="lessThan">
      <formula>0</formula>
    </cfRule>
    <cfRule type="cellIs" dxfId="4" priority="2" operator="greaterThanOrEqual">
      <formula>0</formula>
    </cfRule>
    <cfRule type="cellIs" dxfId="3" priority="5" stopIfTrue="1" operator="lessThan">
      <formula>0</formula>
    </cfRule>
    <cfRule type="cellIs" dxfId="2" priority="6" stopIfTrue="1" operator="greaterThanOrEqual">
      <formula>0</formula>
    </cfRule>
  </conditionalFormatting>
  <conditionalFormatting sqref="B768:C771 F768:F770 D771:H771">
    <cfRule type="expression" dxfId="1" priority="3" stopIfTrue="1">
      <formula>TRUE()</formula>
    </cfRule>
  </conditionalFormatting>
  <conditionalFormatting sqref="D770:E770 G770:H770">
    <cfRule type="expression" dxfId="0" priority="4" stopIfTrue="1">
      <formula>TRUE()</formula>
    </cfRule>
  </conditionalFormatting>
  <pageMargins left="0.7" right="0.7" top="0.75" bottom="0.75" header="0.3" footer="0.3"/>
  <pageSetup paperSize="9" orientation="portrait" horizontalDpi="1200" verticalDpi="120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M65"/>
  <sheetViews>
    <sheetView workbookViewId="0">
      <pane ySplit="7" topLeftCell="A8" activePane="bottomLeft" state="frozen"/>
      <selection pane="bottomLeft" activeCell="E36" sqref="E36"/>
    </sheetView>
  </sheetViews>
  <sheetFormatPr defaultColWidth="9" defaultRowHeight="12.75"/>
  <cols>
    <col min="1" max="1" width="9" style="6"/>
    <col min="2" max="2" width="32.625" style="6" customWidth="1"/>
    <col min="3" max="16384" width="9" style="6"/>
  </cols>
  <sheetData>
    <row r="1" spans="1:39" ht="18">
      <c r="A1" s="9" t="s">
        <v>139</v>
      </c>
    </row>
    <row r="2" spans="1:39" ht="16.5">
      <c r="A2" s="10" t="s">
        <v>140</v>
      </c>
    </row>
    <row r="3" spans="1:39">
      <c r="A3" s="6" t="s">
        <v>17</v>
      </c>
    </row>
    <row r="4" spans="1:39">
      <c r="A4" s="6" t="s">
        <v>18</v>
      </c>
    </row>
    <row r="6" spans="1:39">
      <c r="A6" s="11" t="s">
        <v>19</v>
      </c>
      <c r="B6" s="11" t="s">
        <v>20</v>
      </c>
      <c r="C6" s="11" t="s">
        <v>141</v>
      </c>
      <c r="D6" s="11" t="s">
        <v>141</v>
      </c>
      <c r="E6" s="11" t="s">
        <v>141</v>
      </c>
      <c r="F6" s="11" t="s">
        <v>141</v>
      </c>
      <c r="G6" s="11" t="s">
        <v>141</v>
      </c>
      <c r="H6" s="11" t="s">
        <v>141</v>
      </c>
      <c r="I6" s="11" t="s">
        <v>141</v>
      </c>
      <c r="J6" s="11" t="s">
        <v>141</v>
      </c>
      <c r="K6" s="11" t="s">
        <v>141</v>
      </c>
      <c r="L6" s="11" t="s">
        <v>141</v>
      </c>
      <c r="M6" s="11" t="s">
        <v>141</v>
      </c>
      <c r="N6" s="11" t="s">
        <v>141</v>
      </c>
      <c r="O6" s="11" t="s">
        <v>21</v>
      </c>
      <c r="P6" s="11" t="s">
        <v>21</v>
      </c>
      <c r="Q6" s="11" t="s">
        <v>21</v>
      </c>
      <c r="R6" s="11" t="s">
        <v>21</v>
      </c>
      <c r="S6" s="11" t="s">
        <v>21</v>
      </c>
      <c r="T6" s="11" t="s">
        <v>21</v>
      </c>
      <c r="U6" s="11" t="s">
        <v>21</v>
      </c>
      <c r="V6" s="11" t="s">
        <v>21</v>
      </c>
      <c r="W6" s="11" t="s">
        <v>21</v>
      </c>
      <c r="X6" s="11" t="s">
        <v>21</v>
      </c>
      <c r="Y6" s="11" t="s">
        <v>21</v>
      </c>
      <c r="Z6" s="11" t="s">
        <v>21</v>
      </c>
      <c r="AA6" s="11" t="s">
        <v>22</v>
      </c>
      <c r="AB6" s="11" t="s">
        <v>22</v>
      </c>
      <c r="AC6" s="11" t="s">
        <v>22</v>
      </c>
      <c r="AD6" s="11" t="s">
        <v>22</v>
      </c>
      <c r="AE6" s="11" t="s">
        <v>22</v>
      </c>
      <c r="AF6" s="11" t="s">
        <v>22</v>
      </c>
      <c r="AG6" s="11" t="s">
        <v>22</v>
      </c>
      <c r="AH6" s="11" t="s">
        <v>22</v>
      </c>
      <c r="AI6" s="11" t="s">
        <v>22</v>
      </c>
      <c r="AJ6" s="11" t="s">
        <v>22</v>
      </c>
      <c r="AK6" s="11" t="s">
        <v>22</v>
      </c>
      <c r="AL6" s="11" t="s">
        <v>22</v>
      </c>
      <c r="AM6" s="7" t="s">
        <v>23</v>
      </c>
    </row>
    <row r="7" spans="1:39">
      <c r="A7" s="11"/>
      <c r="B7" s="11"/>
      <c r="C7" s="7" t="s">
        <v>24</v>
      </c>
      <c r="D7" s="7" t="s">
        <v>25</v>
      </c>
      <c r="E7" s="7" t="s">
        <v>26</v>
      </c>
      <c r="F7" s="7" t="s">
        <v>27</v>
      </c>
      <c r="G7" s="7" t="s">
        <v>28</v>
      </c>
      <c r="H7" s="7" t="s">
        <v>29</v>
      </c>
      <c r="I7" s="7" t="s">
        <v>30</v>
      </c>
      <c r="J7" s="7" t="s">
        <v>31</v>
      </c>
      <c r="K7" s="7" t="s">
        <v>32</v>
      </c>
      <c r="L7" s="7" t="s">
        <v>33</v>
      </c>
      <c r="M7" s="7" t="s">
        <v>34</v>
      </c>
      <c r="N7" s="7" t="s">
        <v>35</v>
      </c>
      <c r="O7" s="7" t="s">
        <v>24</v>
      </c>
      <c r="P7" s="7" t="s">
        <v>25</v>
      </c>
      <c r="Q7" s="7" t="s">
        <v>26</v>
      </c>
      <c r="R7" s="7" t="s">
        <v>27</v>
      </c>
      <c r="S7" s="7" t="s">
        <v>28</v>
      </c>
      <c r="T7" s="7" t="s">
        <v>29</v>
      </c>
      <c r="U7" s="7" t="s">
        <v>30</v>
      </c>
      <c r="V7" s="7" t="s">
        <v>31</v>
      </c>
      <c r="W7" s="7" t="s">
        <v>32</v>
      </c>
      <c r="X7" s="7" t="s">
        <v>33</v>
      </c>
      <c r="Y7" s="7" t="s">
        <v>34</v>
      </c>
      <c r="Z7" s="7" t="s">
        <v>35</v>
      </c>
      <c r="AA7" s="7" t="s">
        <v>24</v>
      </c>
      <c r="AB7" s="7" t="s">
        <v>25</v>
      </c>
      <c r="AC7" s="7" t="s">
        <v>26</v>
      </c>
      <c r="AD7" s="7" t="s">
        <v>27</v>
      </c>
      <c r="AE7" s="7" t="s">
        <v>28</v>
      </c>
      <c r="AF7" s="7" t="s">
        <v>29</v>
      </c>
      <c r="AG7" s="7" t="s">
        <v>30</v>
      </c>
      <c r="AH7" s="7" t="s">
        <v>31</v>
      </c>
      <c r="AI7" s="7" t="s">
        <v>32</v>
      </c>
      <c r="AJ7" s="7" t="s">
        <v>33</v>
      </c>
      <c r="AK7" s="7" t="s">
        <v>34</v>
      </c>
      <c r="AL7" s="7" t="s">
        <v>35</v>
      </c>
      <c r="AM7" s="7" t="s">
        <v>24</v>
      </c>
    </row>
    <row r="8" spans="1:39">
      <c r="A8" s="7"/>
      <c r="B8" s="7"/>
      <c r="C8" s="7" t="str">
        <f>C6&amp;C7</f>
        <v>2017JAN</v>
      </c>
      <c r="D8" s="7" t="str">
        <f t="shared" ref="D8:AM8" si="0">D6&amp;D7</f>
        <v>2017FEB</v>
      </c>
      <c r="E8" s="7" t="str">
        <f t="shared" si="0"/>
        <v>2017MAR</v>
      </c>
      <c r="F8" s="7" t="str">
        <f t="shared" si="0"/>
        <v>2017APR</v>
      </c>
      <c r="G8" s="7" t="str">
        <f t="shared" si="0"/>
        <v>2017MAY</v>
      </c>
      <c r="H8" s="7" t="str">
        <f t="shared" si="0"/>
        <v>2017JUN</v>
      </c>
      <c r="I8" s="7" t="str">
        <f t="shared" si="0"/>
        <v>2017JUL</v>
      </c>
      <c r="J8" s="7" t="str">
        <f t="shared" si="0"/>
        <v>2017AUG</v>
      </c>
      <c r="K8" s="7" t="str">
        <f t="shared" si="0"/>
        <v>2017SEP</v>
      </c>
      <c r="L8" s="7" t="str">
        <f t="shared" si="0"/>
        <v>2017OCT</v>
      </c>
      <c r="M8" s="7" t="str">
        <f t="shared" si="0"/>
        <v>2017NOV</v>
      </c>
      <c r="N8" s="7" t="str">
        <f t="shared" si="0"/>
        <v>2017DEC</v>
      </c>
      <c r="O8" s="7" t="str">
        <f t="shared" si="0"/>
        <v>2018JAN</v>
      </c>
      <c r="P8" s="7" t="str">
        <f t="shared" si="0"/>
        <v>2018FEB</v>
      </c>
      <c r="Q8" s="7" t="str">
        <f t="shared" si="0"/>
        <v>2018MAR</v>
      </c>
      <c r="R8" s="7" t="str">
        <f t="shared" si="0"/>
        <v>2018APR</v>
      </c>
      <c r="S8" s="7" t="str">
        <f t="shared" si="0"/>
        <v>2018MAY</v>
      </c>
      <c r="T8" s="7" t="str">
        <f t="shared" si="0"/>
        <v>2018JUN</v>
      </c>
      <c r="U8" s="7" t="str">
        <f t="shared" si="0"/>
        <v>2018JUL</v>
      </c>
      <c r="V8" s="7" t="str">
        <f t="shared" si="0"/>
        <v>2018AUG</v>
      </c>
      <c r="W8" s="7" t="str">
        <f t="shared" si="0"/>
        <v>2018SEP</v>
      </c>
      <c r="X8" s="7" t="str">
        <f t="shared" si="0"/>
        <v>2018OCT</v>
      </c>
      <c r="Y8" s="7" t="str">
        <f t="shared" si="0"/>
        <v>2018NOV</v>
      </c>
      <c r="Z8" s="7" t="str">
        <f t="shared" si="0"/>
        <v>2018DEC</v>
      </c>
      <c r="AA8" s="7" t="str">
        <f t="shared" si="0"/>
        <v>2019JAN</v>
      </c>
      <c r="AB8" s="7" t="str">
        <f t="shared" si="0"/>
        <v>2019FEB</v>
      </c>
      <c r="AC8" s="7" t="str">
        <f t="shared" si="0"/>
        <v>2019MAR</v>
      </c>
      <c r="AD8" s="7" t="str">
        <f t="shared" si="0"/>
        <v>2019APR</v>
      </c>
      <c r="AE8" s="7" t="str">
        <f t="shared" si="0"/>
        <v>2019MAY</v>
      </c>
      <c r="AF8" s="7" t="str">
        <f t="shared" si="0"/>
        <v>2019JUN</v>
      </c>
      <c r="AG8" s="7" t="str">
        <f t="shared" si="0"/>
        <v>2019JUL</v>
      </c>
      <c r="AH8" s="7" t="str">
        <f t="shared" si="0"/>
        <v>2019AUG</v>
      </c>
      <c r="AI8" s="7" t="str">
        <f t="shared" si="0"/>
        <v>2019SEP</v>
      </c>
      <c r="AJ8" s="7" t="str">
        <f t="shared" si="0"/>
        <v>2019OCT</v>
      </c>
      <c r="AK8" s="7" t="str">
        <f t="shared" si="0"/>
        <v>2019NOV</v>
      </c>
      <c r="AL8" s="7" t="str">
        <f t="shared" si="0"/>
        <v>2019DEC</v>
      </c>
      <c r="AM8" s="7" t="str">
        <f t="shared" si="0"/>
        <v>2020JAN</v>
      </c>
    </row>
    <row r="9" spans="1:39">
      <c r="A9" s="6" t="s">
        <v>20</v>
      </c>
      <c r="B9" s="8" t="s">
        <v>36</v>
      </c>
      <c r="C9" s="6" t="s">
        <v>20</v>
      </c>
      <c r="D9" s="6" t="s">
        <v>20</v>
      </c>
      <c r="E9" s="6" t="s">
        <v>20</v>
      </c>
      <c r="F9" s="6" t="s">
        <v>20</v>
      </c>
      <c r="G9" s="6" t="s">
        <v>20</v>
      </c>
      <c r="H9" s="6" t="s">
        <v>20</v>
      </c>
      <c r="I9" s="6" t="s">
        <v>20</v>
      </c>
      <c r="J9" s="6" t="s">
        <v>20</v>
      </c>
      <c r="K9" s="6" t="s">
        <v>20</v>
      </c>
      <c r="L9" s="6" t="s">
        <v>20</v>
      </c>
      <c r="M9" s="6" t="s">
        <v>20</v>
      </c>
      <c r="N9" s="6" t="s">
        <v>20</v>
      </c>
      <c r="O9" s="6" t="s">
        <v>20</v>
      </c>
      <c r="P9" s="6" t="s">
        <v>20</v>
      </c>
      <c r="Q9" s="6" t="s">
        <v>20</v>
      </c>
      <c r="R9" s="6" t="s">
        <v>20</v>
      </c>
      <c r="S9" s="6" t="s">
        <v>20</v>
      </c>
      <c r="T9" s="6" t="s">
        <v>20</v>
      </c>
      <c r="U9" s="6" t="s">
        <v>20</v>
      </c>
      <c r="V9" s="6" t="s">
        <v>20</v>
      </c>
      <c r="W9" s="6" t="s">
        <v>20</v>
      </c>
      <c r="X9" s="6" t="s">
        <v>20</v>
      </c>
      <c r="Y9" s="6" t="s">
        <v>20</v>
      </c>
      <c r="Z9" s="6" t="s">
        <v>20</v>
      </c>
      <c r="AA9" s="6" t="s">
        <v>20</v>
      </c>
      <c r="AB9" s="6" t="s">
        <v>20</v>
      </c>
      <c r="AC9" s="6" t="s">
        <v>20</v>
      </c>
      <c r="AD9" s="6" t="s">
        <v>20</v>
      </c>
      <c r="AE9" s="6" t="s">
        <v>20</v>
      </c>
      <c r="AF9" s="6" t="s">
        <v>20</v>
      </c>
      <c r="AG9" s="6" t="s">
        <v>20</v>
      </c>
      <c r="AH9" s="6" t="s">
        <v>20</v>
      </c>
      <c r="AI9" s="6" t="s">
        <v>20</v>
      </c>
      <c r="AJ9" s="6" t="s">
        <v>20</v>
      </c>
      <c r="AK9" s="6" t="s">
        <v>20</v>
      </c>
    </row>
    <row r="10" spans="1:39">
      <c r="A10" s="6" t="s">
        <v>37</v>
      </c>
      <c r="B10" s="8" t="s">
        <v>38</v>
      </c>
      <c r="C10" s="6">
        <v>105.336</v>
      </c>
      <c r="D10" s="6">
        <v>105.42</v>
      </c>
      <c r="E10" s="6">
        <v>105.309</v>
      </c>
      <c r="F10" s="6">
        <v>105.54600000000001</v>
      </c>
      <c r="G10" s="6">
        <v>105.56</v>
      </c>
      <c r="H10" s="6">
        <v>105.68</v>
      </c>
      <c r="I10" s="6">
        <v>105.758</v>
      </c>
      <c r="J10" s="6">
        <v>105.995</v>
      </c>
      <c r="K10" s="6">
        <v>106.345</v>
      </c>
      <c r="L10" s="6">
        <v>106.538</v>
      </c>
      <c r="M10" s="6">
        <v>106.739</v>
      </c>
      <c r="N10" s="6">
        <v>106.922</v>
      </c>
      <c r="O10" s="6">
        <v>107.223</v>
      </c>
      <c r="P10" s="6">
        <v>107.423</v>
      </c>
      <c r="Q10" s="6">
        <v>107.55500000000001</v>
      </c>
      <c r="R10" s="6">
        <v>107.765</v>
      </c>
      <c r="S10" s="6">
        <v>108.017</v>
      </c>
      <c r="T10" s="6">
        <v>108.182</v>
      </c>
      <c r="U10" s="6">
        <v>108.35299999999999</v>
      </c>
      <c r="V10" s="6">
        <v>108.39</v>
      </c>
      <c r="W10" s="6">
        <v>108.496</v>
      </c>
      <c r="X10" s="6">
        <v>108.71</v>
      </c>
      <c r="Y10" s="6">
        <v>108.776</v>
      </c>
      <c r="Z10" s="6">
        <v>108.83</v>
      </c>
      <c r="AA10" s="6">
        <v>108.739</v>
      </c>
      <c r="AB10" s="6">
        <v>108.83499999999999</v>
      </c>
      <c r="AC10" s="6">
        <v>109.06399999999999</v>
      </c>
      <c r="AD10" s="6">
        <v>109.40300000000001</v>
      </c>
      <c r="AE10" s="6">
        <v>109.511</v>
      </c>
      <c r="AF10" s="6">
        <v>109.65300000000001</v>
      </c>
      <c r="AG10" s="6">
        <v>109.90900000000001</v>
      </c>
      <c r="AH10" s="6">
        <v>109.938</v>
      </c>
      <c r="AI10" s="6">
        <v>109.935</v>
      </c>
      <c r="AJ10" s="6">
        <v>110.133</v>
      </c>
      <c r="AK10" s="6">
        <v>110.22499999999999</v>
      </c>
      <c r="AL10" s="6">
        <v>110.501</v>
      </c>
      <c r="AM10" s="6">
        <v>110.61499999999999</v>
      </c>
    </row>
    <row r="11" spans="1:39">
      <c r="A11" s="6" t="s">
        <v>39</v>
      </c>
      <c r="B11" s="8" t="s">
        <v>40</v>
      </c>
      <c r="C11" s="6">
        <v>95.11</v>
      </c>
      <c r="D11" s="6">
        <v>94.912000000000006</v>
      </c>
      <c r="E11" s="6">
        <v>94.671000000000006</v>
      </c>
      <c r="F11" s="6">
        <v>94.567999999999998</v>
      </c>
      <c r="G11" s="6">
        <v>94.144000000000005</v>
      </c>
      <c r="H11" s="6">
        <v>94.078999999999994</v>
      </c>
      <c r="I11" s="6">
        <v>94.114999999999995</v>
      </c>
      <c r="J11" s="6">
        <v>94.334000000000003</v>
      </c>
      <c r="K11" s="6">
        <v>94.823999999999998</v>
      </c>
      <c r="L11" s="6">
        <v>94.655000000000001</v>
      </c>
      <c r="M11" s="6">
        <v>94.775999999999996</v>
      </c>
      <c r="N11" s="6">
        <v>94.844999999999999</v>
      </c>
      <c r="O11" s="6">
        <v>95.316000000000003</v>
      </c>
      <c r="P11" s="6">
        <v>95.287000000000006</v>
      </c>
      <c r="Q11" s="6">
        <v>95.081000000000003</v>
      </c>
      <c r="R11" s="6">
        <v>95.287999999999997</v>
      </c>
      <c r="S11" s="6">
        <v>95.438999999999993</v>
      </c>
      <c r="T11" s="6">
        <v>95.472999999999999</v>
      </c>
      <c r="U11" s="6">
        <v>95.518000000000001</v>
      </c>
      <c r="V11" s="6">
        <v>95.284999999999997</v>
      </c>
      <c r="W11" s="6">
        <v>95.153999999999996</v>
      </c>
      <c r="X11" s="6">
        <v>95.36</v>
      </c>
      <c r="Y11" s="6">
        <v>95.018000000000001</v>
      </c>
      <c r="Z11" s="6">
        <v>94.57</v>
      </c>
      <c r="AA11" s="6">
        <v>94.510999999999996</v>
      </c>
      <c r="AB11" s="6">
        <v>94.5</v>
      </c>
      <c r="AC11" s="6">
        <v>94.76</v>
      </c>
      <c r="AD11" s="6">
        <v>94.948999999999998</v>
      </c>
      <c r="AE11" s="6">
        <v>95.013000000000005</v>
      </c>
      <c r="AF11" s="6">
        <v>94.903000000000006</v>
      </c>
      <c r="AG11" s="6">
        <v>95.048000000000002</v>
      </c>
      <c r="AH11" s="6">
        <v>94.795000000000002</v>
      </c>
      <c r="AI11" s="6">
        <v>94.474000000000004</v>
      </c>
      <c r="AJ11" s="6">
        <v>94.637</v>
      </c>
      <c r="AK11" s="6">
        <v>94.62</v>
      </c>
      <c r="AL11" s="6">
        <v>94.775999999999996</v>
      </c>
      <c r="AM11" s="6">
        <v>94.790999999999997</v>
      </c>
    </row>
    <row r="12" spans="1:39">
      <c r="A12" s="6" t="s">
        <v>41</v>
      </c>
      <c r="B12" s="6" t="s">
        <v>42</v>
      </c>
      <c r="C12" s="6">
        <v>90.286000000000001</v>
      </c>
      <c r="D12" s="6">
        <v>90.147999999999996</v>
      </c>
      <c r="E12" s="6">
        <v>89.63</v>
      </c>
      <c r="F12" s="6">
        <v>89.418000000000006</v>
      </c>
      <c r="G12" s="6">
        <v>89.242000000000004</v>
      </c>
      <c r="H12" s="6">
        <v>89.061000000000007</v>
      </c>
      <c r="I12" s="6">
        <v>88.844999999999999</v>
      </c>
      <c r="J12" s="6">
        <v>88.66</v>
      </c>
      <c r="K12" s="6">
        <v>88.456999999999994</v>
      </c>
      <c r="L12" s="6">
        <v>88.504999999999995</v>
      </c>
      <c r="M12" s="6">
        <v>88.179000000000002</v>
      </c>
      <c r="N12" s="6">
        <v>88.054000000000002</v>
      </c>
      <c r="O12" s="6">
        <v>88.268000000000001</v>
      </c>
      <c r="P12" s="6">
        <v>87.924999999999997</v>
      </c>
      <c r="Q12" s="6">
        <v>87.841999999999999</v>
      </c>
      <c r="R12" s="6">
        <v>87.846999999999994</v>
      </c>
      <c r="S12" s="6">
        <v>87.628</v>
      </c>
      <c r="T12" s="6">
        <v>87.41</v>
      </c>
      <c r="U12" s="6">
        <v>87.647000000000006</v>
      </c>
      <c r="V12" s="6">
        <v>87.391999999999996</v>
      </c>
      <c r="W12" s="6">
        <v>87.078999999999994</v>
      </c>
      <c r="X12" s="6">
        <v>87.102999999999994</v>
      </c>
      <c r="Y12" s="6">
        <v>87.153999999999996</v>
      </c>
      <c r="Z12" s="6">
        <v>87.105999999999995</v>
      </c>
      <c r="AA12" s="6">
        <v>87.326999999999998</v>
      </c>
      <c r="AB12" s="6">
        <v>87.078000000000003</v>
      </c>
      <c r="AC12" s="6">
        <v>86.742000000000004</v>
      </c>
      <c r="AD12" s="6">
        <v>86.49</v>
      </c>
      <c r="AE12" s="6">
        <v>86.536000000000001</v>
      </c>
      <c r="AF12" s="6">
        <v>86.953000000000003</v>
      </c>
      <c r="AG12" s="6">
        <v>86.555999999999997</v>
      </c>
      <c r="AH12" s="6">
        <v>86.394999999999996</v>
      </c>
      <c r="AI12" s="6">
        <v>86.215000000000003</v>
      </c>
      <c r="AJ12" s="6">
        <v>86.054000000000002</v>
      </c>
      <c r="AK12" s="6">
        <v>85.706999999999994</v>
      </c>
      <c r="AL12" s="6">
        <v>85.296000000000006</v>
      </c>
      <c r="AM12" s="6">
        <v>85.334999999999994</v>
      </c>
    </row>
    <row r="13" spans="1:39">
      <c r="A13" s="6" t="s">
        <v>43</v>
      </c>
      <c r="B13" s="6" t="s">
        <v>44</v>
      </c>
      <c r="C13" s="6">
        <v>99.465999999999994</v>
      </c>
      <c r="D13" s="6">
        <v>99.018000000000001</v>
      </c>
      <c r="E13" s="6">
        <v>98.775999999999996</v>
      </c>
      <c r="F13" s="6">
        <v>98.558000000000007</v>
      </c>
      <c r="G13" s="6">
        <v>98.447999999999993</v>
      </c>
      <c r="H13" s="6">
        <v>98.132999999999996</v>
      </c>
      <c r="I13" s="6">
        <v>97.777000000000001</v>
      </c>
      <c r="J13" s="6">
        <v>97.733000000000004</v>
      </c>
      <c r="K13" s="6">
        <v>97.691000000000003</v>
      </c>
      <c r="L13" s="6">
        <v>97.813000000000002</v>
      </c>
      <c r="M13" s="6">
        <v>97.637</v>
      </c>
      <c r="N13" s="6">
        <v>98.058000000000007</v>
      </c>
      <c r="O13" s="6">
        <v>97.887</v>
      </c>
      <c r="P13" s="6">
        <v>97.453999999999994</v>
      </c>
      <c r="Q13" s="6">
        <v>97.831999999999994</v>
      </c>
      <c r="R13" s="6">
        <v>97.322000000000003</v>
      </c>
      <c r="S13" s="6">
        <v>97.358000000000004</v>
      </c>
      <c r="T13" s="6">
        <v>97.733999999999995</v>
      </c>
      <c r="U13" s="6">
        <v>98.081000000000003</v>
      </c>
      <c r="V13" s="6">
        <v>98.266999999999996</v>
      </c>
      <c r="W13" s="6">
        <v>97.590999999999994</v>
      </c>
      <c r="X13" s="6">
        <v>97.864000000000004</v>
      </c>
      <c r="Y13" s="6">
        <v>98.278000000000006</v>
      </c>
      <c r="Z13" s="6">
        <v>98.289000000000001</v>
      </c>
      <c r="AA13" s="6">
        <v>98.171000000000006</v>
      </c>
      <c r="AB13" s="6">
        <v>97.766999999999996</v>
      </c>
      <c r="AC13" s="6">
        <v>97.991</v>
      </c>
      <c r="AD13" s="6">
        <v>98.006</v>
      </c>
      <c r="AE13" s="6">
        <v>97.822999999999993</v>
      </c>
      <c r="AF13" s="6">
        <v>98.106999999999999</v>
      </c>
      <c r="AG13" s="6">
        <v>98.066000000000003</v>
      </c>
      <c r="AH13" s="6">
        <v>98.337999999999994</v>
      </c>
      <c r="AI13" s="6">
        <v>97.906000000000006</v>
      </c>
      <c r="AJ13" s="6">
        <v>97.617000000000004</v>
      </c>
      <c r="AK13" s="6">
        <v>97.453999999999994</v>
      </c>
      <c r="AL13" s="6">
        <v>97.474000000000004</v>
      </c>
      <c r="AM13" s="6">
        <v>97.301000000000002</v>
      </c>
    </row>
    <row r="14" spans="1:39">
      <c r="A14" s="6" t="s">
        <v>45</v>
      </c>
      <c r="B14" s="6" t="s">
        <v>46</v>
      </c>
      <c r="C14" s="6">
        <v>89.284000000000006</v>
      </c>
      <c r="D14" s="6">
        <v>89.153000000000006</v>
      </c>
      <c r="E14" s="6">
        <v>88.682000000000002</v>
      </c>
      <c r="F14" s="6">
        <v>88.114000000000004</v>
      </c>
      <c r="G14" s="6">
        <v>87.89</v>
      </c>
      <c r="H14" s="6">
        <v>87.638999999999996</v>
      </c>
      <c r="I14" s="6">
        <v>87.055000000000007</v>
      </c>
      <c r="J14" s="6">
        <v>87.061000000000007</v>
      </c>
      <c r="K14" s="6">
        <v>86.524000000000001</v>
      </c>
      <c r="L14" s="6">
        <v>86.373000000000005</v>
      </c>
      <c r="M14" s="6">
        <v>86.322999999999993</v>
      </c>
      <c r="N14" s="6">
        <v>86.061000000000007</v>
      </c>
      <c r="O14" s="6">
        <v>86.272999999999996</v>
      </c>
      <c r="P14" s="6">
        <v>86.584000000000003</v>
      </c>
      <c r="Q14" s="6">
        <v>86.213999999999999</v>
      </c>
      <c r="R14" s="6">
        <v>87.222999999999999</v>
      </c>
      <c r="S14" s="6">
        <v>86.936000000000007</v>
      </c>
      <c r="T14" s="6">
        <v>86.338999999999999</v>
      </c>
      <c r="U14" s="6">
        <v>86.49</v>
      </c>
      <c r="V14" s="6">
        <v>86.125</v>
      </c>
      <c r="W14" s="6">
        <v>86.22</v>
      </c>
      <c r="X14" s="6">
        <v>86.873000000000005</v>
      </c>
      <c r="Y14" s="6">
        <v>86.86</v>
      </c>
      <c r="Z14" s="6">
        <v>86.588999999999999</v>
      </c>
      <c r="AA14" s="6">
        <v>87.316999999999993</v>
      </c>
      <c r="AB14" s="6">
        <v>87.924000000000007</v>
      </c>
      <c r="AC14" s="6">
        <v>87.320999999999998</v>
      </c>
      <c r="AD14" s="6">
        <v>86.822000000000003</v>
      </c>
      <c r="AE14" s="6">
        <v>87.168000000000006</v>
      </c>
      <c r="AF14" s="6">
        <v>87.736999999999995</v>
      </c>
      <c r="AG14" s="6">
        <v>87.704999999999998</v>
      </c>
      <c r="AH14" s="6">
        <v>87.222999999999999</v>
      </c>
      <c r="AI14" s="6">
        <v>87.433000000000007</v>
      </c>
      <c r="AJ14" s="6">
        <v>86.975999999999999</v>
      </c>
      <c r="AK14" s="6">
        <v>86.591999999999999</v>
      </c>
      <c r="AL14" s="6">
        <v>86.141999999999996</v>
      </c>
      <c r="AM14" s="6">
        <v>86.71</v>
      </c>
    </row>
    <row r="15" spans="1:39">
      <c r="A15" s="6" t="s">
        <v>47</v>
      </c>
      <c r="B15" s="6" t="s">
        <v>48</v>
      </c>
      <c r="C15" s="6">
        <v>80.617999999999995</v>
      </c>
      <c r="D15" s="6">
        <v>80.421999999999997</v>
      </c>
      <c r="E15" s="6">
        <v>79.793000000000006</v>
      </c>
      <c r="F15" s="6">
        <v>79.478999999999999</v>
      </c>
      <c r="G15" s="6">
        <v>79.555000000000007</v>
      </c>
      <c r="H15" s="6">
        <v>79.647000000000006</v>
      </c>
      <c r="I15" s="6">
        <v>79.977999999999994</v>
      </c>
      <c r="J15" s="6">
        <v>79.36</v>
      </c>
      <c r="K15" s="6">
        <v>79.025000000000006</v>
      </c>
      <c r="L15" s="6">
        <v>79.197999999999993</v>
      </c>
      <c r="M15" s="6">
        <v>78.397999999999996</v>
      </c>
      <c r="N15" s="6">
        <v>77.872</v>
      </c>
      <c r="O15" s="6">
        <v>78.364000000000004</v>
      </c>
      <c r="P15" s="6">
        <v>77.355999999999995</v>
      </c>
      <c r="Q15" s="6">
        <v>77.106999999999999</v>
      </c>
      <c r="R15" s="6">
        <v>77.06</v>
      </c>
      <c r="S15" s="6">
        <v>76.495000000000005</v>
      </c>
      <c r="T15" s="6">
        <v>76.3</v>
      </c>
      <c r="U15" s="6">
        <v>76.334999999999994</v>
      </c>
      <c r="V15" s="6">
        <v>76.061000000000007</v>
      </c>
      <c r="W15" s="6">
        <v>75.844999999999999</v>
      </c>
      <c r="X15" s="6">
        <v>75.58</v>
      </c>
      <c r="Y15" s="6">
        <v>75.414000000000001</v>
      </c>
      <c r="Z15" s="6">
        <v>75.632999999999996</v>
      </c>
      <c r="AA15" s="6">
        <v>75.58</v>
      </c>
      <c r="AB15" s="6">
        <v>74.965999999999994</v>
      </c>
      <c r="AC15" s="6">
        <v>74.703999999999994</v>
      </c>
      <c r="AD15" s="6">
        <v>73.784000000000006</v>
      </c>
      <c r="AE15" s="6">
        <v>73.561000000000007</v>
      </c>
      <c r="AF15" s="6">
        <v>73.698999999999998</v>
      </c>
      <c r="AG15" s="6">
        <v>72.878</v>
      </c>
      <c r="AH15" s="6">
        <v>72.760999999999996</v>
      </c>
      <c r="AI15" s="6">
        <v>72.754000000000005</v>
      </c>
      <c r="AJ15" s="6">
        <v>72.629000000000005</v>
      </c>
      <c r="AK15" s="6">
        <v>72.043999999999997</v>
      </c>
      <c r="AL15" s="6">
        <v>71.528000000000006</v>
      </c>
      <c r="AM15" s="6">
        <v>71.078999999999994</v>
      </c>
    </row>
    <row r="16" spans="1:39">
      <c r="A16" s="6" t="s">
        <v>49</v>
      </c>
      <c r="B16" s="6" t="s">
        <v>50</v>
      </c>
      <c r="C16" s="6">
        <v>89.301000000000002</v>
      </c>
      <c r="D16" s="6">
        <v>89.956000000000003</v>
      </c>
      <c r="E16" s="6">
        <v>89.007999999999996</v>
      </c>
      <c r="F16" s="6">
        <v>89.599000000000004</v>
      </c>
      <c r="G16" s="6">
        <v>88.838999999999999</v>
      </c>
      <c r="H16" s="6">
        <v>88.509</v>
      </c>
      <c r="I16" s="6">
        <v>88.078999999999994</v>
      </c>
      <c r="J16" s="6">
        <v>88.171999999999997</v>
      </c>
      <c r="K16" s="6">
        <v>88.426000000000002</v>
      </c>
      <c r="L16" s="6">
        <v>88.376000000000005</v>
      </c>
      <c r="M16" s="6">
        <v>88.244</v>
      </c>
      <c r="N16" s="6">
        <v>87.965000000000003</v>
      </c>
      <c r="O16" s="6">
        <v>88.450999999999993</v>
      </c>
      <c r="P16" s="6">
        <v>88.634</v>
      </c>
      <c r="Q16" s="6">
        <v>88.364999999999995</v>
      </c>
      <c r="R16" s="6">
        <v>87.988</v>
      </c>
      <c r="S16" s="6">
        <v>88.043999999999997</v>
      </c>
      <c r="T16" s="6">
        <v>87.117000000000004</v>
      </c>
      <c r="U16" s="6">
        <v>87.668000000000006</v>
      </c>
      <c r="V16" s="6">
        <v>86.701999999999998</v>
      </c>
      <c r="W16" s="6">
        <v>86.320999999999998</v>
      </c>
      <c r="X16" s="6">
        <v>85.433999999999997</v>
      </c>
      <c r="Y16" s="6">
        <v>85.272000000000006</v>
      </c>
      <c r="Z16" s="6">
        <v>84.891000000000005</v>
      </c>
      <c r="AA16" s="6">
        <v>85.587999999999994</v>
      </c>
      <c r="AB16" s="6">
        <v>85.116</v>
      </c>
      <c r="AC16" s="6">
        <v>83.91</v>
      </c>
      <c r="AD16" s="6">
        <v>84.908000000000001</v>
      </c>
      <c r="AE16" s="6">
        <v>85.537000000000006</v>
      </c>
      <c r="AF16" s="6">
        <v>86.588999999999999</v>
      </c>
      <c r="AG16" s="6">
        <v>85.828999999999994</v>
      </c>
      <c r="AH16" s="6">
        <v>85.188999999999993</v>
      </c>
      <c r="AI16" s="6">
        <v>84.558999999999997</v>
      </c>
      <c r="AJ16" s="6">
        <v>85.049000000000007</v>
      </c>
      <c r="AK16" s="6">
        <v>84.927999999999997</v>
      </c>
      <c r="AL16" s="6">
        <v>83.927999999999997</v>
      </c>
      <c r="AM16" s="6">
        <v>84.677999999999997</v>
      </c>
    </row>
    <row r="17" spans="1:39">
      <c r="A17" s="6" t="s">
        <v>51</v>
      </c>
      <c r="B17" s="6" t="s">
        <v>52</v>
      </c>
      <c r="C17" s="6">
        <v>97.543000000000006</v>
      </c>
      <c r="D17" s="6">
        <v>97.311999999999998</v>
      </c>
      <c r="E17" s="6">
        <v>97.225999999999999</v>
      </c>
      <c r="F17" s="6">
        <v>97.183999999999997</v>
      </c>
      <c r="G17" s="6">
        <v>96.623999999999995</v>
      </c>
      <c r="H17" s="6">
        <v>96.623000000000005</v>
      </c>
      <c r="I17" s="6">
        <v>96.8</v>
      </c>
      <c r="J17" s="6">
        <v>97.245000000000005</v>
      </c>
      <c r="K17" s="6">
        <v>98.125</v>
      </c>
      <c r="L17" s="6">
        <v>97.832999999999998</v>
      </c>
      <c r="M17" s="6">
        <v>98.210999999999999</v>
      </c>
      <c r="N17" s="6">
        <v>98.391000000000005</v>
      </c>
      <c r="O17" s="6">
        <v>99.007999999999996</v>
      </c>
      <c r="P17" s="6">
        <v>99.159000000000006</v>
      </c>
      <c r="Q17" s="6">
        <v>98.882999999999996</v>
      </c>
      <c r="R17" s="6">
        <v>99.204999999999998</v>
      </c>
      <c r="S17" s="6">
        <v>99.57</v>
      </c>
      <c r="T17" s="6">
        <v>99.748999999999995</v>
      </c>
      <c r="U17" s="6">
        <v>99.683000000000007</v>
      </c>
      <c r="V17" s="6">
        <v>99.463999999999999</v>
      </c>
      <c r="W17" s="6">
        <v>99.438000000000002</v>
      </c>
      <c r="X17" s="6">
        <v>99.748999999999995</v>
      </c>
      <c r="Y17" s="6">
        <v>99.180999999999997</v>
      </c>
      <c r="Z17" s="6">
        <v>98.501999999999995</v>
      </c>
      <c r="AA17" s="6">
        <v>98.281999999999996</v>
      </c>
      <c r="AB17" s="6">
        <v>98.408000000000001</v>
      </c>
      <c r="AC17" s="6">
        <v>99.013000000000005</v>
      </c>
      <c r="AD17" s="6">
        <v>99.46</v>
      </c>
      <c r="AE17" s="6">
        <v>99.534000000000006</v>
      </c>
      <c r="AF17" s="6">
        <v>99.114999999999995</v>
      </c>
      <c r="AG17" s="6">
        <v>99.578000000000003</v>
      </c>
      <c r="AH17" s="6">
        <v>99.272000000000006</v>
      </c>
      <c r="AI17" s="6">
        <v>98.869</v>
      </c>
      <c r="AJ17" s="6">
        <v>99.224000000000004</v>
      </c>
      <c r="AK17" s="6">
        <v>99.403000000000006</v>
      </c>
      <c r="AL17" s="6">
        <v>99.897999999999996</v>
      </c>
      <c r="AM17" s="6">
        <v>99.897000000000006</v>
      </c>
    </row>
    <row r="18" spans="1:39">
      <c r="A18" s="6" t="s">
        <v>53</v>
      </c>
      <c r="B18" s="6" t="s">
        <v>54</v>
      </c>
      <c r="C18" s="6">
        <v>102.242</v>
      </c>
      <c r="D18" s="6">
        <v>102.44199999999999</v>
      </c>
      <c r="E18" s="6">
        <v>102.77200000000001</v>
      </c>
      <c r="F18" s="6">
        <v>102.95099999999999</v>
      </c>
      <c r="G18" s="6">
        <v>103.023</v>
      </c>
      <c r="H18" s="6">
        <v>102.863</v>
      </c>
      <c r="I18" s="6">
        <v>103.059</v>
      </c>
      <c r="J18" s="6">
        <v>102.98399999999999</v>
      </c>
      <c r="K18" s="6">
        <v>102.973</v>
      </c>
      <c r="L18" s="6">
        <v>103.087</v>
      </c>
      <c r="M18" s="6">
        <v>102.983</v>
      </c>
      <c r="N18" s="6">
        <v>103.01900000000001</v>
      </c>
      <c r="O18" s="6">
        <v>103.10599999999999</v>
      </c>
      <c r="P18" s="6">
        <v>103.04600000000001</v>
      </c>
      <c r="Q18" s="6">
        <v>103.23099999999999</v>
      </c>
      <c r="R18" s="6">
        <v>103.511</v>
      </c>
      <c r="S18" s="6">
        <v>103.316</v>
      </c>
      <c r="T18" s="6">
        <v>103.42</v>
      </c>
      <c r="U18" s="6">
        <v>103.545</v>
      </c>
      <c r="V18" s="6">
        <v>103.467</v>
      </c>
      <c r="W18" s="6">
        <v>103.518</v>
      </c>
      <c r="X18" s="6">
        <v>103.396</v>
      </c>
      <c r="Y18" s="6">
        <v>103.59</v>
      </c>
      <c r="Z18" s="6">
        <v>103.73699999999999</v>
      </c>
      <c r="AA18" s="6">
        <v>103.902</v>
      </c>
      <c r="AB18" s="6">
        <v>104.428</v>
      </c>
      <c r="AC18" s="6">
        <v>104.687</v>
      </c>
      <c r="AD18" s="6">
        <v>104.32599999999999</v>
      </c>
      <c r="AE18" s="6">
        <v>104.61499999999999</v>
      </c>
      <c r="AF18" s="6">
        <v>104.545</v>
      </c>
      <c r="AG18" s="6">
        <v>104.482</v>
      </c>
      <c r="AH18" s="6">
        <v>104.29900000000001</v>
      </c>
      <c r="AI18" s="6">
        <v>104.34399999999999</v>
      </c>
      <c r="AJ18" s="6">
        <v>104.48099999999999</v>
      </c>
      <c r="AK18" s="6">
        <v>104.526</v>
      </c>
      <c r="AL18" s="6">
        <v>104.471</v>
      </c>
      <c r="AM18" s="6">
        <v>104.747</v>
      </c>
    </row>
    <row r="19" spans="1:39">
      <c r="A19" s="6" t="s">
        <v>55</v>
      </c>
      <c r="B19" s="6" t="s">
        <v>56</v>
      </c>
      <c r="C19" s="6">
        <v>100.129</v>
      </c>
      <c r="D19" s="6">
        <v>100.4</v>
      </c>
      <c r="E19" s="6">
        <v>99.957999999999998</v>
      </c>
      <c r="F19" s="6">
        <v>99.167000000000002</v>
      </c>
      <c r="G19" s="6">
        <v>98.656000000000006</v>
      </c>
      <c r="H19" s="6">
        <v>98.801000000000002</v>
      </c>
      <c r="I19" s="6">
        <v>98.956999999999994</v>
      </c>
      <c r="J19" s="6">
        <v>99.251000000000005</v>
      </c>
      <c r="K19" s="6">
        <v>99.15</v>
      </c>
      <c r="L19" s="6">
        <v>99.198999999999998</v>
      </c>
      <c r="M19" s="6">
        <v>98.363</v>
      </c>
      <c r="N19" s="6">
        <v>98.113</v>
      </c>
      <c r="O19" s="6">
        <v>99.436000000000007</v>
      </c>
      <c r="P19" s="6">
        <v>100.684</v>
      </c>
      <c r="Q19" s="6">
        <v>99.882000000000005</v>
      </c>
      <c r="R19" s="6">
        <v>100.071</v>
      </c>
      <c r="S19" s="6">
        <v>100.203</v>
      </c>
      <c r="T19" s="6">
        <v>99.593999999999994</v>
      </c>
      <c r="U19" s="6">
        <v>99.144999999999996</v>
      </c>
      <c r="V19" s="6">
        <v>97.831999999999994</v>
      </c>
      <c r="W19" s="6">
        <v>98.83</v>
      </c>
      <c r="X19" s="6">
        <v>98.867000000000004</v>
      </c>
      <c r="Y19" s="6">
        <v>98.352000000000004</v>
      </c>
      <c r="Z19" s="6">
        <v>98.438999999999993</v>
      </c>
      <c r="AA19" s="6">
        <v>99.491</v>
      </c>
      <c r="AB19" s="6">
        <v>100.121</v>
      </c>
      <c r="AC19" s="6">
        <v>97.975999999999999</v>
      </c>
      <c r="AD19" s="6">
        <v>97.081000000000003</v>
      </c>
      <c r="AE19" s="6">
        <v>97.001999999999995</v>
      </c>
      <c r="AF19" s="6">
        <v>97.819000000000003</v>
      </c>
      <c r="AG19" s="6">
        <v>98.447000000000003</v>
      </c>
      <c r="AH19" s="6">
        <v>98.86</v>
      </c>
      <c r="AI19" s="6">
        <v>98.462999999999994</v>
      </c>
      <c r="AJ19" s="6">
        <v>96.620999999999995</v>
      </c>
      <c r="AK19" s="6">
        <v>97.161000000000001</v>
      </c>
      <c r="AL19" s="6">
        <v>97.302000000000007</v>
      </c>
      <c r="AM19" s="6">
        <v>97.878</v>
      </c>
    </row>
    <row r="20" spans="1:39">
      <c r="A20" s="6" t="s">
        <v>57</v>
      </c>
      <c r="B20" s="6" t="s">
        <v>58</v>
      </c>
      <c r="C20" s="6">
        <v>70.638000000000005</v>
      </c>
      <c r="D20" s="6">
        <v>68.334999999999994</v>
      </c>
      <c r="E20" s="6">
        <v>67.471999999999994</v>
      </c>
      <c r="F20" s="6">
        <v>67.432000000000002</v>
      </c>
      <c r="G20" s="6">
        <v>64.495999999999995</v>
      </c>
      <c r="H20" s="6">
        <v>64.058999999999997</v>
      </c>
      <c r="I20" s="6">
        <v>63.523000000000003</v>
      </c>
      <c r="J20" s="6">
        <v>66.92</v>
      </c>
      <c r="K20" s="6">
        <v>72.772000000000006</v>
      </c>
      <c r="L20" s="6">
        <v>70.522000000000006</v>
      </c>
      <c r="M20" s="6">
        <v>73.965999999999994</v>
      </c>
      <c r="N20" s="6">
        <v>74.501999999999995</v>
      </c>
      <c r="O20" s="6">
        <v>76.861000000000004</v>
      </c>
      <c r="P20" s="6">
        <v>76.983000000000004</v>
      </c>
      <c r="Q20" s="6">
        <v>75.245000000000005</v>
      </c>
      <c r="R20" s="6">
        <v>76.617999999999995</v>
      </c>
      <c r="S20" s="6">
        <v>78.622</v>
      </c>
      <c r="T20" s="6">
        <v>79.962999999999994</v>
      </c>
      <c r="U20" s="6">
        <v>80.174999999999997</v>
      </c>
      <c r="V20" s="6">
        <v>80.638000000000005</v>
      </c>
      <c r="W20" s="6">
        <v>79.754000000000005</v>
      </c>
      <c r="X20" s="6">
        <v>81.751000000000005</v>
      </c>
      <c r="Y20" s="6">
        <v>77.84</v>
      </c>
      <c r="Z20" s="6">
        <v>73.347999999999999</v>
      </c>
      <c r="AA20" s="6">
        <v>69.591999999999999</v>
      </c>
      <c r="AB20" s="6">
        <v>70.555999999999997</v>
      </c>
      <c r="AC20" s="6">
        <v>74.876999999999995</v>
      </c>
      <c r="AD20" s="6">
        <v>78.724000000000004</v>
      </c>
      <c r="AE20" s="6">
        <v>78.397000000000006</v>
      </c>
      <c r="AF20" s="6">
        <v>75.715999999999994</v>
      </c>
      <c r="AG20" s="6">
        <v>77.5</v>
      </c>
      <c r="AH20" s="6">
        <v>75.025000000000006</v>
      </c>
      <c r="AI20" s="6">
        <v>73.37</v>
      </c>
      <c r="AJ20" s="6">
        <v>75.150000000000006</v>
      </c>
      <c r="AK20" s="6">
        <v>76.034000000000006</v>
      </c>
      <c r="AL20" s="6">
        <v>78.356999999999999</v>
      </c>
      <c r="AM20" s="6">
        <v>77.141000000000005</v>
      </c>
    </row>
    <row r="21" spans="1:39">
      <c r="A21" s="6" t="s">
        <v>59</v>
      </c>
      <c r="B21" s="6" t="s">
        <v>60</v>
      </c>
      <c r="C21" s="6">
        <v>104.631</v>
      </c>
      <c r="D21" s="6">
        <v>104.729</v>
      </c>
      <c r="E21" s="6">
        <v>104.73699999999999</v>
      </c>
      <c r="F21" s="6">
        <v>104.76900000000001</v>
      </c>
      <c r="G21" s="6">
        <v>104.649</v>
      </c>
      <c r="H21" s="6">
        <v>104.923</v>
      </c>
      <c r="I21" s="6">
        <v>105.395</v>
      </c>
      <c r="J21" s="6">
        <v>105.09399999999999</v>
      </c>
      <c r="K21" s="6">
        <v>105.017</v>
      </c>
      <c r="L21" s="6">
        <v>105.068</v>
      </c>
      <c r="M21" s="6">
        <v>105.036</v>
      </c>
      <c r="N21" s="6">
        <v>105.35899999999999</v>
      </c>
      <c r="O21" s="6">
        <v>105.471</v>
      </c>
      <c r="P21" s="6">
        <v>105.432</v>
      </c>
      <c r="Q21" s="6">
        <v>105.53400000000001</v>
      </c>
      <c r="R21" s="6">
        <v>105.505</v>
      </c>
      <c r="S21" s="6">
        <v>105.78100000000001</v>
      </c>
      <c r="T21" s="6">
        <v>105.836</v>
      </c>
      <c r="U21" s="6">
        <v>105.623</v>
      </c>
      <c r="V21" s="6">
        <v>105.398</v>
      </c>
      <c r="W21" s="6">
        <v>105.27800000000001</v>
      </c>
      <c r="X21" s="6">
        <v>105.398</v>
      </c>
      <c r="Y21" s="6">
        <v>105.47499999999999</v>
      </c>
      <c r="Z21" s="6">
        <v>105.339</v>
      </c>
      <c r="AA21" s="6">
        <v>105.755</v>
      </c>
      <c r="AB21" s="6">
        <v>105.002</v>
      </c>
      <c r="AC21" s="6">
        <v>105.399</v>
      </c>
      <c r="AD21" s="6">
        <v>105.69499999999999</v>
      </c>
      <c r="AE21" s="6">
        <v>105.81</v>
      </c>
      <c r="AF21" s="6">
        <v>105.529</v>
      </c>
      <c r="AG21" s="6">
        <v>105.877</v>
      </c>
      <c r="AH21" s="6">
        <v>106.048</v>
      </c>
      <c r="AI21" s="6">
        <v>105.735</v>
      </c>
      <c r="AJ21" s="6">
        <v>106.51</v>
      </c>
      <c r="AK21" s="6">
        <v>106.404</v>
      </c>
      <c r="AL21" s="6">
        <v>106.803</v>
      </c>
      <c r="AM21" s="6">
        <v>106.82599999999999</v>
      </c>
    </row>
    <row r="22" spans="1:39">
      <c r="A22" s="6" t="s">
        <v>61</v>
      </c>
      <c r="B22" s="8" t="s">
        <v>62</v>
      </c>
      <c r="C22" s="6">
        <v>110.60299999999999</v>
      </c>
      <c r="D22" s="6">
        <v>110.837</v>
      </c>
      <c r="E22" s="6">
        <v>110.795</v>
      </c>
      <c r="F22" s="6">
        <v>111.214</v>
      </c>
      <c r="G22" s="6">
        <v>111.462</v>
      </c>
      <c r="H22" s="6">
        <v>111.682</v>
      </c>
      <c r="I22" s="6">
        <v>111.783</v>
      </c>
      <c r="J22" s="6">
        <v>112.029</v>
      </c>
      <c r="K22" s="6">
        <v>112.30200000000001</v>
      </c>
      <c r="L22" s="6">
        <v>112.691</v>
      </c>
      <c r="M22" s="6">
        <v>112.934</v>
      </c>
      <c r="N22" s="6">
        <v>113.179</v>
      </c>
      <c r="O22" s="6">
        <v>113.386</v>
      </c>
      <c r="P22" s="6">
        <v>113.711</v>
      </c>
      <c r="Q22" s="6">
        <v>114.026</v>
      </c>
      <c r="R22" s="6">
        <v>114.23699999999999</v>
      </c>
      <c r="S22" s="6">
        <v>114.542</v>
      </c>
      <c r="T22" s="6">
        <v>114.779</v>
      </c>
      <c r="U22" s="6">
        <v>115.018</v>
      </c>
      <c r="V22" s="6">
        <v>115.202</v>
      </c>
      <c r="W22" s="6">
        <v>115.438</v>
      </c>
      <c r="X22" s="6">
        <v>115.65600000000001</v>
      </c>
      <c r="Y22" s="6">
        <v>115.94499999999999</v>
      </c>
      <c r="Z22" s="6">
        <v>116.274</v>
      </c>
      <c r="AA22" s="6">
        <v>116.16500000000001</v>
      </c>
      <c r="AB22" s="6">
        <v>116.32</v>
      </c>
      <c r="AC22" s="6">
        <v>116.532</v>
      </c>
      <c r="AD22" s="6">
        <v>116.95099999999999</v>
      </c>
      <c r="AE22" s="6">
        <v>117.084</v>
      </c>
      <c r="AF22" s="6">
        <v>117.364</v>
      </c>
      <c r="AG22" s="6">
        <v>117.682</v>
      </c>
      <c r="AH22" s="6">
        <v>117.869</v>
      </c>
      <c r="AI22" s="6">
        <v>118.04300000000001</v>
      </c>
      <c r="AJ22" s="6">
        <v>118.259</v>
      </c>
      <c r="AK22" s="6">
        <v>118.411</v>
      </c>
      <c r="AL22" s="6">
        <v>118.754</v>
      </c>
      <c r="AM22" s="6">
        <v>118.923</v>
      </c>
    </row>
    <row r="23" spans="1:39">
      <c r="A23" s="6" t="s">
        <v>63</v>
      </c>
      <c r="B23" s="6" t="s">
        <v>64</v>
      </c>
      <c r="C23" s="6">
        <v>110.34</v>
      </c>
      <c r="D23" s="6">
        <v>110.533</v>
      </c>
      <c r="E23" s="6">
        <v>110.533</v>
      </c>
      <c r="F23" s="6">
        <v>110.89100000000001</v>
      </c>
      <c r="G23" s="6">
        <v>111.17</v>
      </c>
      <c r="H23" s="6">
        <v>111.425</v>
      </c>
      <c r="I23" s="6">
        <v>111.512</v>
      </c>
      <c r="J23" s="6">
        <v>111.742</v>
      </c>
      <c r="K23" s="6">
        <v>111.996</v>
      </c>
      <c r="L23" s="6">
        <v>112.444</v>
      </c>
      <c r="M23" s="6">
        <v>112.681</v>
      </c>
      <c r="N23" s="6">
        <v>112.932</v>
      </c>
      <c r="O23" s="6">
        <v>113.12</v>
      </c>
      <c r="P23" s="6">
        <v>113.458</v>
      </c>
      <c r="Q23" s="6">
        <v>113.776</v>
      </c>
      <c r="R23" s="6">
        <v>114.014</v>
      </c>
      <c r="S23" s="6">
        <v>114.29600000000001</v>
      </c>
      <c r="T23" s="6">
        <v>114.52</v>
      </c>
      <c r="U23" s="6">
        <v>114.791</v>
      </c>
      <c r="V23" s="6">
        <v>114.944</v>
      </c>
      <c r="W23" s="6">
        <v>115.19799999999999</v>
      </c>
      <c r="X23" s="6">
        <v>115.417</v>
      </c>
      <c r="Y23" s="6">
        <v>115.694</v>
      </c>
      <c r="Z23" s="6">
        <v>116.01900000000001</v>
      </c>
      <c r="AA23" s="6">
        <v>115.905</v>
      </c>
      <c r="AB23" s="6">
        <v>116.09399999999999</v>
      </c>
      <c r="AC23" s="6">
        <v>116.30800000000001</v>
      </c>
      <c r="AD23" s="6">
        <v>116.73</v>
      </c>
      <c r="AE23" s="6">
        <v>116.867</v>
      </c>
      <c r="AF23" s="6">
        <v>117.1</v>
      </c>
      <c r="AG23" s="6">
        <v>117.417</v>
      </c>
      <c r="AH23" s="6">
        <v>117.59699999999999</v>
      </c>
      <c r="AI23" s="6">
        <v>117.753</v>
      </c>
      <c r="AJ23" s="6">
        <v>117.949</v>
      </c>
      <c r="AK23" s="6">
        <v>118.166</v>
      </c>
      <c r="AL23" s="6">
        <v>118.482</v>
      </c>
      <c r="AM23" s="6">
        <v>118.752</v>
      </c>
    </row>
    <row r="24" spans="1:39">
      <c r="A24" s="6" t="s">
        <v>65</v>
      </c>
      <c r="B24" s="6" t="s">
        <v>66</v>
      </c>
      <c r="C24" s="6">
        <v>113.325</v>
      </c>
      <c r="D24" s="6">
        <v>113.667</v>
      </c>
      <c r="E24" s="6">
        <v>113.883</v>
      </c>
      <c r="F24" s="6">
        <v>114.217</v>
      </c>
      <c r="G24" s="6">
        <v>114.54</v>
      </c>
      <c r="H24" s="6">
        <v>114.877</v>
      </c>
      <c r="I24" s="6">
        <v>115.14</v>
      </c>
      <c r="J24" s="6">
        <v>115.46599999999999</v>
      </c>
      <c r="K24" s="6">
        <v>115.73</v>
      </c>
      <c r="L24" s="6">
        <v>116.053</v>
      </c>
      <c r="M24" s="6">
        <v>116.351</v>
      </c>
      <c r="N24" s="6">
        <v>116.708</v>
      </c>
      <c r="O24" s="6">
        <v>116.97</v>
      </c>
      <c r="P24" s="6">
        <v>117.309</v>
      </c>
      <c r="Q24" s="6">
        <v>117.6</v>
      </c>
      <c r="R24" s="6">
        <v>117.931</v>
      </c>
      <c r="S24" s="6">
        <v>118.227</v>
      </c>
      <c r="T24" s="6">
        <v>118.432</v>
      </c>
      <c r="U24" s="6">
        <v>118.706</v>
      </c>
      <c r="V24" s="6">
        <v>119.044</v>
      </c>
      <c r="W24" s="6">
        <v>119.184</v>
      </c>
      <c r="X24" s="6">
        <v>119.608</v>
      </c>
      <c r="Y24" s="6">
        <v>120.001</v>
      </c>
      <c r="Z24" s="6">
        <v>120.40300000000001</v>
      </c>
      <c r="AA24" s="6">
        <v>120.62</v>
      </c>
      <c r="AB24" s="6">
        <v>120.873</v>
      </c>
      <c r="AC24" s="6">
        <v>121.27200000000001</v>
      </c>
      <c r="AD24" s="6">
        <v>121.657</v>
      </c>
      <c r="AE24" s="6">
        <v>121.846</v>
      </c>
      <c r="AF24" s="6">
        <v>122.145</v>
      </c>
      <c r="AG24" s="6">
        <v>122.426</v>
      </c>
      <c r="AH24" s="6">
        <v>122.642</v>
      </c>
      <c r="AI24" s="6">
        <v>122.95099999999999</v>
      </c>
      <c r="AJ24" s="6">
        <v>123.262</v>
      </c>
      <c r="AK24" s="6">
        <v>123.56100000000001</v>
      </c>
      <c r="AL24" s="6">
        <v>123.803</v>
      </c>
      <c r="AM24" s="6">
        <v>124.24299999999999</v>
      </c>
    </row>
    <row r="25" spans="1:39">
      <c r="A25" s="6" t="s">
        <v>67</v>
      </c>
      <c r="B25" s="6" t="s">
        <v>68</v>
      </c>
      <c r="C25" s="6">
        <v>105.10899999999999</v>
      </c>
      <c r="D25" s="6">
        <v>105.145</v>
      </c>
      <c r="E25" s="6">
        <v>105.355</v>
      </c>
      <c r="F25" s="6">
        <v>105.449</v>
      </c>
      <c r="G25" s="6">
        <v>105.599</v>
      </c>
      <c r="H25" s="6">
        <v>105.77200000000001</v>
      </c>
      <c r="I25" s="6">
        <v>105.816</v>
      </c>
      <c r="J25" s="6">
        <v>105.895</v>
      </c>
      <c r="K25" s="6">
        <v>106.10299999999999</v>
      </c>
      <c r="L25" s="6">
        <v>106.586</v>
      </c>
      <c r="M25" s="6">
        <v>106.611</v>
      </c>
      <c r="N25" s="6">
        <v>106.741</v>
      </c>
      <c r="O25" s="6">
        <v>106.828</v>
      </c>
      <c r="P25" s="6">
        <v>106.98699999999999</v>
      </c>
      <c r="Q25" s="6">
        <v>107.27500000000001</v>
      </c>
      <c r="R25" s="6">
        <v>107.505</v>
      </c>
      <c r="S25" s="6">
        <v>107.682</v>
      </c>
      <c r="T25" s="6">
        <v>107.828</v>
      </c>
      <c r="U25" s="6">
        <v>107.988</v>
      </c>
      <c r="V25" s="6">
        <v>108.006</v>
      </c>
      <c r="W25" s="6">
        <v>108.143</v>
      </c>
      <c r="X25" s="6">
        <v>108.366</v>
      </c>
      <c r="Y25" s="6">
        <v>108.664</v>
      </c>
      <c r="Z25" s="6">
        <v>108.79900000000001</v>
      </c>
      <c r="AA25" s="6">
        <v>108.79900000000001</v>
      </c>
      <c r="AB25" s="6">
        <v>108.974</v>
      </c>
      <c r="AC25" s="6">
        <v>109.074</v>
      </c>
      <c r="AD25" s="6">
        <v>109.378</v>
      </c>
      <c r="AE25" s="6">
        <v>109.458</v>
      </c>
      <c r="AF25" s="6">
        <v>109.694</v>
      </c>
      <c r="AG25" s="6">
        <v>109.9</v>
      </c>
      <c r="AH25" s="6">
        <v>110.14400000000001</v>
      </c>
      <c r="AI25" s="6">
        <v>110.28400000000001</v>
      </c>
      <c r="AJ25" s="6">
        <v>110.48</v>
      </c>
      <c r="AK25" s="6">
        <v>110.62</v>
      </c>
      <c r="AL25" s="6">
        <v>110.675</v>
      </c>
      <c r="AM25" s="6">
        <v>110.974</v>
      </c>
    </row>
    <row r="26" spans="1:39">
      <c r="A26" s="6" t="s">
        <v>69</v>
      </c>
      <c r="B26" s="6" t="s">
        <v>70</v>
      </c>
      <c r="C26" s="6">
        <v>104.366</v>
      </c>
      <c r="D26" s="6">
        <v>104.864</v>
      </c>
      <c r="E26" s="6">
        <v>103.246</v>
      </c>
      <c r="F26" s="6">
        <v>104.544</v>
      </c>
      <c r="G26" s="6">
        <v>104.667</v>
      </c>
      <c r="H26" s="6">
        <v>104.94</v>
      </c>
      <c r="I26" s="6">
        <v>104.458</v>
      </c>
      <c r="J26" s="6">
        <v>104.277</v>
      </c>
      <c r="K26" s="6">
        <v>104.90900000000001</v>
      </c>
      <c r="L26" s="6">
        <v>105.509</v>
      </c>
      <c r="M26" s="6">
        <v>105.836</v>
      </c>
      <c r="N26" s="6">
        <v>104.943</v>
      </c>
      <c r="O26" s="6">
        <v>104.53400000000001</v>
      </c>
      <c r="P26" s="6">
        <v>105.68300000000001</v>
      </c>
      <c r="Q26" s="6">
        <v>106.09399999999999</v>
      </c>
      <c r="R26" s="6">
        <v>106.30200000000001</v>
      </c>
      <c r="S26" s="6">
        <v>106.44199999999999</v>
      </c>
      <c r="T26" s="6">
        <v>106.57</v>
      </c>
      <c r="U26" s="6">
        <v>107.004</v>
      </c>
      <c r="V26" s="6">
        <v>106.96599999999999</v>
      </c>
      <c r="W26" s="6">
        <v>108.066</v>
      </c>
      <c r="X26" s="6">
        <v>108.15300000000001</v>
      </c>
      <c r="Y26" s="6">
        <v>109.089</v>
      </c>
      <c r="Z26" s="6">
        <v>108.67700000000001</v>
      </c>
      <c r="AA26" s="6">
        <v>108.54600000000001</v>
      </c>
      <c r="AB26" s="6">
        <v>107.877</v>
      </c>
      <c r="AC26" s="6">
        <v>107.58799999999999</v>
      </c>
      <c r="AD26" s="6">
        <v>108.752</v>
      </c>
      <c r="AE26" s="6">
        <v>109.03400000000001</v>
      </c>
      <c r="AF26" s="6">
        <v>108.631</v>
      </c>
      <c r="AG26" s="6">
        <v>108.88500000000001</v>
      </c>
      <c r="AH26" s="6">
        <v>108.979</v>
      </c>
      <c r="AI26" s="6">
        <v>109.26</v>
      </c>
      <c r="AJ26" s="6">
        <v>109.65</v>
      </c>
      <c r="AK26" s="6">
        <v>109.40300000000001</v>
      </c>
      <c r="AL26" s="6">
        <v>110.696</v>
      </c>
      <c r="AM26" s="6">
        <v>109.366</v>
      </c>
    </row>
    <row r="27" spans="1:39">
      <c r="A27" s="6" t="s">
        <v>71</v>
      </c>
      <c r="B27" s="6" t="s">
        <v>72</v>
      </c>
      <c r="C27" s="6">
        <v>109.395</v>
      </c>
      <c r="D27" s="6">
        <v>110.042</v>
      </c>
      <c r="E27" s="6">
        <v>110.084</v>
      </c>
      <c r="F27" s="6">
        <v>110.21899999999999</v>
      </c>
      <c r="G27" s="6">
        <v>110.307</v>
      </c>
      <c r="H27" s="6">
        <v>110.334</v>
      </c>
      <c r="I27" s="6">
        <v>110.869</v>
      </c>
      <c r="J27" s="6">
        <v>111.309</v>
      </c>
      <c r="K27" s="6">
        <v>111.455</v>
      </c>
      <c r="L27" s="6">
        <v>111.503</v>
      </c>
      <c r="M27" s="6">
        <v>111.742</v>
      </c>
      <c r="N27" s="6">
        <v>111.96899999999999</v>
      </c>
      <c r="O27" s="6">
        <v>112.20099999999999</v>
      </c>
      <c r="P27" s="6">
        <v>112.464</v>
      </c>
      <c r="Q27" s="6">
        <v>112.376</v>
      </c>
      <c r="R27" s="6">
        <v>112.212</v>
      </c>
      <c r="S27" s="6">
        <v>112.646</v>
      </c>
      <c r="T27" s="6">
        <v>113.166</v>
      </c>
      <c r="U27" s="6">
        <v>113.324</v>
      </c>
      <c r="V27" s="6">
        <v>113.35299999999999</v>
      </c>
      <c r="W27" s="6">
        <v>113.581</v>
      </c>
      <c r="X27" s="6">
        <v>113.629</v>
      </c>
      <c r="Y27" s="6">
        <v>113.935</v>
      </c>
      <c r="Z27" s="6">
        <v>114.383</v>
      </c>
      <c r="AA27" s="6">
        <v>114.515</v>
      </c>
      <c r="AB27" s="6">
        <v>114.145</v>
      </c>
      <c r="AC27" s="6">
        <v>114.834</v>
      </c>
      <c r="AD27" s="6">
        <v>115.285</v>
      </c>
      <c r="AE27" s="6">
        <v>114.773</v>
      </c>
      <c r="AF27" s="6">
        <v>114.735</v>
      </c>
      <c r="AG27" s="6">
        <v>115.09399999999999</v>
      </c>
      <c r="AH27" s="6">
        <v>115.482</v>
      </c>
      <c r="AI27" s="6">
        <v>115.301</v>
      </c>
      <c r="AJ27" s="6">
        <v>116.015</v>
      </c>
      <c r="AK27" s="6">
        <v>116.646</v>
      </c>
      <c r="AL27" s="6">
        <v>116.997</v>
      </c>
      <c r="AM27" s="6">
        <v>117.372</v>
      </c>
    </row>
    <row r="28" spans="1:39">
      <c r="A28" s="6" t="s">
        <v>73</v>
      </c>
      <c r="B28" s="6" t="s">
        <v>74</v>
      </c>
      <c r="C28" s="6">
        <v>111.937</v>
      </c>
      <c r="D28" s="6">
        <v>112.19199999999999</v>
      </c>
      <c r="E28" s="6">
        <v>112.00700000000001</v>
      </c>
      <c r="F28" s="6">
        <v>112.45</v>
      </c>
      <c r="G28" s="6">
        <v>112.631</v>
      </c>
      <c r="H28" s="6">
        <v>112.562</v>
      </c>
      <c r="I28" s="6">
        <v>112.182</v>
      </c>
      <c r="J28" s="6">
        <v>113.017</v>
      </c>
      <c r="K28" s="6">
        <v>113.45</v>
      </c>
      <c r="L28" s="6">
        <v>113.774</v>
      </c>
      <c r="M28" s="6">
        <v>113.733</v>
      </c>
      <c r="N28" s="6">
        <v>113.99</v>
      </c>
      <c r="O28" s="6">
        <v>114.1</v>
      </c>
      <c r="P28" s="6">
        <v>114.343</v>
      </c>
      <c r="Q28" s="6">
        <v>114.751</v>
      </c>
      <c r="R28" s="6">
        <v>114.973</v>
      </c>
      <c r="S28" s="6">
        <v>115.654</v>
      </c>
      <c r="T28" s="6">
        <v>115.45399999999999</v>
      </c>
      <c r="U28" s="6">
        <v>115.625</v>
      </c>
      <c r="V28" s="6">
        <v>115.819</v>
      </c>
      <c r="W28" s="6">
        <v>115.943</v>
      </c>
      <c r="X28" s="6">
        <v>115.867</v>
      </c>
      <c r="Y28" s="6">
        <v>116.11799999999999</v>
      </c>
      <c r="Z28" s="6">
        <v>116.691</v>
      </c>
      <c r="AA28" s="6">
        <v>117.08499999999999</v>
      </c>
      <c r="AB28" s="6">
        <v>117.59099999999999</v>
      </c>
      <c r="AC28" s="6">
        <v>117.908</v>
      </c>
      <c r="AD28" s="6">
        <v>118.46899999999999</v>
      </c>
      <c r="AE28" s="6">
        <v>118.59099999999999</v>
      </c>
      <c r="AF28" s="6">
        <v>118.806</v>
      </c>
      <c r="AG28" s="6">
        <v>119.212</v>
      </c>
      <c r="AH28" s="6">
        <v>119.00700000000001</v>
      </c>
      <c r="AI28" s="6">
        <v>119.56100000000001</v>
      </c>
      <c r="AJ28" s="6">
        <v>119.358</v>
      </c>
      <c r="AK28" s="6">
        <v>119.569</v>
      </c>
      <c r="AL28" s="6">
        <v>119.684</v>
      </c>
      <c r="AM28" s="6">
        <v>120.084</v>
      </c>
    </row>
    <row r="29" spans="1:39">
      <c r="A29" s="6" t="s">
        <v>75</v>
      </c>
      <c r="B29" s="6" t="s">
        <v>76</v>
      </c>
      <c r="C29" s="6">
        <v>121.879</v>
      </c>
      <c r="D29" s="6">
        <v>121.928</v>
      </c>
      <c r="E29" s="6">
        <v>122.16</v>
      </c>
      <c r="F29" s="6">
        <v>123.36199999999999</v>
      </c>
      <c r="G29" s="6">
        <v>124.31399999999999</v>
      </c>
      <c r="H29" s="6">
        <v>125.06399999999999</v>
      </c>
      <c r="I29" s="6">
        <v>124.949</v>
      </c>
      <c r="J29" s="6">
        <v>125.428</v>
      </c>
      <c r="K29" s="6">
        <v>125.754</v>
      </c>
      <c r="L29" s="6">
        <v>127.1</v>
      </c>
      <c r="M29" s="6">
        <v>128.017</v>
      </c>
      <c r="N29" s="6">
        <v>129.06100000000001</v>
      </c>
      <c r="O29" s="6">
        <v>129.14400000000001</v>
      </c>
      <c r="P29" s="6">
        <v>129.608</v>
      </c>
      <c r="Q29" s="6">
        <v>130.58799999999999</v>
      </c>
      <c r="R29" s="6">
        <v>130.85499999999999</v>
      </c>
      <c r="S29" s="6">
        <v>131.37700000000001</v>
      </c>
      <c r="T29" s="6">
        <v>131.952</v>
      </c>
      <c r="U29" s="6">
        <v>132.541</v>
      </c>
      <c r="V29" s="6">
        <v>132.875</v>
      </c>
      <c r="W29" s="6">
        <v>133.49199999999999</v>
      </c>
      <c r="X29" s="6">
        <v>133.87100000000001</v>
      </c>
      <c r="Y29" s="6">
        <v>133.648</v>
      </c>
      <c r="Z29" s="6">
        <v>134.29599999999999</v>
      </c>
      <c r="AA29" s="6">
        <v>132.10599999999999</v>
      </c>
      <c r="AB29" s="6">
        <v>132.88900000000001</v>
      </c>
      <c r="AC29" s="6">
        <v>133.285</v>
      </c>
      <c r="AD29" s="6">
        <v>134.482</v>
      </c>
      <c r="AE29" s="6">
        <v>134.797</v>
      </c>
      <c r="AF29" s="6">
        <v>135</v>
      </c>
      <c r="AG29" s="6">
        <v>135.75200000000001</v>
      </c>
      <c r="AH29" s="6">
        <v>136.19499999999999</v>
      </c>
      <c r="AI29" s="6">
        <v>136.34399999999999</v>
      </c>
      <c r="AJ29" s="6">
        <v>136.11099999999999</v>
      </c>
      <c r="AK29" s="6">
        <v>136.32900000000001</v>
      </c>
      <c r="AL29" s="6">
        <v>137.251</v>
      </c>
      <c r="AM29" s="6">
        <v>137.46700000000001</v>
      </c>
    </row>
    <row r="30" spans="1:39">
      <c r="A30" s="6" t="s">
        <v>77</v>
      </c>
      <c r="B30" s="6" t="s">
        <v>78</v>
      </c>
      <c r="C30" s="6">
        <v>106.027</v>
      </c>
      <c r="D30" s="6">
        <v>105.959</v>
      </c>
      <c r="E30" s="6">
        <v>105.673</v>
      </c>
      <c r="F30" s="6">
        <v>105.601</v>
      </c>
      <c r="G30" s="6">
        <v>105.736</v>
      </c>
      <c r="H30" s="6">
        <v>105.947</v>
      </c>
      <c r="I30" s="6">
        <v>106.301</v>
      </c>
      <c r="J30" s="6">
        <v>106.044</v>
      </c>
      <c r="K30" s="6">
        <v>106.062</v>
      </c>
      <c r="L30" s="6">
        <v>106.197</v>
      </c>
      <c r="M30" s="6">
        <v>106.371</v>
      </c>
      <c r="N30" s="6">
        <v>106.495</v>
      </c>
      <c r="O30" s="6">
        <v>107.113</v>
      </c>
      <c r="P30" s="6">
        <v>107.485</v>
      </c>
      <c r="Q30" s="6">
        <v>107.465</v>
      </c>
      <c r="R30" s="6">
        <v>107.712</v>
      </c>
      <c r="S30" s="6">
        <v>107.666</v>
      </c>
      <c r="T30" s="6">
        <v>108.04900000000001</v>
      </c>
      <c r="U30" s="6">
        <v>108.34699999999999</v>
      </c>
      <c r="V30" s="6">
        <v>108.361</v>
      </c>
      <c r="W30" s="6">
        <v>108.577</v>
      </c>
      <c r="X30" s="6">
        <v>108.611</v>
      </c>
      <c r="Y30" s="6">
        <v>108.75</v>
      </c>
      <c r="Z30" s="6">
        <v>109.08499999999999</v>
      </c>
      <c r="AA30" s="6">
        <v>109.194</v>
      </c>
      <c r="AB30" s="6">
        <v>109.17100000000001</v>
      </c>
      <c r="AC30" s="6">
        <v>109.009</v>
      </c>
      <c r="AD30" s="6">
        <v>108.729</v>
      </c>
      <c r="AE30" s="6">
        <v>108.991</v>
      </c>
      <c r="AF30" s="6">
        <v>109.499</v>
      </c>
      <c r="AG30" s="6">
        <v>109.708</v>
      </c>
      <c r="AH30" s="6">
        <v>109.721</v>
      </c>
      <c r="AI30" s="6">
        <v>109.413</v>
      </c>
      <c r="AJ30" s="6">
        <v>109.705</v>
      </c>
      <c r="AK30" s="6">
        <v>109.908</v>
      </c>
      <c r="AL30" s="6">
        <v>110.17700000000001</v>
      </c>
      <c r="AM30" s="6">
        <v>110.57599999999999</v>
      </c>
    </row>
    <row r="31" spans="1:39">
      <c r="A31" s="6" t="s">
        <v>79</v>
      </c>
      <c r="B31" s="6" t="s">
        <v>80</v>
      </c>
      <c r="C31" s="6">
        <v>116.291</v>
      </c>
      <c r="D31" s="6">
        <v>117.435</v>
      </c>
      <c r="E31" s="6">
        <v>116.46</v>
      </c>
      <c r="F31" s="6">
        <v>118.224</v>
      </c>
      <c r="G31" s="6">
        <v>117.80500000000001</v>
      </c>
      <c r="H31" s="6">
        <v>117.242</v>
      </c>
      <c r="I31" s="6">
        <v>117.649</v>
      </c>
      <c r="J31" s="6">
        <v>118.24299999999999</v>
      </c>
      <c r="K31" s="6">
        <v>118.96899999999999</v>
      </c>
      <c r="L31" s="6">
        <v>118.009</v>
      </c>
      <c r="M31" s="6">
        <v>118.396</v>
      </c>
      <c r="N31" s="6">
        <v>118.505</v>
      </c>
      <c r="O31" s="6">
        <v>119.136</v>
      </c>
      <c r="P31" s="6">
        <v>119.158</v>
      </c>
      <c r="Q31" s="6">
        <v>119.42</v>
      </c>
      <c r="R31" s="6">
        <v>119.057</v>
      </c>
      <c r="S31" s="6">
        <v>119.866</v>
      </c>
      <c r="T31" s="6">
        <v>120.376</v>
      </c>
      <c r="U31" s="6">
        <v>119.92</v>
      </c>
      <c r="V31" s="6">
        <v>120.79300000000001</v>
      </c>
      <c r="W31" s="6">
        <v>120.62</v>
      </c>
      <c r="X31" s="6">
        <v>120.82599999999999</v>
      </c>
      <c r="Y31" s="6">
        <v>121.352</v>
      </c>
      <c r="Z31" s="6">
        <v>121.77800000000001</v>
      </c>
      <c r="AA31" s="6">
        <v>121.804</v>
      </c>
      <c r="AB31" s="6">
        <v>121.202</v>
      </c>
      <c r="AC31" s="6">
        <v>121.358</v>
      </c>
      <c r="AD31" s="6">
        <v>121.717</v>
      </c>
      <c r="AE31" s="6">
        <v>121.756</v>
      </c>
      <c r="AF31" s="6">
        <v>123.081</v>
      </c>
      <c r="AG31" s="6">
        <v>123.419</v>
      </c>
      <c r="AH31" s="6">
        <v>123.759</v>
      </c>
      <c r="AI31" s="6">
        <v>124.354</v>
      </c>
      <c r="AJ31" s="6">
        <v>125.014</v>
      </c>
      <c r="AK31" s="6">
        <v>123.712</v>
      </c>
      <c r="AL31" s="6">
        <v>124.64700000000001</v>
      </c>
      <c r="AM31" s="6">
        <v>122.574</v>
      </c>
    </row>
    <row r="32" spans="1:39">
      <c r="A32" s="6" t="s">
        <v>81</v>
      </c>
      <c r="B32" s="6" t="s">
        <v>82</v>
      </c>
      <c r="C32" s="6">
        <v>110.309</v>
      </c>
      <c r="D32" s="6">
        <v>110.63800000000001</v>
      </c>
      <c r="E32" s="6">
        <v>110.55</v>
      </c>
      <c r="F32" s="6">
        <v>111.131</v>
      </c>
      <c r="G32" s="6">
        <v>111.155</v>
      </c>
      <c r="H32" s="6">
        <v>111.21599999999999</v>
      </c>
      <c r="I32" s="6">
        <v>111.363</v>
      </c>
      <c r="J32" s="6">
        <v>111.592</v>
      </c>
      <c r="K32" s="6">
        <v>111.93300000000001</v>
      </c>
      <c r="L32" s="6">
        <v>112.19499999999999</v>
      </c>
      <c r="M32" s="6">
        <v>112.41500000000001</v>
      </c>
      <c r="N32" s="6">
        <v>112.592</v>
      </c>
      <c r="O32" s="6">
        <v>112.91800000000001</v>
      </c>
      <c r="P32" s="6">
        <v>113.09699999999999</v>
      </c>
      <c r="Q32" s="6">
        <v>113.327</v>
      </c>
      <c r="R32" s="6">
        <v>113.383</v>
      </c>
      <c r="S32" s="6">
        <v>113.76600000000001</v>
      </c>
      <c r="T32" s="6">
        <v>114.01600000000001</v>
      </c>
      <c r="U32" s="6">
        <v>114.068</v>
      </c>
      <c r="V32" s="6">
        <v>114.379</v>
      </c>
      <c r="W32" s="6">
        <v>114.47</v>
      </c>
      <c r="X32" s="6">
        <v>114.699</v>
      </c>
      <c r="Y32" s="6">
        <v>115.06</v>
      </c>
      <c r="Z32" s="6">
        <v>115.31100000000001</v>
      </c>
      <c r="AA32" s="6">
        <v>115.47</v>
      </c>
      <c r="AB32" s="6">
        <v>115.50700000000001</v>
      </c>
      <c r="AC32" s="6">
        <v>115.673</v>
      </c>
      <c r="AD32" s="6">
        <v>116.03</v>
      </c>
      <c r="AE32" s="6">
        <v>116.05200000000001</v>
      </c>
      <c r="AF32" s="6">
        <v>116.556</v>
      </c>
      <c r="AG32" s="6">
        <v>116.783</v>
      </c>
      <c r="AH32" s="6">
        <v>117.04</v>
      </c>
      <c r="AI32" s="6">
        <v>117.319</v>
      </c>
      <c r="AJ32" s="6">
        <v>117.702</v>
      </c>
      <c r="AK32" s="6">
        <v>117.53100000000001</v>
      </c>
      <c r="AL32" s="6">
        <v>117.83499999999999</v>
      </c>
      <c r="AM32" s="6">
        <v>117.77200000000001</v>
      </c>
    </row>
    <row r="33" spans="1:39">
      <c r="A33" s="6" t="s">
        <v>83</v>
      </c>
      <c r="B33" s="6" t="s">
        <v>84</v>
      </c>
      <c r="C33" s="6">
        <v>108.14400000000001</v>
      </c>
      <c r="D33" s="6">
        <v>108.187</v>
      </c>
      <c r="E33" s="6">
        <v>108.413</v>
      </c>
      <c r="F33" s="6">
        <v>108.578</v>
      </c>
      <c r="G33" s="6">
        <v>108.759</v>
      </c>
      <c r="H33" s="6">
        <v>109.03700000000001</v>
      </c>
      <c r="I33" s="6">
        <v>109.093</v>
      </c>
      <c r="J33" s="6">
        <v>109.196</v>
      </c>
      <c r="K33" s="6">
        <v>109.40600000000001</v>
      </c>
      <c r="L33" s="6">
        <v>110.08499999999999</v>
      </c>
      <c r="M33" s="6">
        <v>110.249</v>
      </c>
      <c r="N33" s="6">
        <v>110.45</v>
      </c>
      <c r="O33" s="6">
        <v>110.67100000000001</v>
      </c>
      <c r="P33" s="6">
        <v>110.904</v>
      </c>
      <c r="Q33" s="6">
        <v>111.123</v>
      </c>
      <c r="R33" s="6">
        <v>111.327</v>
      </c>
      <c r="S33" s="6">
        <v>111.559</v>
      </c>
      <c r="T33" s="6">
        <v>111.718</v>
      </c>
      <c r="U33" s="6">
        <v>111.94799999999999</v>
      </c>
      <c r="V33" s="6">
        <v>112.063</v>
      </c>
      <c r="W33" s="6">
        <v>112.248</v>
      </c>
      <c r="X33" s="6">
        <v>112.486</v>
      </c>
      <c r="Y33" s="6">
        <v>112.785</v>
      </c>
      <c r="Z33" s="6">
        <v>112.971</v>
      </c>
      <c r="AA33" s="6">
        <v>113.18300000000001</v>
      </c>
      <c r="AB33" s="6">
        <v>113.444</v>
      </c>
      <c r="AC33" s="6">
        <v>113.61499999999999</v>
      </c>
      <c r="AD33" s="6">
        <v>113.968</v>
      </c>
      <c r="AE33" s="6">
        <v>113.98399999999999</v>
      </c>
      <c r="AF33" s="6">
        <v>114.206</v>
      </c>
      <c r="AG33" s="6">
        <v>114.396</v>
      </c>
      <c r="AH33" s="6">
        <v>114.626</v>
      </c>
      <c r="AI33" s="6">
        <v>114.797</v>
      </c>
      <c r="AJ33" s="6">
        <v>115.086</v>
      </c>
      <c r="AK33" s="6">
        <v>115.3</v>
      </c>
      <c r="AL33" s="6">
        <v>115.386</v>
      </c>
      <c r="AM33" s="6">
        <v>116.017</v>
      </c>
    </row>
    <row r="34" spans="1:39">
      <c r="A34" s="6" t="s">
        <v>20</v>
      </c>
      <c r="B34" s="8" t="s">
        <v>85</v>
      </c>
      <c r="C34" s="6" t="s">
        <v>20</v>
      </c>
      <c r="D34" s="6" t="s">
        <v>20</v>
      </c>
      <c r="E34" s="6" t="s">
        <v>20</v>
      </c>
      <c r="F34" s="6" t="s">
        <v>20</v>
      </c>
      <c r="G34" s="6" t="s">
        <v>20</v>
      </c>
      <c r="H34" s="6" t="s">
        <v>20</v>
      </c>
      <c r="I34" s="6" t="s">
        <v>20</v>
      </c>
      <c r="J34" s="6" t="s">
        <v>20</v>
      </c>
      <c r="K34" s="6" t="s">
        <v>20</v>
      </c>
      <c r="L34" s="6" t="s">
        <v>20</v>
      </c>
      <c r="M34" s="6" t="s">
        <v>20</v>
      </c>
      <c r="N34" s="6" t="s">
        <v>20</v>
      </c>
      <c r="O34" s="6" t="s">
        <v>20</v>
      </c>
      <c r="P34" s="6" t="s">
        <v>20</v>
      </c>
      <c r="Q34" s="6" t="s">
        <v>20</v>
      </c>
      <c r="R34" s="6" t="s">
        <v>20</v>
      </c>
      <c r="S34" s="6" t="s">
        <v>20</v>
      </c>
      <c r="T34" s="6" t="s">
        <v>20</v>
      </c>
      <c r="U34" s="6" t="s">
        <v>20</v>
      </c>
      <c r="V34" s="6" t="s">
        <v>20</v>
      </c>
      <c r="W34" s="6" t="s">
        <v>20</v>
      </c>
      <c r="X34" s="6" t="s">
        <v>20</v>
      </c>
      <c r="Y34" s="6" t="s">
        <v>20</v>
      </c>
      <c r="Z34" s="6" t="s">
        <v>20</v>
      </c>
      <c r="AA34" s="6" t="s">
        <v>20</v>
      </c>
      <c r="AB34" s="6" t="s">
        <v>20</v>
      </c>
      <c r="AC34" s="6" t="s">
        <v>20</v>
      </c>
      <c r="AD34" s="6" t="s">
        <v>20</v>
      </c>
      <c r="AE34" s="6" t="s">
        <v>20</v>
      </c>
      <c r="AF34" s="6" t="s">
        <v>20</v>
      </c>
      <c r="AG34" s="6" t="s">
        <v>20</v>
      </c>
      <c r="AH34" s="6" t="s">
        <v>20</v>
      </c>
      <c r="AI34" s="6" t="s">
        <v>20</v>
      </c>
      <c r="AJ34" s="6" t="s">
        <v>20</v>
      </c>
      <c r="AK34" s="6" t="s">
        <v>20</v>
      </c>
      <c r="AL34" s="6" t="s">
        <v>20</v>
      </c>
      <c r="AM34" s="6" t="s">
        <v>20</v>
      </c>
    </row>
    <row r="35" spans="1:39">
      <c r="A35" s="6" t="s">
        <v>86</v>
      </c>
      <c r="B35" s="6" t="s">
        <v>87</v>
      </c>
      <c r="C35" s="6">
        <v>107.11799999999999</v>
      </c>
      <c r="D35" s="6">
        <v>107.282</v>
      </c>
      <c r="E35" s="6">
        <v>107.166</v>
      </c>
      <c r="F35" s="6">
        <v>107.40600000000001</v>
      </c>
      <c r="G35" s="6">
        <v>107.52500000000001</v>
      </c>
      <c r="H35" s="6">
        <v>107.68899999999999</v>
      </c>
      <c r="I35" s="6">
        <v>107.785</v>
      </c>
      <c r="J35" s="6">
        <v>107.926</v>
      </c>
      <c r="K35" s="6">
        <v>108.09099999999999</v>
      </c>
      <c r="L35" s="6">
        <v>108.392</v>
      </c>
      <c r="M35" s="6">
        <v>108.486</v>
      </c>
      <c r="N35" s="6">
        <v>108.67</v>
      </c>
      <c r="O35" s="6">
        <v>108.923</v>
      </c>
      <c r="P35" s="6">
        <v>109.131</v>
      </c>
      <c r="Q35" s="6">
        <v>109.34099999999999</v>
      </c>
      <c r="R35" s="6">
        <v>109.509</v>
      </c>
      <c r="S35" s="6">
        <v>109.735</v>
      </c>
      <c r="T35" s="6">
        <v>109.878</v>
      </c>
      <c r="U35" s="6">
        <v>110.06399999999999</v>
      </c>
      <c r="V35" s="6">
        <v>110.086</v>
      </c>
      <c r="W35" s="6">
        <v>110.25700000000001</v>
      </c>
      <c r="X35" s="6">
        <v>110.40900000000001</v>
      </c>
      <c r="Y35" s="6">
        <v>110.616</v>
      </c>
      <c r="Z35" s="6">
        <v>110.812</v>
      </c>
      <c r="AA35" s="6">
        <v>110.852</v>
      </c>
      <c r="AB35" s="6">
        <v>110.89400000000001</v>
      </c>
      <c r="AC35" s="6">
        <v>110.96</v>
      </c>
      <c r="AD35" s="6">
        <v>111.232</v>
      </c>
      <c r="AE35" s="6">
        <v>111.36199999999999</v>
      </c>
      <c r="AF35" s="6">
        <v>111.648</v>
      </c>
      <c r="AG35" s="6">
        <v>111.878</v>
      </c>
      <c r="AH35" s="6">
        <v>112.027</v>
      </c>
      <c r="AI35" s="6">
        <v>112.08499999999999</v>
      </c>
      <c r="AJ35" s="6">
        <v>112.217</v>
      </c>
      <c r="AK35" s="6">
        <v>112.279</v>
      </c>
      <c r="AL35" s="6">
        <v>112.517</v>
      </c>
      <c r="AM35" s="6">
        <v>112.65900000000001</v>
      </c>
    </row>
    <row r="36" spans="1:39">
      <c r="A36" s="6" t="s">
        <v>88</v>
      </c>
      <c r="B36" s="6" t="s">
        <v>89</v>
      </c>
      <c r="C36" s="6">
        <v>82.12</v>
      </c>
      <c r="D36" s="6">
        <v>80.680999999999997</v>
      </c>
      <c r="E36" s="6">
        <v>80.025000000000006</v>
      </c>
      <c r="F36" s="6">
        <v>80.293000000000006</v>
      </c>
      <c r="G36" s="6">
        <v>78.492000000000004</v>
      </c>
      <c r="H36" s="6">
        <v>78.287999999999997</v>
      </c>
      <c r="I36" s="6">
        <v>77.888999999999996</v>
      </c>
      <c r="J36" s="6">
        <v>80.162999999999997</v>
      </c>
      <c r="K36" s="6">
        <v>84.137</v>
      </c>
      <c r="L36" s="6">
        <v>82.635000000000005</v>
      </c>
      <c r="M36" s="6">
        <v>85.052999999999997</v>
      </c>
      <c r="N36" s="6">
        <v>85.456000000000003</v>
      </c>
      <c r="O36" s="6">
        <v>86.869</v>
      </c>
      <c r="P36" s="6">
        <v>87.328999999999994</v>
      </c>
      <c r="Q36" s="6">
        <v>86.075999999999993</v>
      </c>
      <c r="R36" s="6">
        <v>86.899000000000001</v>
      </c>
      <c r="S36" s="6">
        <v>88.215000000000003</v>
      </c>
      <c r="T36" s="6">
        <v>88.855000000000004</v>
      </c>
      <c r="U36" s="6">
        <v>88.843999999999994</v>
      </c>
      <c r="V36" s="6">
        <v>89.28</v>
      </c>
      <c r="W36" s="6">
        <v>88.375</v>
      </c>
      <c r="X36" s="6">
        <v>90.135999999999996</v>
      </c>
      <c r="Y36" s="6">
        <v>87.647000000000006</v>
      </c>
      <c r="Z36" s="6">
        <v>85.180999999999997</v>
      </c>
      <c r="AA36" s="6">
        <v>82.477000000000004</v>
      </c>
      <c r="AB36" s="6">
        <v>82.866</v>
      </c>
      <c r="AC36" s="6">
        <v>85.844999999999999</v>
      </c>
      <c r="AD36" s="6">
        <v>88.364999999999995</v>
      </c>
      <c r="AE36" s="6">
        <v>87.850999999999999</v>
      </c>
      <c r="AF36" s="6">
        <v>85.811000000000007</v>
      </c>
      <c r="AG36" s="6">
        <v>87.007999999999996</v>
      </c>
      <c r="AH36" s="6">
        <v>85.290999999999997</v>
      </c>
      <c r="AI36" s="6">
        <v>84.156000000000006</v>
      </c>
      <c r="AJ36" s="6">
        <v>85.581000000000003</v>
      </c>
      <c r="AK36" s="6">
        <v>86.251999999999995</v>
      </c>
      <c r="AL36" s="6">
        <v>87.707999999999998</v>
      </c>
      <c r="AM36" s="6">
        <v>87.075999999999993</v>
      </c>
    </row>
    <row r="37" spans="1:39">
      <c r="A37" s="6" t="s">
        <v>90</v>
      </c>
      <c r="B37" s="6" t="s">
        <v>91</v>
      </c>
      <c r="C37" s="6">
        <v>103.834</v>
      </c>
      <c r="D37" s="6">
        <v>103.889</v>
      </c>
      <c r="E37" s="6">
        <v>103.746</v>
      </c>
      <c r="F37" s="6">
        <v>103.86799999999999</v>
      </c>
      <c r="G37" s="6">
        <v>103.809</v>
      </c>
      <c r="H37" s="6">
        <v>103.911</v>
      </c>
      <c r="I37" s="6">
        <v>103.958</v>
      </c>
      <c r="J37" s="6">
        <v>104.166</v>
      </c>
      <c r="K37" s="6">
        <v>104.514</v>
      </c>
      <c r="L37" s="6">
        <v>104.663</v>
      </c>
      <c r="M37" s="6">
        <v>104.836</v>
      </c>
      <c r="N37" s="6">
        <v>104.961</v>
      </c>
      <c r="O37" s="6">
        <v>105.25</v>
      </c>
      <c r="P37" s="6">
        <v>105.443</v>
      </c>
      <c r="Q37" s="6">
        <v>105.56100000000001</v>
      </c>
      <c r="R37" s="6">
        <v>105.77800000000001</v>
      </c>
      <c r="S37" s="6">
        <v>106.02200000000001</v>
      </c>
      <c r="T37" s="6">
        <v>106.131</v>
      </c>
      <c r="U37" s="6">
        <v>106.29900000000001</v>
      </c>
      <c r="V37" s="6">
        <v>106.283</v>
      </c>
      <c r="W37" s="6">
        <v>106.35899999999999</v>
      </c>
      <c r="X37" s="6">
        <v>106.56</v>
      </c>
      <c r="Y37" s="6">
        <v>106.646</v>
      </c>
      <c r="Z37" s="6">
        <v>106.627</v>
      </c>
      <c r="AA37" s="6">
        <v>106.691</v>
      </c>
      <c r="AB37" s="6">
        <v>106.788</v>
      </c>
      <c r="AC37" s="6">
        <v>107.009</v>
      </c>
      <c r="AD37" s="6">
        <v>107.303</v>
      </c>
      <c r="AE37" s="6">
        <v>107.381</v>
      </c>
      <c r="AF37" s="6">
        <v>107.467</v>
      </c>
      <c r="AG37" s="6">
        <v>107.697</v>
      </c>
      <c r="AH37" s="6">
        <v>107.681</v>
      </c>
      <c r="AI37" s="6">
        <v>107.67100000000001</v>
      </c>
      <c r="AJ37" s="6">
        <v>107.85599999999999</v>
      </c>
      <c r="AK37" s="6">
        <v>107.97199999999999</v>
      </c>
      <c r="AL37" s="6">
        <v>108.164</v>
      </c>
      <c r="AM37" s="6">
        <v>108.342</v>
      </c>
    </row>
    <row r="38" spans="1:39">
      <c r="A38" s="6" t="s">
        <v>92</v>
      </c>
      <c r="B38" s="6" t="s">
        <v>93</v>
      </c>
      <c r="C38" s="6">
        <v>105.624</v>
      </c>
      <c r="D38" s="6">
        <v>105.765</v>
      </c>
      <c r="E38" s="6">
        <v>105.611</v>
      </c>
      <c r="F38" s="6">
        <v>105.718</v>
      </c>
      <c r="G38" s="6">
        <v>105.767</v>
      </c>
      <c r="H38" s="6">
        <v>105.91500000000001</v>
      </c>
      <c r="I38" s="6">
        <v>105.977</v>
      </c>
      <c r="J38" s="6">
        <v>106.072</v>
      </c>
      <c r="K38" s="6">
        <v>106.206</v>
      </c>
      <c r="L38" s="6">
        <v>106.471</v>
      </c>
      <c r="M38" s="6">
        <v>106.51900000000001</v>
      </c>
      <c r="N38" s="6">
        <v>106.634</v>
      </c>
      <c r="O38" s="6">
        <v>106.86499999999999</v>
      </c>
      <c r="P38" s="6">
        <v>107.06699999999999</v>
      </c>
      <c r="Q38" s="6">
        <v>107.271</v>
      </c>
      <c r="R38" s="6">
        <v>107.44</v>
      </c>
      <c r="S38" s="6">
        <v>107.655</v>
      </c>
      <c r="T38" s="6">
        <v>107.72799999999999</v>
      </c>
      <c r="U38" s="6">
        <v>107.913</v>
      </c>
      <c r="V38" s="6">
        <v>107.873</v>
      </c>
      <c r="W38" s="6">
        <v>108.017</v>
      </c>
      <c r="X38" s="6">
        <v>108.143</v>
      </c>
      <c r="Y38" s="6">
        <v>108.39700000000001</v>
      </c>
      <c r="Z38" s="6">
        <v>108.52800000000001</v>
      </c>
      <c r="AA38" s="6">
        <v>108.768</v>
      </c>
      <c r="AB38" s="6">
        <v>108.804</v>
      </c>
      <c r="AC38" s="6">
        <v>108.836</v>
      </c>
      <c r="AD38" s="6">
        <v>109.04600000000001</v>
      </c>
      <c r="AE38" s="6">
        <v>109.14400000000001</v>
      </c>
      <c r="AF38" s="6">
        <v>109.386</v>
      </c>
      <c r="AG38" s="6">
        <v>109.581</v>
      </c>
      <c r="AH38" s="6">
        <v>109.69499999999999</v>
      </c>
      <c r="AI38" s="6">
        <v>109.755</v>
      </c>
      <c r="AJ38" s="6">
        <v>109.861</v>
      </c>
      <c r="AK38" s="6">
        <v>109.947</v>
      </c>
      <c r="AL38" s="6">
        <v>110.081</v>
      </c>
      <c r="AM38" s="6">
        <v>110.30200000000001</v>
      </c>
    </row>
    <row r="39" spans="1:39">
      <c r="A39" s="6" t="s">
        <v>20</v>
      </c>
      <c r="B39" s="8" t="s">
        <v>94</v>
      </c>
      <c r="C39" s="6" t="s">
        <v>20</v>
      </c>
      <c r="D39" s="6" t="s">
        <v>20</v>
      </c>
      <c r="E39" s="6" t="s">
        <v>20</v>
      </c>
      <c r="F39" s="6" t="s">
        <v>20</v>
      </c>
      <c r="G39" s="6" t="s">
        <v>20</v>
      </c>
      <c r="H39" s="6" t="s">
        <v>20</v>
      </c>
      <c r="I39" s="6" t="s">
        <v>20</v>
      </c>
      <c r="J39" s="6" t="s">
        <v>20</v>
      </c>
      <c r="K39" s="6" t="s">
        <v>20</v>
      </c>
      <c r="L39" s="6" t="s">
        <v>20</v>
      </c>
      <c r="M39" s="6" t="s">
        <v>20</v>
      </c>
      <c r="N39" s="6" t="s">
        <v>20</v>
      </c>
      <c r="O39" s="6" t="s">
        <v>20</v>
      </c>
      <c r="P39" s="6" t="s">
        <v>20</v>
      </c>
      <c r="Q39" s="6" t="s">
        <v>20</v>
      </c>
      <c r="R39" s="6" t="s">
        <v>20</v>
      </c>
      <c r="S39" s="6" t="s">
        <v>20</v>
      </c>
      <c r="T39" s="6" t="s">
        <v>20</v>
      </c>
      <c r="U39" s="6" t="s">
        <v>20</v>
      </c>
      <c r="V39" s="6" t="s">
        <v>20</v>
      </c>
      <c r="W39" s="6" t="s">
        <v>20</v>
      </c>
      <c r="X39" s="6" t="s">
        <v>20</v>
      </c>
      <c r="Y39" s="6" t="s">
        <v>20</v>
      </c>
      <c r="Z39" s="6" t="s">
        <v>20</v>
      </c>
      <c r="AA39" s="6" t="s">
        <v>20</v>
      </c>
      <c r="AB39" s="6" t="s">
        <v>20</v>
      </c>
      <c r="AC39" s="6" t="s">
        <v>20</v>
      </c>
      <c r="AD39" s="6" t="s">
        <v>20</v>
      </c>
      <c r="AE39" s="6" t="s">
        <v>20</v>
      </c>
      <c r="AF39" s="6" t="s">
        <v>20</v>
      </c>
      <c r="AG39" s="6" t="s">
        <v>20</v>
      </c>
      <c r="AH39" s="6" t="s">
        <v>20</v>
      </c>
      <c r="AI39" s="6" t="s">
        <v>20</v>
      </c>
      <c r="AJ39" s="6" t="s">
        <v>20</v>
      </c>
      <c r="AK39" s="6" t="s">
        <v>20</v>
      </c>
      <c r="AL39" s="6" t="s">
        <v>20</v>
      </c>
      <c r="AM39" s="6" t="s">
        <v>20</v>
      </c>
    </row>
    <row r="40" spans="1:39">
      <c r="A40" s="6" t="s">
        <v>95</v>
      </c>
      <c r="B40" s="8" t="s">
        <v>96</v>
      </c>
      <c r="C40" s="6">
        <v>105.336</v>
      </c>
      <c r="D40" s="6">
        <v>105.42</v>
      </c>
      <c r="E40" s="6">
        <v>105.309</v>
      </c>
      <c r="F40" s="6">
        <v>105.54600000000001</v>
      </c>
      <c r="G40" s="6">
        <v>105.56</v>
      </c>
      <c r="H40" s="6">
        <v>105.68</v>
      </c>
      <c r="I40" s="6">
        <v>105.758</v>
      </c>
      <c r="J40" s="6">
        <v>105.995</v>
      </c>
      <c r="K40" s="6">
        <v>106.345</v>
      </c>
      <c r="L40" s="6">
        <v>106.538</v>
      </c>
      <c r="M40" s="6">
        <v>106.739</v>
      </c>
      <c r="N40" s="6">
        <v>106.922</v>
      </c>
      <c r="O40" s="6">
        <v>107.223</v>
      </c>
      <c r="P40" s="6">
        <v>107.423</v>
      </c>
      <c r="Q40" s="6">
        <v>107.55500000000001</v>
      </c>
      <c r="R40" s="6">
        <v>107.765</v>
      </c>
      <c r="S40" s="6">
        <v>108.017</v>
      </c>
      <c r="T40" s="6">
        <v>108.182</v>
      </c>
      <c r="U40" s="6">
        <v>108.35299999999999</v>
      </c>
      <c r="V40" s="6">
        <v>108.39</v>
      </c>
      <c r="W40" s="6">
        <v>108.496</v>
      </c>
      <c r="X40" s="6">
        <v>108.71</v>
      </c>
      <c r="Y40" s="6">
        <v>108.776</v>
      </c>
      <c r="Z40" s="6">
        <v>108.83</v>
      </c>
      <c r="AA40" s="6">
        <v>108.739</v>
      </c>
      <c r="AB40" s="6">
        <v>108.83499999999999</v>
      </c>
      <c r="AC40" s="6">
        <v>109.06399999999999</v>
      </c>
      <c r="AD40" s="6">
        <v>109.40300000000001</v>
      </c>
      <c r="AE40" s="6">
        <v>109.511</v>
      </c>
      <c r="AF40" s="6">
        <v>109.65300000000001</v>
      </c>
      <c r="AG40" s="6">
        <v>109.90900000000001</v>
      </c>
      <c r="AH40" s="6">
        <v>109.938</v>
      </c>
      <c r="AI40" s="6">
        <v>109.935</v>
      </c>
      <c r="AJ40" s="6">
        <v>110.133</v>
      </c>
      <c r="AK40" s="6">
        <v>110.22499999999999</v>
      </c>
      <c r="AL40" s="6">
        <v>110.501</v>
      </c>
      <c r="AM40" s="6">
        <v>110.61499999999999</v>
      </c>
    </row>
    <row r="41" spans="1:39">
      <c r="A41" s="6" t="s">
        <v>97</v>
      </c>
      <c r="B41" s="8" t="s">
        <v>98</v>
      </c>
      <c r="C41" s="6">
        <v>105.005</v>
      </c>
      <c r="D41" s="6">
        <v>105.05800000000001</v>
      </c>
      <c r="E41" s="6">
        <v>104.97199999999999</v>
      </c>
      <c r="F41" s="6">
        <v>105.166</v>
      </c>
      <c r="G41" s="6">
        <v>105.19199999999999</v>
      </c>
      <c r="H41" s="6">
        <v>105.33199999999999</v>
      </c>
      <c r="I41" s="6">
        <v>105.401</v>
      </c>
      <c r="J41" s="6">
        <v>105.627</v>
      </c>
      <c r="K41" s="6">
        <v>105.967</v>
      </c>
      <c r="L41" s="6">
        <v>106.193</v>
      </c>
      <c r="M41" s="6">
        <v>106.38800000000001</v>
      </c>
      <c r="N41" s="6">
        <v>106.57299999999999</v>
      </c>
      <c r="O41" s="6">
        <v>106.86499999999999</v>
      </c>
      <c r="P41" s="6">
        <v>107.07</v>
      </c>
      <c r="Q41" s="6">
        <v>107.19799999999999</v>
      </c>
      <c r="R41" s="6">
        <v>107.425</v>
      </c>
      <c r="S41" s="6">
        <v>107.66</v>
      </c>
      <c r="T41" s="6">
        <v>107.815</v>
      </c>
      <c r="U41" s="6">
        <v>108.004</v>
      </c>
      <c r="V41" s="6">
        <v>108.017</v>
      </c>
      <c r="W41" s="6">
        <v>108.131</v>
      </c>
      <c r="X41" s="6">
        <v>108.346</v>
      </c>
      <c r="Y41" s="6">
        <v>108.39700000000001</v>
      </c>
      <c r="Z41" s="6">
        <v>108.44</v>
      </c>
      <c r="AA41" s="6">
        <v>108.346</v>
      </c>
      <c r="AB41" s="6">
        <v>108.46299999999999</v>
      </c>
      <c r="AC41" s="6">
        <v>108.694</v>
      </c>
      <c r="AD41" s="6">
        <v>109.032</v>
      </c>
      <c r="AE41" s="6">
        <v>109.142</v>
      </c>
      <c r="AF41" s="6">
        <v>109.25</v>
      </c>
      <c r="AG41" s="6">
        <v>109.505</v>
      </c>
      <c r="AH41" s="6">
        <v>109.52500000000001</v>
      </c>
      <c r="AI41" s="6">
        <v>109.505</v>
      </c>
      <c r="AJ41" s="6">
        <v>109.69</v>
      </c>
      <c r="AK41" s="6">
        <v>109.82</v>
      </c>
      <c r="AL41" s="6">
        <v>110.078</v>
      </c>
      <c r="AM41" s="6">
        <v>110.255</v>
      </c>
    </row>
    <row r="42" spans="1:39">
      <c r="A42" s="6" t="s">
        <v>99</v>
      </c>
      <c r="B42" s="6" t="s">
        <v>100</v>
      </c>
      <c r="C42" s="6">
        <v>102.242</v>
      </c>
      <c r="D42" s="6">
        <v>102.44199999999999</v>
      </c>
      <c r="E42" s="6">
        <v>102.77200000000001</v>
      </c>
      <c r="F42" s="6">
        <v>102.95099999999999</v>
      </c>
      <c r="G42" s="6">
        <v>103.023</v>
      </c>
      <c r="H42" s="6">
        <v>102.863</v>
      </c>
      <c r="I42" s="6">
        <v>103.059</v>
      </c>
      <c r="J42" s="6">
        <v>102.98399999999999</v>
      </c>
      <c r="K42" s="6">
        <v>102.973</v>
      </c>
      <c r="L42" s="6">
        <v>103.087</v>
      </c>
      <c r="M42" s="6">
        <v>102.983</v>
      </c>
      <c r="N42" s="6">
        <v>103.01900000000001</v>
      </c>
      <c r="O42" s="6">
        <v>103.10599999999999</v>
      </c>
      <c r="P42" s="6">
        <v>103.04600000000001</v>
      </c>
      <c r="Q42" s="6">
        <v>103.23099999999999</v>
      </c>
      <c r="R42" s="6">
        <v>103.511</v>
      </c>
      <c r="S42" s="6">
        <v>103.316</v>
      </c>
      <c r="T42" s="6">
        <v>103.42</v>
      </c>
      <c r="U42" s="6">
        <v>103.545</v>
      </c>
      <c r="V42" s="6">
        <v>103.467</v>
      </c>
      <c r="W42" s="6">
        <v>103.518</v>
      </c>
      <c r="X42" s="6">
        <v>103.396</v>
      </c>
      <c r="Y42" s="6">
        <v>103.59</v>
      </c>
      <c r="Z42" s="6">
        <v>103.73699999999999</v>
      </c>
      <c r="AA42" s="6">
        <v>103.902</v>
      </c>
      <c r="AB42" s="6">
        <v>104.428</v>
      </c>
      <c r="AC42" s="6">
        <v>104.687</v>
      </c>
      <c r="AD42" s="6">
        <v>104.32599999999999</v>
      </c>
      <c r="AE42" s="6">
        <v>104.61499999999999</v>
      </c>
      <c r="AF42" s="6">
        <v>104.545</v>
      </c>
      <c r="AG42" s="6">
        <v>104.482</v>
      </c>
      <c r="AH42" s="6">
        <v>104.29900000000001</v>
      </c>
      <c r="AI42" s="6">
        <v>104.34399999999999</v>
      </c>
      <c r="AJ42" s="6">
        <v>104.48099999999999</v>
      </c>
      <c r="AK42" s="6">
        <v>104.526</v>
      </c>
      <c r="AL42" s="6">
        <v>104.471</v>
      </c>
      <c r="AM42" s="6">
        <v>104.747</v>
      </c>
    </row>
    <row r="43" spans="1:39">
      <c r="A43" s="6" t="s">
        <v>101</v>
      </c>
      <c r="B43" s="6" t="s">
        <v>102</v>
      </c>
      <c r="C43" s="6">
        <v>100.533</v>
      </c>
      <c r="D43" s="6">
        <v>100.8</v>
      </c>
      <c r="E43" s="6">
        <v>100.384</v>
      </c>
      <c r="F43" s="6">
        <v>99.637</v>
      </c>
      <c r="G43" s="6">
        <v>99.141999999999996</v>
      </c>
      <c r="H43" s="6">
        <v>99.302999999999997</v>
      </c>
      <c r="I43" s="6">
        <v>99.466999999999999</v>
      </c>
      <c r="J43" s="6">
        <v>99.74</v>
      </c>
      <c r="K43" s="6">
        <v>99.644999999999996</v>
      </c>
      <c r="L43" s="6">
        <v>99.692999999999998</v>
      </c>
      <c r="M43" s="6">
        <v>98.891000000000005</v>
      </c>
      <c r="N43" s="6">
        <v>98.650999999999996</v>
      </c>
      <c r="O43" s="6">
        <v>99.936000000000007</v>
      </c>
      <c r="P43" s="6">
        <v>101.15300000000001</v>
      </c>
      <c r="Q43" s="6">
        <v>100.392</v>
      </c>
      <c r="R43" s="6">
        <v>100.59</v>
      </c>
      <c r="S43" s="6">
        <v>100.714</v>
      </c>
      <c r="T43" s="6">
        <v>100.143</v>
      </c>
      <c r="U43" s="6">
        <v>99.72</v>
      </c>
      <c r="V43" s="6">
        <v>98.471000000000004</v>
      </c>
      <c r="W43" s="6">
        <v>99.448999999999998</v>
      </c>
      <c r="X43" s="6">
        <v>99.507000000000005</v>
      </c>
      <c r="Y43" s="6">
        <v>99.02</v>
      </c>
      <c r="Z43" s="6">
        <v>99.12</v>
      </c>
      <c r="AA43" s="6">
        <v>100.13800000000001</v>
      </c>
      <c r="AB43" s="6">
        <v>100.762</v>
      </c>
      <c r="AC43" s="6">
        <v>98.718999999999994</v>
      </c>
      <c r="AD43" s="6">
        <v>97.855999999999995</v>
      </c>
      <c r="AE43" s="6">
        <v>97.787000000000006</v>
      </c>
      <c r="AF43" s="6">
        <v>98.597999999999999</v>
      </c>
      <c r="AG43" s="6">
        <v>99.22</v>
      </c>
      <c r="AH43" s="6">
        <v>99.626000000000005</v>
      </c>
      <c r="AI43" s="6">
        <v>99.256</v>
      </c>
      <c r="AJ43" s="6">
        <v>97.492999999999995</v>
      </c>
      <c r="AK43" s="6">
        <v>98.022000000000006</v>
      </c>
      <c r="AL43" s="6">
        <v>98.171000000000006</v>
      </c>
      <c r="AM43" s="6">
        <v>98.739000000000004</v>
      </c>
    </row>
    <row r="44" spans="1:39">
      <c r="A44" s="6" t="s">
        <v>103</v>
      </c>
      <c r="B44" s="6" t="s">
        <v>104</v>
      </c>
      <c r="C44" s="6">
        <v>112.71</v>
      </c>
      <c r="D44" s="6">
        <v>113.03400000000001</v>
      </c>
      <c r="E44" s="6">
        <v>113.252</v>
      </c>
      <c r="F44" s="6">
        <v>113.58199999999999</v>
      </c>
      <c r="G44" s="6">
        <v>113.88</v>
      </c>
      <c r="H44" s="6">
        <v>114.199</v>
      </c>
      <c r="I44" s="6">
        <v>114.444</v>
      </c>
      <c r="J44" s="6">
        <v>114.80200000000001</v>
      </c>
      <c r="K44" s="6">
        <v>115.108</v>
      </c>
      <c r="L44" s="6">
        <v>115.43600000000001</v>
      </c>
      <c r="M44" s="6">
        <v>115.777</v>
      </c>
      <c r="N44" s="6">
        <v>116.148</v>
      </c>
      <c r="O44" s="6">
        <v>116.49</v>
      </c>
      <c r="P44" s="6">
        <v>116.789</v>
      </c>
      <c r="Q44" s="6">
        <v>117.075</v>
      </c>
      <c r="R44" s="6">
        <v>117.417</v>
      </c>
      <c r="S44" s="6">
        <v>117.70699999999999</v>
      </c>
      <c r="T44" s="6">
        <v>117.93300000000001</v>
      </c>
      <c r="U44" s="6">
        <v>118.21299999999999</v>
      </c>
      <c r="V44" s="6">
        <v>118.56100000000001</v>
      </c>
      <c r="W44" s="6">
        <v>118.693</v>
      </c>
      <c r="X44" s="6">
        <v>119.14</v>
      </c>
      <c r="Y44" s="6">
        <v>119.5</v>
      </c>
      <c r="Z44" s="6">
        <v>119.80800000000001</v>
      </c>
      <c r="AA44" s="6">
        <v>120.011</v>
      </c>
      <c r="AB44" s="6">
        <v>120.283</v>
      </c>
      <c r="AC44" s="6">
        <v>120.696</v>
      </c>
      <c r="AD44" s="6">
        <v>121.086</v>
      </c>
      <c r="AE44" s="6">
        <v>121.27</v>
      </c>
      <c r="AF44" s="6">
        <v>121.544</v>
      </c>
      <c r="AG44" s="6">
        <v>121.827</v>
      </c>
      <c r="AH44" s="6">
        <v>122.033</v>
      </c>
      <c r="AI44" s="6">
        <v>122.32899999999999</v>
      </c>
      <c r="AJ44" s="6">
        <v>122.646</v>
      </c>
      <c r="AK44" s="6">
        <v>122.95</v>
      </c>
      <c r="AL44" s="6">
        <v>123.20099999999999</v>
      </c>
      <c r="AM44" s="6">
        <v>123.631</v>
      </c>
    </row>
    <row r="45" spans="1:39">
      <c r="A45" s="6" t="s">
        <v>105</v>
      </c>
      <c r="B45" s="6" t="s">
        <v>106</v>
      </c>
      <c r="C45" s="6">
        <v>93.674000000000007</v>
      </c>
      <c r="D45" s="6">
        <v>93.614000000000004</v>
      </c>
      <c r="E45" s="6">
        <v>93.432000000000002</v>
      </c>
      <c r="F45" s="6">
        <v>93.16</v>
      </c>
      <c r="G45" s="6">
        <v>92.814999999999998</v>
      </c>
      <c r="H45" s="6">
        <v>92.366</v>
      </c>
      <c r="I45" s="6">
        <v>92.171999999999997</v>
      </c>
      <c r="J45" s="6">
        <v>92.155000000000001</v>
      </c>
      <c r="K45" s="6">
        <v>92.007000000000005</v>
      </c>
      <c r="L45" s="6">
        <v>92.162999999999997</v>
      </c>
      <c r="M45" s="6">
        <v>91.694999999999993</v>
      </c>
      <c r="N45" s="6">
        <v>91.674999999999997</v>
      </c>
      <c r="O45" s="6">
        <v>92.372</v>
      </c>
      <c r="P45" s="6">
        <v>92.673000000000002</v>
      </c>
      <c r="Q45" s="6">
        <v>92.406999999999996</v>
      </c>
      <c r="R45" s="6">
        <v>93.081000000000003</v>
      </c>
      <c r="S45" s="6">
        <v>92.82</v>
      </c>
      <c r="T45" s="6">
        <v>92.433000000000007</v>
      </c>
      <c r="U45" s="6">
        <v>92.685000000000002</v>
      </c>
      <c r="V45" s="6">
        <v>92.412999999999997</v>
      </c>
      <c r="W45" s="6">
        <v>92.582999999999998</v>
      </c>
      <c r="X45" s="6">
        <v>93.224999999999994</v>
      </c>
      <c r="Y45" s="6">
        <v>93.093999999999994</v>
      </c>
      <c r="Z45" s="6">
        <v>93.123999999999995</v>
      </c>
      <c r="AA45" s="6">
        <v>94.037999999999997</v>
      </c>
      <c r="AB45" s="6">
        <v>94.116</v>
      </c>
      <c r="AC45" s="6">
        <v>93.978999999999999</v>
      </c>
      <c r="AD45" s="6">
        <v>93.671000000000006</v>
      </c>
      <c r="AE45" s="6">
        <v>93.787000000000006</v>
      </c>
      <c r="AF45" s="6">
        <v>94.17</v>
      </c>
      <c r="AG45" s="6">
        <v>94.346000000000004</v>
      </c>
      <c r="AH45" s="6">
        <v>94.01</v>
      </c>
      <c r="AI45" s="6">
        <v>94.126999999999995</v>
      </c>
      <c r="AJ45" s="6">
        <v>93.784000000000006</v>
      </c>
      <c r="AK45" s="6">
        <v>93.337999999999994</v>
      </c>
      <c r="AL45" s="6">
        <v>93.072000000000003</v>
      </c>
      <c r="AM45" s="6">
        <v>93.875</v>
      </c>
    </row>
    <row r="46" spans="1:39">
      <c r="A46" s="6" t="s">
        <v>107</v>
      </c>
      <c r="B46" s="6" t="s">
        <v>108</v>
      </c>
      <c r="C46" s="6">
        <v>106.498</v>
      </c>
      <c r="D46" s="6">
        <v>106.539</v>
      </c>
      <c r="E46" s="6">
        <v>106.717</v>
      </c>
      <c r="F46" s="6">
        <v>106.68300000000001</v>
      </c>
      <c r="G46" s="6">
        <v>106.849</v>
      </c>
      <c r="H46" s="6">
        <v>107.105</v>
      </c>
      <c r="I46" s="6">
        <v>107.35299999999999</v>
      </c>
      <c r="J46" s="6">
        <v>107.40600000000001</v>
      </c>
      <c r="K46" s="6">
        <v>107.462</v>
      </c>
      <c r="L46" s="6">
        <v>107.866</v>
      </c>
      <c r="M46" s="6">
        <v>107.995</v>
      </c>
      <c r="N46" s="6">
        <v>108.23399999999999</v>
      </c>
      <c r="O46" s="6">
        <v>108.286</v>
      </c>
      <c r="P46" s="6">
        <v>108.384</v>
      </c>
      <c r="Q46" s="6">
        <v>108.574</v>
      </c>
      <c r="R46" s="6">
        <v>108.753</v>
      </c>
      <c r="S46" s="6">
        <v>109.107</v>
      </c>
      <c r="T46" s="6">
        <v>109.301</v>
      </c>
      <c r="U46" s="6">
        <v>109.26900000000001</v>
      </c>
      <c r="V46" s="6">
        <v>109.21</v>
      </c>
      <c r="W46" s="6">
        <v>109.298</v>
      </c>
      <c r="X46" s="6">
        <v>109.48</v>
      </c>
      <c r="Y46" s="6">
        <v>109.806</v>
      </c>
      <c r="Z46" s="6">
        <v>109.834</v>
      </c>
      <c r="AA46" s="6">
        <v>109.842</v>
      </c>
      <c r="AB46" s="6">
        <v>109.792</v>
      </c>
      <c r="AC46" s="6">
        <v>109.95099999999999</v>
      </c>
      <c r="AD46" s="6">
        <v>110.36</v>
      </c>
      <c r="AE46" s="6">
        <v>110.444</v>
      </c>
      <c r="AF46" s="6">
        <v>110.544</v>
      </c>
      <c r="AG46" s="6">
        <v>110.744</v>
      </c>
      <c r="AH46" s="6">
        <v>110.949</v>
      </c>
      <c r="AI46" s="6">
        <v>110.94</v>
      </c>
      <c r="AJ46" s="6">
        <v>111.354</v>
      </c>
      <c r="AK46" s="6">
        <v>111.46899999999999</v>
      </c>
      <c r="AL46" s="6">
        <v>111.738</v>
      </c>
      <c r="AM46" s="6">
        <v>111.85899999999999</v>
      </c>
    </row>
    <row r="47" spans="1:39">
      <c r="A47" s="6" t="s">
        <v>109</v>
      </c>
      <c r="B47" s="6" t="s">
        <v>110</v>
      </c>
      <c r="C47" s="6">
        <v>91.356999999999999</v>
      </c>
      <c r="D47" s="6">
        <v>90.597999999999999</v>
      </c>
      <c r="E47" s="6">
        <v>89.712000000000003</v>
      </c>
      <c r="F47" s="6">
        <v>90.019000000000005</v>
      </c>
      <c r="G47" s="6">
        <v>89.066999999999993</v>
      </c>
      <c r="H47" s="6">
        <v>88.912000000000006</v>
      </c>
      <c r="I47" s="6">
        <v>88.484999999999999</v>
      </c>
      <c r="J47" s="6">
        <v>89.483000000000004</v>
      </c>
      <c r="K47" s="6">
        <v>91.506</v>
      </c>
      <c r="L47" s="6">
        <v>90.989000000000004</v>
      </c>
      <c r="M47" s="6">
        <v>92.049000000000007</v>
      </c>
      <c r="N47" s="6">
        <v>92.072000000000003</v>
      </c>
      <c r="O47" s="6">
        <v>92.507999999999996</v>
      </c>
      <c r="P47" s="6">
        <v>92.802000000000007</v>
      </c>
      <c r="Q47" s="6">
        <v>92.521000000000001</v>
      </c>
      <c r="R47" s="6">
        <v>92.808999999999997</v>
      </c>
      <c r="S47" s="6">
        <v>93.51</v>
      </c>
      <c r="T47" s="6">
        <v>94.085999999999999</v>
      </c>
      <c r="U47" s="6">
        <v>94.406000000000006</v>
      </c>
      <c r="V47" s="6">
        <v>94.590999999999994</v>
      </c>
      <c r="W47" s="6">
        <v>94.402000000000001</v>
      </c>
      <c r="X47" s="6">
        <v>95.122</v>
      </c>
      <c r="Y47" s="6">
        <v>94.369</v>
      </c>
      <c r="Z47" s="6">
        <v>92.95</v>
      </c>
      <c r="AA47" s="6">
        <v>91.664000000000001</v>
      </c>
      <c r="AB47" s="6">
        <v>91.584999999999994</v>
      </c>
      <c r="AC47" s="6">
        <v>92.938999999999993</v>
      </c>
      <c r="AD47" s="6">
        <v>94.51</v>
      </c>
      <c r="AE47" s="6">
        <v>94.423000000000002</v>
      </c>
      <c r="AF47" s="6">
        <v>93.597999999999999</v>
      </c>
      <c r="AG47" s="6">
        <v>94.213999999999999</v>
      </c>
      <c r="AH47" s="6">
        <v>93.578999999999994</v>
      </c>
      <c r="AI47" s="6">
        <v>92.992999999999995</v>
      </c>
      <c r="AJ47" s="6">
        <v>93.548000000000002</v>
      </c>
      <c r="AK47" s="6">
        <v>93.676000000000002</v>
      </c>
      <c r="AL47" s="6">
        <v>94.783000000000001</v>
      </c>
      <c r="AM47" s="6">
        <v>93.941999999999993</v>
      </c>
    </row>
    <row r="48" spans="1:39">
      <c r="A48" s="6" t="s">
        <v>111</v>
      </c>
      <c r="B48" s="6" t="s">
        <v>112</v>
      </c>
      <c r="C48" s="6">
        <v>82.144999999999996</v>
      </c>
      <c r="D48" s="6">
        <v>81.742000000000004</v>
      </c>
      <c r="E48" s="6">
        <v>79.311000000000007</v>
      </c>
      <c r="F48" s="6">
        <v>78.825999999999993</v>
      </c>
      <c r="G48" s="6">
        <v>78.447999999999993</v>
      </c>
      <c r="H48" s="6">
        <v>78.152000000000001</v>
      </c>
      <c r="I48" s="6">
        <v>77.614999999999995</v>
      </c>
      <c r="J48" s="6">
        <v>77.426000000000002</v>
      </c>
      <c r="K48" s="6">
        <v>77.263000000000005</v>
      </c>
      <c r="L48" s="6">
        <v>76.989000000000004</v>
      </c>
      <c r="M48" s="6">
        <v>77.111999999999995</v>
      </c>
      <c r="N48" s="6">
        <v>77.5</v>
      </c>
      <c r="O48" s="6">
        <v>77.816000000000003</v>
      </c>
      <c r="P48" s="6">
        <v>77.509</v>
      </c>
      <c r="Q48" s="6">
        <v>77.168999999999997</v>
      </c>
      <c r="R48" s="6">
        <v>76.777000000000001</v>
      </c>
      <c r="S48" s="6">
        <v>76.786000000000001</v>
      </c>
      <c r="T48" s="6">
        <v>76.813000000000002</v>
      </c>
      <c r="U48" s="6">
        <v>77.334000000000003</v>
      </c>
      <c r="V48" s="6">
        <v>76.933999999999997</v>
      </c>
      <c r="W48" s="6">
        <v>76.647999999999996</v>
      </c>
      <c r="X48" s="6">
        <v>76.018000000000001</v>
      </c>
      <c r="Y48" s="6">
        <v>74.978999999999999</v>
      </c>
      <c r="Z48" s="6">
        <v>74.591999999999999</v>
      </c>
      <c r="AA48" s="6">
        <v>74.337000000000003</v>
      </c>
      <c r="AB48" s="6">
        <v>74.234999999999999</v>
      </c>
      <c r="AC48" s="6">
        <v>73.765000000000001</v>
      </c>
      <c r="AD48" s="6">
        <v>73.748000000000005</v>
      </c>
      <c r="AE48" s="6">
        <v>73.706999999999994</v>
      </c>
      <c r="AF48" s="6">
        <v>73.765000000000001</v>
      </c>
      <c r="AG48" s="6">
        <v>73.742000000000004</v>
      </c>
      <c r="AH48" s="6">
        <v>73.667000000000002</v>
      </c>
      <c r="AI48" s="6">
        <v>73.058000000000007</v>
      </c>
      <c r="AJ48" s="6">
        <v>72.710999999999999</v>
      </c>
      <c r="AK48" s="6">
        <v>72.7</v>
      </c>
      <c r="AL48" s="6">
        <v>72.314999999999998</v>
      </c>
      <c r="AM48" s="6">
        <v>72.281000000000006</v>
      </c>
    </row>
    <row r="49" spans="1:39">
      <c r="A49" s="6" t="s">
        <v>113</v>
      </c>
      <c r="B49" s="6" t="s">
        <v>114</v>
      </c>
      <c r="C49" s="6">
        <v>95.8</v>
      </c>
      <c r="D49" s="6">
        <v>95.98</v>
      </c>
      <c r="E49" s="6">
        <v>95.704999999999998</v>
      </c>
      <c r="F49" s="6">
        <v>95.584000000000003</v>
      </c>
      <c r="G49" s="6">
        <v>95.644000000000005</v>
      </c>
      <c r="H49" s="6">
        <v>95.635000000000005</v>
      </c>
      <c r="I49" s="6">
        <v>95.867999999999995</v>
      </c>
      <c r="J49" s="6">
        <v>95.707999999999998</v>
      </c>
      <c r="K49" s="6">
        <v>95.628</v>
      </c>
      <c r="L49" s="6">
        <v>95.635000000000005</v>
      </c>
      <c r="M49" s="6">
        <v>95.388000000000005</v>
      </c>
      <c r="N49" s="6">
        <v>95.188999999999993</v>
      </c>
      <c r="O49" s="6">
        <v>95.36</v>
      </c>
      <c r="P49" s="6">
        <v>95.099000000000004</v>
      </c>
      <c r="Q49" s="6">
        <v>95.123999999999995</v>
      </c>
      <c r="R49" s="6">
        <v>94.980999999999995</v>
      </c>
      <c r="S49" s="6">
        <v>94.838999999999999</v>
      </c>
      <c r="T49" s="6">
        <v>94.884</v>
      </c>
      <c r="U49" s="6">
        <v>95.07</v>
      </c>
      <c r="V49" s="6">
        <v>94.897000000000006</v>
      </c>
      <c r="W49" s="6">
        <v>94.796999999999997</v>
      </c>
      <c r="X49" s="6">
        <v>94.700999999999993</v>
      </c>
      <c r="Y49" s="6">
        <v>94.734999999999999</v>
      </c>
      <c r="Z49" s="6">
        <v>95.04</v>
      </c>
      <c r="AA49" s="6">
        <v>95.195999999999998</v>
      </c>
      <c r="AB49" s="6">
        <v>94.652000000000001</v>
      </c>
      <c r="AC49" s="6">
        <v>94.775000000000006</v>
      </c>
      <c r="AD49" s="6">
        <v>94.555999999999997</v>
      </c>
      <c r="AE49" s="6">
        <v>94.364999999999995</v>
      </c>
      <c r="AF49" s="6">
        <v>94.468000000000004</v>
      </c>
      <c r="AG49" s="6">
        <v>94.27</v>
      </c>
      <c r="AH49" s="6">
        <v>94.471999999999994</v>
      </c>
      <c r="AI49" s="6">
        <v>94.311000000000007</v>
      </c>
      <c r="AJ49" s="6">
        <v>94.665000000000006</v>
      </c>
      <c r="AK49" s="6">
        <v>94.626000000000005</v>
      </c>
      <c r="AL49" s="6">
        <v>94.471000000000004</v>
      </c>
      <c r="AM49" s="6">
        <v>94.46</v>
      </c>
    </row>
    <row r="50" spans="1:39">
      <c r="A50" s="6" t="s">
        <v>115</v>
      </c>
      <c r="B50" s="6" t="s">
        <v>116</v>
      </c>
      <c r="C50" s="6">
        <v>115.404</v>
      </c>
      <c r="D50" s="6">
        <v>115.672</v>
      </c>
      <c r="E50" s="6">
        <v>115.96299999999999</v>
      </c>
      <c r="F50" s="6">
        <v>116.178</v>
      </c>
      <c r="G50" s="6">
        <v>116.303</v>
      </c>
      <c r="H50" s="6">
        <v>116.56</v>
      </c>
      <c r="I50" s="6">
        <v>116.70099999999999</v>
      </c>
      <c r="J50" s="6">
        <v>116.67400000000001</v>
      </c>
      <c r="K50" s="6">
        <v>117.084</v>
      </c>
      <c r="L50" s="6">
        <v>117.268</v>
      </c>
      <c r="M50" s="6">
        <v>117.598</v>
      </c>
      <c r="N50" s="6">
        <v>117.70099999999999</v>
      </c>
      <c r="O50" s="6">
        <v>117.874</v>
      </c>
      <c r="P50" s="6">
        <v>118.05500000000001</v>
      </c>
      <c r="Q50" s="6">
        <v>118.208</v>
      </c>
      <c r="R50" s="6">
        <v>118.398</v>
      </c>
      <c r="S50" s="6">
        <v>118.845</v>
      </c>
      <c r="T50" s="6">
        <v>119.062</v>
      </c>
      <c r="U50" s="6">
        <v>119.51900000000001</v>
      </c>
      <c r="V50" s="6">
        <v>119.878</v>
      </c>
      <c r="W50" s="6">
        <v>120.04900000000001</v>
      </c>
      <c r="X50" s="6">
        <v>120.43899999999999</v>
      </c>
      <c r="Y50" s="6">
        <v>120.68</v>
      </c>
      <c r="Z50" s="6">
        <v>120.883</v>
      </c>
      <c r="AA50" s="6">
        <v>121.078</v>
      </c>
      <c r="AB50" s="6">
        <v>121.405</v>
      </c>
      <c r="AC50" s="6">
        <v>121.92</v>
      </c>
      <c r="AD50" s="6">
        <v>122.251</v>
      </c>
      <c r="AE50" s="6">
        <v>122.52800000000001</v>
      </c>
      <c r="AF50" s="6">
        <v>122.624</v>
      </c>
      <c r="AG50" s="6">
        <v>122.66800000000001</v>
      </c>
      <c r="AH50" s="6">
        <v>122.21599999999999</v>
      </c>
      <c r="AI50" s="6">
        <v>122.43600000000001</v>
      </c>
      <c r="AJ50" s="6">
        <v>122.62</v>
      </c>
      <c r="AK50" s="6">
        <v>122.79600000000001</v>
      </c>
      <c r="AL50" s="6">
        <v>122.937</v>
      </c>
      <c r="AM50" s="6">
        <v>123.40900000000001</v>
      </c>
    </row>
    <row r="51" spans="1:39">
      <c r="A51" s="6" t="s">
        <v>117</v>
      </c>
      <c r="B51" s="6" t="s">
        <v>118</v>
      </c>
      <c r="C51" s="6">
        <v>111.937</v>
      </c>
      <c r="D51" s="6">
        <v>112.19199999999999</v>
      </c>
      <c r="E51" s="6">
        <v>112.00700000000001</v>
      </c>
      <c r="F51" s="6">
        <v>112.45</v>
      </c>
      <c r="G51" s="6">
        <v>112.631</v>
      </c>
      <c r="H51" s="6">
        <v>112.562</v>
      </c>
      <c r="I51" s="6">
        <v>112.182</v>
      </c>
      <c r="J51" s="6">
        <v>113.017</v>
      </c>
      <c r="K51" s="6">
        <v>113.45</v>
      </c>
      <c r="L51" s="6">
        <v>113.774</v>
      </c>
      <c r="M51" s="6">
        <v>113.733</v>
      </c>
      <c r="N51" s="6">
        <v>113.99</v>
      </c>
      <c r="O51" s="6">
        <v>114.1</v>
      </c>
      <c r="P51" s="6">
        <v>114.343</v>
      </c>
      <c r="Q51" s="6">
        <v>114.751</v>
      </c>
      <c r="R51" s="6">
        <v>114.973</v>
      </c>
      <c r="S51" s="6">
        <v>115.654</v>
      </c>
      <c r="T51" s="6">
        <v>115.45399999999999</v>
      </c>
      <c r="U51" s="6">
        <v>115.625</v>
      </c>
      <c r="V51" s="6">
        <v>115.819</v>
      </c>
      <c r="W51" s="6">
        <v>115.943</v>
      </c>
      <c r="X51" s="6">
        <v>115.867</v>
      </c>
      <c r="Y51" s="6">
        <v>116.11799999999999</v>
      </c>
      <c r="Z51" s="6">
        <v>116.691</v>
      </c>
      <c r="AA51" s="6">
        <v>117.08499999999999</v>
      </c>
      <c r="AB51" s="6">
        <v>117.59099999999999</v>
      </c>
      <c r="AC51" s="6">
        <v>117.908</v>
      </c>
      <c r="AD51" s="6">
        <v>118.46899999999999</v>
      </c>
      <c r="AE51" s="6">
        <v>118.59099999999999</v>
      </c>
      <c r="AF51" s="6">
        <v>118.806</v>
      </c>
      <c r="AG51" s="6">
        <v>119.212</v>
      </c>
      <c r="AH51" s="6">
        <v>119.00700000000001</v>
      </c>
      <c r="AI51" s="6">
        <v>119.56100000000001</v>
      </c>
      <c r="AJ51" s="6">
        <v>119.358</v>
      </c>
      <c r="AK51" s="6">
        <v>119.569</v>
      </c>
      <c r="AL51" s="6">
        <v>119.684</v>
      </c>
      <c r="AM51" s="6">
        <v>120.084</v>
      </c>
    </row>
    <row r="52" spans="1:39">
      <c r="A52" s="6" t="s">
        <v>119</v>
      </c>
      <c r="B52" s="6" t="s">
        <v>120</v>
      </c>
      <c r="C52" s="6">
        <v>121.879</v>
      </c>
      <c r="D52" s="6">
        <v>121.928</v>
      </c>
      <c r="E52" s="6">
        <v>122.16</v>
      </c>
      <c r="F52" s="6">
        <v>123.36199999999999</v>
      </c>
      <c r="G52" s="6">
        <v>124.31399999999999</v>
      </c>
      <c r="H52" s="6">
        <v>125.06399999999999</v>
      </c>
      <c r="I52" s="6">
        <v>124.949</v>
      </c>
      <c r="J52" s="6">
        <v>125.428</v>
      </c>
      <c r="K52" s="6">
        <v>125.754</v>
      </c>
      <c r="L52" s="6">
        <v>127.1</v>
      </c>
      <c r="M52" s="6">
        <v>128.017</v>
      </c>
      <c r="N52" s="6">
        <v>129.06100000000001</v>
      </c>
      <c r="O52" s="6">
        <v>129.14400000000001</v>
      </c>
      <c r="P52" s="6">
        <v>129.608</v>
      </c>
      <c r="Q52" s="6">
        <v>130.58799999999999</v>
      </c>
      <c r="R52" s="6">
        <v>130.85499999999999</v>
      </c>
      <c r="S52" s="6">
        <v>131.37700000000001</v>
      </c>
      <c r="T52" s="6">
        <v>131.952</v>
      </c>
      <c r="U52" s="6">
        <v>132.541</v>
      </c>
      <c r="V52" s="6">
        <v>132.875</v>
      </c>
      <c r="W52" s="6">
        <v>133.49199999999999</v>
      </c>
      <c r="X52" s="6">
        <v>133.87100000000001</v>
      </c>
      <c r="Y52" s="6">
        <v>133.648</v>
      </c>
      <c r="Z52" s="6">
        <v>134.29599999999999</v>
      </c>
      <c r="AA52" s="6">
        <v>132.10599999999999</v>
      </c>
      <c r="AB52" s="6">
        <v>132.88900000000001</v>
      </c>
      <c r="AC52" s="6">
        <v>133.285</v>
      </c>
      <c r="AD52" s="6">
        <v>134.482</v>
      </c>
      <c r="AE52" s="6">
        <v>134.797</v>
      </c>
      <c r="AF52" s="6">
        <v>135</v>
      </c>
      <c r="AG52" s="6">
        <v>135.75200000000001</v>
      </c>
      <c r="AH52" s="6">
        <v>136.19499999999999</v>
      </c>
      <c r="AI52" s="6">
        <v>136.34399999999999</v>
      </c>
      <c r="AJ52" s="6">
        <v>136.11099999999999</v>
      </c>
      <c r="AK52" s="6">
        <v>136.32900000000001</v>
      </c>
      <c r="AL52" s="6">
        <v>137.251</v>
      </c>
      <c r="AM52" s="6">
        <v>137.46700000000001</v>
      </c>
    </row>
    <row r="53" spans="1:39">
      <c r="A53" s="6" t="s">
        <v>121</v>
      </c>
      <c r="B53" s="6" t="s">
        <v>122</v>
      </c>
      <c r="C53" s="6">
        <v>108.806</v>
      </c>
      <c r="D53" s="6">
        <v>109.05800000000001</v>
      </c>
      <c r="E53" s="6">
        <v>108.974</v>
      </c>
      <c r="F53" s="6">
        <v>109.71599999999999</v>
      </c>
      <c r="G53" s="6">
        <v>109.459</v>
      </c>
      <c r="H53" s="6">
        <v>109.84</v>
      </c>
      <c r="I53" s="6">
        <v>109.863</v>
      </c>
      <c r="J53" s="6">
        <v>109.74</v>
      </c>
      <c r="K53" s="6">
        <v>110.056</v>
      </c>
      <c r="L53" s="6">
        <v>110.352</v>
      </c>
      <c r="M53" s="6">
        <v>110.38500000000001</v>
      </c>
      <c r="N53" s="6">
        <v>110.259</v>
      </c>
      <c r="O53" s="6">
        <v>110.69799999999999</v>
      </c>
      <c r="P53" s="6">
        <v>111.137</v>
      </c>
      <c r="Q53" s="6">
        <v>111.364</v>
      </c>
      <c r="R53" s="6">
        <v>111.685</v>
      </c>
      <c r="S53" s="6">
        <v>111.803</v>
      </c>
      <c r="T53" s="6">
        <v>111.68899999999999</v>
      </c>
      <c r="U53" s="6">
        <v>112.02</v>
      </c>
      <c r="V53" s="6">
        <v>112.018</v>
      </c>
      <c r="W53" s="6">
        <v>112.102</v>
      </c>
      <c r="X53" s="6">
        <v>112.126</v>
      </c>
      <c r="Y53" s="6">
        <v>112.51600000000001</v>
      </c>
      <c r="Z53" s="6">
        <v>112.723</v>
      </c>
      <c r="AA53" s="6">
        <v>113.029</v>
      </c>
      <c r="AB53" s="6">
        <v>113.259</v>
      </c>
      <c r="AC53" s="6">
        <v>112.96299999999999</v>
      </c>
      <c r="AD53" s="6">
        <v>113.063</v>
      </c>
      <c r="AE53" s="6">
        <v>113.446</v>
      </c>
      <c r="AF53" s="6">
        <v>113.90900000000001</v>
      </c>
      <c r="AG53" s="6">
        <v>114.348</v>
      </c>
      <c r="AH53" s="6">
        <v>114.282</v>
      </c>
      <c r="AI53" s="6">
        <v>114.295</v>
      </c>
      <c r="AJ53" s="6">
        <v>114.746</v>
      </c>
      <c r="AK53" s="6">
        <v>114.928</v>
      </c>
      <c r="AL53" s="6">
        <v>114.809</v>
      </c>
      <c r="AM53" s="6">
        <v>115.538</v>
      </c>
    </row>
    <row r="54" spans="1:39">
      <c r="A54" s="6" t="s">
        <v>123</v>
      </c>
      <c r="B54" s="6" t="s">
        <v>124</v>
      </c>
      <c r="C54" s="6" t="s">
        <v>142</v>
      </c>
      <c r="D54" s="6" t="s">
        <v>142</v>
      </c>
      <c r="E54" s="6" t="s">
        <v>142</v>
      </c>
      <c r="F54" s="6" t="s">
        <v>142</v>
      </c>
      <c r="G54" s="6" t="s">
        <v>142</v>
      </c>
      <c r="H54" s="6" t="s">
        <v>142</v>
      </c>
      <c r="I54" s="6" t="s">
        <v>142</v>
      </c>
      <c r="J54" s="6" t="s">
        <v>142</v>
      </c>
      <c r="K54" s="6" t="s">
        <v>142</v>
      </c>
      <c r="L54" s="6" t="s">
        <v>142</v>
      </c>
      <c r="M54" s="6" t="s">
        <v>142</v>
      </c>
      <c r="N54" s="6" t="s">
        <v>142</v>
      </c>
      <c r="O54" s="6" t="s">
        <v>142</v>
      </c>
      <c r="P54" s="6" t="s">
        <v>142</v>
      </c>
      <c r="Q54" s="6" t="s">
        <v>142</v>
      </c>
      <c r="R54" s="6" t="s">
        <v>142</v>
      </c>
      <c r="S54" s="6" t="s">
        <v>142</v>
      </c>
      <c r="T54" s="6" t="s">
        <v>142</v>
      </c>
      <c r="U54" s="6" t="s">
        <v>142</v>
      </c>
      <c r="V54" s="6" t="s">
        <v>142</v>
      </c>
      <c r="W54" s="6" t="s">
        <v>142</v>
      </c>
      <c r="X54" s="6" t="s">
        <v>142</v>
      </c>
      <c r="Y54" s="6" t="s">
        <v>142</v>
      </c>
      <c r="Z54" s="6" t="s">
        <v>142</v>
      </c>
      <c r="AA54" s="6" t="s">
        <v>142</v>
      </c>
      <c r="AB54" s="6" t="s">
        <v>142</v>
      </c>
      <c r="AC54" s="6" t="s">
        <v>142</v>
      </c>
      <c r="AD54" s="6" t="s">
        <v>142</v>
      </c>
      <c r="AE54" s="6" t="s">
        <v>142</v>
      </c>
      <c r="AF54" s="6" t="s">
        <v>142</v>
      </c>
      <c r="AG54" s="6" t="s">
        <v>142</v>
      </c>
      <c r="AH54" s="6" t="s">
        <v>142</v>
      </c>
      <c r="AI54" s="6" t="s">
        <v>142</v>
      </c>
      <c r="AJ54" s="6" t="s">
        <v>142</v>
      </c>
      <c r="AK54" s="6" t="s">
        <v>142</v>
      </c>
      <c r="AL54" s="6" t="s">
        <v>142</v>
      </c>
      <c r="AM54" s="6" t="s">
        <v>142</v>
      </c>
    </row>
    <row r="55" spans="1:39">
      <c r="A55" s="6" t="s">
        <v>125</v>
      </c>
      <c r="B55" s="8" t="s">
        <v>126</v>
      </c>
      <c r="C55" s="6">
        <v>116.291</v>
      </c>
      <c r="D55" s="6">
        <v>117.435</v>
      </c>
      <c r="E55" s="6">
        <v>116.46</v>
      </c>
      <c r="F55" s="6">
        <v>118.224</v>
      </c>
      <c r="G55" s="6">
        <v>117.80500000000001</v>
      </c>
      <c r="H55" s="6">
        <v>117.242</v>
      </c>
      <c r="I55" s="6">
        <v>117.649</v>
      </c>
      <c r="J55" s="6">
        <v>118.24299999999999</v>
      </c>
      <c r="K55" s="6">
        <v>118.96899999999999</v>
      </c>
      <c r="L55" s="6">
        <v>118.009</v>
      </c>
      <c r="M55" s="6">
        <v>118.396</v>
      </c>
      <c r="N55" s="6">
        <v>118.505</v>
      </c>
      <c r="O55" s="6">
        <v>119.136</v>
      </c>
      <c r="P55" s="6">
        <v>119.158</v>
      </c>
      <c r="Q55" s="6">
        <v>119.42</v>
      </c>
      <c r="R55" s="6">
        <v>119.057</v>
      </c>
      <c r="S55" s="6">
        <v>119.866</v>
      </c>
      <c r="T55" s="6">
        <v>120.376</v>
      </c>
      <c r="U55" s="6">
        <v>119.92</v>
      </c>
      <c r="V55" s="6">
        <v>120.79300000000001</v>
      </c>
      <c r="W55" s="6">
        <v>120.62</v>
      </c>
      <c r="X55" s="6">
        <v>120.82599999999999</v>
      </c>
      <c r="Y55" s="6">
        <v>121.352</v>
      </c>
      <c r="Z55" s="6">
        <v>121.77800000000001</v>
      </c>
      <c r="AA55" s="6">
        <v>121.804</v>
      </c>
      <c r="AB55" s="6">
        <v>121.202</v>
      </c>
      <c r="AC55" s="6">
        <v>121.358</v>
      </c>
      <c r="AD55" s="6">
        <v>121.717</v>
      </c>
      <c r="AE55" s="6">
        <v>121.756</v>
      </c>
      <c r="AF55" s="6">
        <v>123.081</v>
      </c>
      <c r="AG55" s="6">
        <v>123.419</v>
      </c>
      <c r="AH55" s="6">
        <v>123.759</v>
      </c>
      <c r="AI55" s="6">
        <v>124.354</v>
      </c>
      <c r="AJ55" s="6">
        <v>125.014</v>
      </c>
      <c r="AK55" s="6">
        <v>123.712</v>
      </c>
      <c r="AL55" s="6">
        <v>124.64700000000001</v>
      </c>
      <c r="AM55" s="6">
        <v>122.574</v>
      </c>
    </row>
    <row r="56" spans="1:39">
      <c r="A56" s="6" t="s">
        <v>127</v>
      </c>
      <c r="B56" s="6" t="s">
        <v>128</v>
      </c>
      <c r="C56" s="6">
        <v>110.309</v>
      </c>
      <c r="D56" s="6">
        <v>110.63800000000001</v>
      </c>
      <c r="E56" s="6">
        <v>110.55</v>
      </c>
      <c r="F56" s="6">
        <v>111.131</v>
      </c>
      <c r="G56" s="6">
        <v>111.155</v>
      </c>
      <c r="H56" s="6">
        <v>111.21599999999999</v>
      </c>
      <c r="I56" s="6">
        <v>111.363</v>
      </c>
      <c r="J56" s="6">
        <v>111.592</v>
      </c>
      <c r="K56" s="6">
        <v>111.93300000000001</v>
      </c>
      <c r="L56" s="6">
        <v>112.19499999999999</v>
      </c>
      <c r="M56" s="6">
        <v>112.41500000000001</v>
      </c>
      <c r="N56" s="6">
        <v>112.592</v>
      </c>
      <c r="O56" s="6">
        <v>112.91800000000001</v>
      </c>
      <c r="P56" s="6">
        <v>113.09699999999999</v>
      </c>
      <c r="Q56" s="6">
        <v>113.327</v>
      </c>
      <c r="R56" s="6">
        <v>113.383</v>
      </c>
      <c r="S56" s="6">
        <v>113.76600000000001</v>
      </c>
      <c r="T56" s="6">
        <v>114.01600000000001</v>
      </c>
      <c r="U56" s="6">
        <v>114.068</v>
      </c>
      <c r="V56" s="6">
        <v>114.379</v>
      </c>
      <c r="W56" s="6">
        <v>114.47</v>
      </c>
      <c r="X56" s="6">
        <v>114.699</v>
      </c>
      <c r="Y56" s="6">
        <v>115.06</v>
      </c>
      <c r="Z56" s="6">
        <v>115.31100000000001</v>
      </c>
      <c r="AA56" s="6">
        <v>115.47</v>
      </c>
      <c r="AB56" s="6">
        <v>115.50700000000001</v>
      </c>
      <c r="AC56" s="6">
        <v>115.673</v>
      </c>
      <c r="AD56" s="6">
        <v>116.03</v>
      </c>
      <c r="AE56" s="6">
        <v>116.05200000000001</v>
      </c>
      <c r="AF56" s="6">
        <v>116.556</v>
      </c>
      <c r="AG56" s="6">
        <v>116.783</v>
      </c>
      <c r="AH56" s="6">
        <v>117.04</v>
      </c>
      <c r="AI56" s="6">
        <v>117.319</v>
      </c>
      <c r="AJ56" s="6">
        <v>117.702</v>
      </c>
      <c r="AK56" s="6">
        <v>117.53100000000001</v>
      </c>
      <c r="AL56" s="6">
        <v>117.83499999999999</v>
      </c>
      <c r="AM56" s="6">
        <v>117.77200000000001</v>
      </c>
    </row>
    <row r="57" spans="1:39" ht="14.25" customHeight="1">
      <c r="A57" s="6" t="s">
        <v>129</v>
      </c>
      <c r="B57" s="6" t="s">
        <v>130</v>
      </c>
      <c r="C57" s="6">
        <v>108.14400000000001</v>
      </c>
      <c r="D57" s="6">
        <v>108.187</v>
      </c>
      <c r="E57" s="6">
        <v>108.413</v>
      </c>
      <c r="F57" s="6">
        <v>108.578</v>
      </c>
      <c r="G57" s="6">
        <v>108.759</v>
      </c>
      <c r="H57" s="6">
        <v>109.03700000000001</v>
      </c>
      <c r="I57" s="6">
        <v>109.093</v>
      </c>
      <c r="J57" s="6">
        <v>109.196</v>
      </c>
      <c r="K57" s="6">
        <v>109.40600000000001</v>
      </c>
      <c r="L57" s="6">
        <v>110.08499999999999</v>
      </c>
      <c r="M57" s="6">
        <v>110.249</v>
      </c>
      <c r="N57" s="6">
        <v>110.45</v>
      </c>
      <c r="O57" s="6">
        <v>110.67100000000001</v>
      </c>
      <c r="P57" s="6">
        <v>110.904</v>
      </c>
      <c r="Q57" s="6">
        <v>111.123</v>
      </c>
      <c r="R57" s="6">
        <v>111.327</v>
      </c>
      <c r="S57" s="6">
        <v>111.559</v>
      </c>
      <c r="T57" s="6">
        <v>111.718</v>
      </c>
      <c r="U57" s="6">
        <v>111.94799999999999</v>
      </c>
      <c r="V57" s="6">
        <v>112.063</v>
      </c>
      <c r="W57" s="6">
        <v>112.248</v>
      </c>
      <c r="X57" s="6">
        <v>112.486</v>
      </c>
      <c r="Y57" s="6">
        <v>112.785</v>
      </c>
      <c r="Z57" s="6">
        <v>112.971</v>
      </c>
      <c r="AA57" s="6">
        <v>113.18300000000001</v>
      </c>
      <c r="AB57" s="6">
        <v>113.444</v>
      </c>
      <c r="AC57" s="6">
        <v>113.61499999999999</v>
      </c>
      <c r="AD57" s="6">
        <v>113.968</v>
      </c>
      <c r="AE57" s="6">
        <v>113.98399999999999</v>
      </c>
      <c r="AF57" s="6">
        <v>114.206</v>
      </c>
      <c r="AG57" s="6">
        <v>114.396</v>
      </c>
      <c r="AH57" s="6">
        <v>114.626</v>
      </c>
      <c r="AI57" s="6">
        <v>114.797</v>
      </c>
      <c r="AJ57" s="6">
        <v>115.086</v>
      </c>
      <c r="AK57" s="6">
        <v>115.3</v>
      </c>
      <c r="AL57" s="6">
        <v>115.386</v>
      </c>
      <c r="AM57" s="6">
        <v>116.017</v>
      </c>
    </row>
    <row r="58" spans="1:39" ht="12.75" customHeight="1">
      <c r="A58" s="12" t="s">
        <v>131</v>
      </c>
    </row>
    <row r="59" spans="1:39" ht="12.75" customHeight="1">
      <c r="A59" s="13" t="s">
        <v>132</v>
      </c>
    </row>
    <row r="60" spans="1:39" ht="12.75" customHeight="1">
      <c r="A60" s="13" t="s">
        <v>133</v>
      </c>
    </row>
    <row r="61" spans="1:39" ht="12.75" customHeight="1">
      <c r="A61" s="13" t="s">
        <v>134</v>
      </c>
    </row>
    <row r="62" spans="1:39" ht="12.75" customHeight="1">
      <c r="A62" s="13" t="s">
        <v>135</v>
      </c>
    </row>
    <row r="63" spans="1:39" ht="12.75" customHeight="1">
      <c r="A63" s="13" t="s">
        <v>136</v>
      </c>
    </row>
    <row r="64" spans="1:39" ht="12.75" customHeight="1">
      <c r="A64" s="13" t="s">
        <v>137</v>
      </c>
    </row>
    <row r="65" spans="1:1" ht="204">
      <c r="A65" s="13" t="s">
        <v>138</v>
      </c>
    </row>
  </sheetData>
  <phoneticPr fontId="11"/>
  <pageMargins left="0.75" right="0.75" top="1" bottom="1" header="0.5" footer="0.5"/>
  <pageSetup orientation="portrait"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M e t a d a t a E x c e l F i l e   x m l n s : x s d = " h t t p : / / w w w . w 3 . o r g / 2 0 0 1 / X M L S c h e m a "   x m l n s : x s i = " h t t p : / / w w w . w 3 . o r g / 2 0 0 1 / X M L S c h e m a - i n s t a n c e " > < M e t a d a t a L i n k > < M e t a d a t a L i n k > < S h e e t I d > CQ�0�0�0< / S h e e t I d > < L i n k > F w 0 B A B + L C A A A A A A A B A D t X W 9 z 2 8 a Z / y o Y z b i T z l U i A P H / w e x I p O S w J 0 q q S N t x 3 n g g E J J w B g E e A F r W u 9 i u Y y e x 3 f S S N h N f L h d P 0 0 t 6 M 7 V 9 M 7 7 W t Z 3 m w 8 S k 5 F f + C v f s L v 6 D E A F J n q H I 9 X h s Y v f Z B 9 j f 7 j 7 P 8 8 M u d o V f X u u o z F X Z M B V d O z v D z b E z j K x J e l v R t s / O 9 K y t W S 4 / 8 8 u K s H R N k t V 1 0 R A 7 s g X C D J T S z P I 1 s 3 1 2 Z s e y u u V M Z n d 3 d 2 5 3 f k 4 3 t j M 8 y 3 K Z 9 x o r T W l H 7 o g z r r A y W n h W 0 U x L 1 C R 5 p i J U d 0 R t W 6 6 J l r x m t G W D q D k 7 U 2 / W 5 6 q y I k G G 2 B A 1 c V s 2 5 h Z 7 p q L J p r m k W Y q l y O Z M Z U t U T V n I h H R U h G X F M K 2 W 0 p H X u r K 2 o m h X j q Q 2 o s V 5 2 j V D k T V L t A D N Y z y v T 4 u j e F F X 2 0 1 r T 5 W P o d b V A U r b n Y Z s i W 0 o n E 6 h U D V k Q L N a a 1 w g n a b C z + X n O L h F O N 2 T X O w p a p v I B S R J u i 2 H 2 g g h W u F Z n p 1 l S 7 N s s c U W y t l c m e P n s n z u f a e g K y i c 7 7 b D j 5 K b 4 3 J C J p L h i T r P g g T n u K x P 1 n 4 a c u 1 / G n 6 W z c 2 y f I v j y 1 y p n G P n S s V i v p D n / o k t l V n W 0 R B + L D x i 7 P s z m Y q w I p p W U z a u K h I W a 1 p i p 4 u 1 s z m + w P E 5 n i 0 K m a F C U H G v t S r C G j S i D B 3 E h F y r Z 6 Z s P l H b a + 1 1 o R e Z S t m C H 2 d n Y B C X T c u A A T 9 T a Q k Z W 4 B K U s l R k p l Q V 6 w I N c W U d O h s W k + 2 c 1 J 1 T z R O N u R N 0 T x y a X i i D f m q A g q q s q q m L 4 9 H 7 Y K U 3 n 6 D X f O V t R U d 7 R k u K G Z P V B d U 2 b D S j m 7 v r g E 1 u L l W 5 d 0 1 w w b n X W V 7 R z Z a 4 B X A 8 C H / t S F v y Q Y 4 f m x 2 h E y 4 r E C a Y x X c f 2 U d b J q u i S p T 1 T W z 1 + l i r J a u g S N s K 1 b P k J l 3 1 q t L 6 / W f l x l T F D K + g s K G v l t v V w o F X s i Q n 0 J V V + E / u C Y / 7 N t U 9 b Z c y b L Z Y r a Q 5 Q u O D p w K J X q a Z e x h h e c 1 x Z L b D O p 8 s o l 0 e F l 2 a 9 h Q n A 5 Y O A r L M F h Y C s s Q W P K l i Y a l D h y k g 1 A g E I h G M k s y H w N C I V / g 2 U k F I W w 3 p h K E s J W Y R h A i N m E q Q S h S E K B q F I R C P j + R I K C 4 A N W 6 D P G C p D L L u t 5 m f i Z 2 u v / M L G m y s b 2 X z F N m 4 8 K F H M d x E 4 5 F 2 G F O M x Z h v z n F W E T c 5 2 R g k Y R p p A q y c / G w Z E + P G T 0 2 L G E r Q m E Z a l A o L E N t y 2 T A U l 0 i d T 5 e L J K P x S L H l i Y c i 7 A V m W Y s w q Z j i r G I 2 I t J w c K J y 8 4 B D G Y y 8 1 A 4 5 M 3 m / G R V P W w N p q j q 4 c E / P V W P j P V J q 7 q 9 o s F k 3 m k u / T z Z m C / G Q l A s n k Z z l w C C 8 N i f Q g j C N m D 6 I I j Y g k m B o M z w L M d 3 T 4 I u l G J D o R J b m A 5 I w r a C Q h K x H R S S i C 2 Z D E j q D h T u S x l T v K p o 2 4 x o M m e Y L a a m m F 3 d F D d V m Q l N G C U z L x w b P 0 2 U y 0 4 t T G G T Q 2 F K Z I Y o T I l M E 4 U p 0 V o G C l O i 1 Q 4 U p k T r I S Y H p k C I F A / L L 5 i W b s H V O 7 V 6 w v c Q H H c I R P m p h C g S C F C I R g Y B F K K R A Q C F a K T z p x C N d P w U o p F O f z I g S r g g w w d j Q o c f + x 1 F L j d f n D p 4 I s 6 e w n O o o 6 f w H O r k J w M e b 0 K n d q 7 M N C 6 U m f O g k l k B n R b T M n r S F d N O w h d M Q z S 2 F S 2 h / Y l b p F 7 M F n L T C V H E B l G I R t o h C t F I W z Q Z E H n v i O o b v h d F N e W q 0 g Z 7 n W 7 m I 2 7 B O 4 S G 8 6 f q f d C R I Y n Y G g p J x L Z M P S R R W z I Z k H g r V R u L Z a Y J V + / K o m r t M F X R S G p C 4 t e 1 5 / j T 8 x n 6 E Z C I W I 6 p R S J i M K Y V i a i d e O t I + K v g A H P O E L s 7 L c V K u X c Y 2 o p m W T d k S T Q t r D 1 1 a T / 0 r e 4 K Z L d 2 F M P a q 4 l 7 6 Z V B m G e s Y S q a d l O c i 7 p x x e y K k o z w Q q p q + q 6 m 6 m I b w a m Y l i K Z z j 5 p Q 3 K E d U P v A p q g C + 2 f t q x r V s U y e i A 8 J M N V X d e g 8 u j G i 7 p + J a w 9 m C n g 9 s E t B X B 3 R M s R j 6 Q L z R 1 9 d 0 1 T 9 5 q 9 T V M y l E 2 5 X V t 0 p I f m C W h X M r t 0 t W d a e g e e w k s S S J o v p d H I 7 M E f 6 G L h H K E m S 0 p H V N d V Q N J E 3 1 I H E 4 S F n q V v K R b 0 7 1 5 H c x E N p Q o X o V I t + Z p b S f d a 8 G 1 6 V 9 c c e Y L 0 0 K x g A R h n 7 j 2 j G Q L Z A d B N X j A l W / W Q j L B w D d K c F o z m 4 E Z B t V x W V E s 2 / M 3 h S w 1 2 j O a O L F t D e w X J E Z A 5 W k a b L V Y W V F X I e J c C 9 E z D Q o 9 R Y V m W m 8 V / W y x b x n / h t m 6 2 s K S 1 4 + W c T G G 1 1 1 n b h K F 1 l e w 2 i K a E Q 0 k C V E F d V E X t C q R e V K y d 1 Q V v G 8 R I j k A q H C s f z U O b h n V V c Q 8 n u 6 D 4 0 w S I x d R e W y b W s a 5 t 4 R 6 J n o 2 0 Y W y 2 E E l a g V E 9 a o s z y b O u i b d F M 3 u b G r 6 B q C Y u s 2 X I / 9 Y D 5 7 O 3 3 N M k Z P M T l 2 w T d J B X S P 6 E e s 8 g J j B 5 E Y w e 2 d u t J i O r g u 1 v 4 v J S m j p t A Q h I e / s I N z K d X p + 4 h E z 6 f 2 J 5 F Z w g 2 d e R R A r e H n g x X a w m b 4 k 9 1 W r K l g U K P A c T S k Y e V p K X t O 0 V U d v u g Q d z h 0 o 4 3 b U g y M i 3 D F E z 0 R 2 d j f L C x m S 4 k O A M P e J I K / 5 R J m R C m U J L 7 n R 1 Q 1 Q b 8 M D K s t 0 8 j g s G N 9 o Q r R 3 7 E m y y K k t O 7 V G m U 9 g t F 3 w g 5 3 l H i W H r 6 g u t y I A P J W I h 1 J x k v 0 x P x k s T k L F p Q H 9 U q 6 K q b B r E P j g + a F i e k P F F H I 4 l w b V L F 3 0 4 0 K 9 D l K h Z / y L v V c D E e h d 2 O u 5 M n J N B u h Y O A 5 s b H J d n i 3 y h g L 8 K Q o F h 8 n f 0 7 g Z i B C a 7 u Y 9 Q 3 l 9 S W H b s F n 6 c B v T V Q E I w H 7 z l t g L 3 i c i 5 G Z 5 8 p Q E x 1 I 6 6 5 5 M k t V 3 R J R B 8 9 e x / X j 1 / P v j r n Y O n f x 9 8 / r h / + / m b l 3 f w U 7 5 5 + d G b l w / 6 f / n j w c c 3 B h 9 8 d / D k 5 u D 3 T / u f 3 i c V J 6 W F F p o / x U / Y W u R L X J Z F k 5 1 e o o B H f w b H e + 2 e Z O H E 8 0 0 c 5 r n X q D X R F x z 4 o r p U r 5 5 b W c Q m w E 1 0 i t u b s + K N X / f 0 n u + 6 S a p G 7 o W b m 6 R 6 t h Z t s h m 4 D u T 6 L H E F 7 T Z 5 V Q 5 K + / P j C h J I 9 l 9 8 t / / i L 7 G l b d y 8 k I I r 5 U p J I g 6 y Z 2 4 2 J u J Y C Z h S d 4 N d v u A T D s k I G 3 J H h C D e 2 U d 3 w T R 1 S c H j 1 D a / b Q 9 D Y F e R b e 8 Q 4 7 L 7 8 D C h c J a t q S V u V 8 4 v v F 9 t 1 h Y X F h Y W V 9 6 v O / p Q T l D h M N m I g M P p 3 L 7 l v 0 5 M + H w X d j v + 4 3 7 / P 3 4 I S N l t Z 6 f E q I N 6 4 q A A 3 R 7 j 5 4 Y I l U U w A W K P 0 b e Y J U n X 9 I 4 i M Q s w W P d M B X 3 D 6 M n 5 y p B b J i x o P 5 8 7 z v 2 d N m o F A l 1 6 W C p R N / j q z v B C 4 b u d M / R e N 2 K 9 v N Q h k k P t W D Q 3 V B J j F K 2 P l z d E f l h d Q p l O 1 0 P N W k G z s G c 5 N G r 8 q U I o j y T 6 J I g m J N D / + 9 N I e f s + L n W G Q Q E C / k t 3 j I A B t b 1 a K E W 4 2 M R o X m E v B 7 y Y n Y y o x 7 q u a J Z Z K e Q J 7 b A v B S j N I Y X 4 f 6 H e A d + K d W P I I D 2 U I r w r m k v X L N t I V F a F T D A B H r U r g l v X P X b m J h C 3 4 E F 7 8 P B 7 5 n x z b o E t s u B S V u v r C 2 i a u w i / o + 7 n 1 Y u / D b 5 5 O b h 7 e / D 7 J y D g w z L G G 4 X u 5 d 2 7 g n + h G 9 d Z r l R m w K s x 6 w b 4 F K Y O A f G 1 M u M + C J l 1 R / c g n t l T A b X E I V T Y L s C z v P 7 g w c H T 7 w 4 + / P 7 g 5 g e o 8 i E 5 f 8 m g q S j D / b d U k Q T j f i m n C I l R q q V C 1 s 2 3 v a n e V a S o i Q o l e 2 J h E + V l E B n i u N c 5 9 J 7 V S 0 B U X U T 7 R X s q + 7 e + 3 / 8 U E H 8 y u P e o / / w z z N l D I o F S l X O q v o l e / N t p w Q K e L L 7 f u Z W 1 x Y U V T 4 Q 8 B D l a g E M v H s g Z A 3 Y w i / 1 V 3 X Q u n c 7 n S 4 F c i D m l n o r e s 0 T E o l m u a p 9 x w 2 + 0 0 H u J r Y U 2 O r Z h O O E P S A j V n m G Q Q E y z z 3 5 o 9 r o Q i L s v J e I F 8 I s 4 X / C 9 S g J l f z j u X d d r w X y 4 9 u U i l x j I x j 4 S X W J r Z W c R y 1 U 3 0 d s R E k u v I n C 8 S 0 G U r J 6 o r m 0 h J L b s N 5 b k S j G d N 5 i Y s G h y R 9 f A I + F m I f G F s 9 E 4 c n 8 e h 8 c v H O G + V d E C U 1 e v v X d p a W G D G F G S J P h 2 9 o e I D 8 0 Z G e j 3 x e a S Y e h G j N 3 z 8 h z B B p A F s G X 4 X a v d t K 4 Q e U x C L d p e r 3 A S H H t 7 U h S j i G e q h l G M I d s t H k I o h k i P E 3 3 4 / K / 9 W 3 9 C x M F m D Y O 7 H 4 H R 3 r 9 / O y V 9 4 F h K H y a X P g S 3 B I 2 h D 4 5 Q Q v r Q W E p O H 5 A s p Q + U P r x 9 + n C + W W M 2 t W H k w c m J o Q 7 9 e 9 d f P f 8 R d Z 5 b N 4 / J H b h 4 7 s B d D r i n U 8 E d O I 4 b z h 2 w 7 + n / + 9 3 + n Q 9 f 3 7 o 3 y v k k Y A v o V g F y E P b C o t a 2 v x 5 Q U E 9 2 H H I i 1 g D / D p 7 8 b v / F b w f / d 3 / w z b P 9 R 1 + k 5 A 6 r T j S 1 I O E 5 F f N Q D l E s 8 V P P I f i J 4 B D k B T y l E D 4 K U T 2 f n j 5 E T N 9 Y 0 4 c 8 3 r b U T x 9 G b 8 I 8 h E W M L j Q W Z M K e d h j y l g e 9 b v n j f / U / u / 7 q 2 f 2 D m z 8 M n n / 6 + s t v + 9 / + g c 5 F T C 2 Z C O 4 X H j c X Y Q s l I x O N 1 d X E Z A L L U j J B y c T U z E X w 8 X y C v x z w V 6 e C T 9 C 5 C D o X k Y 5 H z E 8 E j 6 B z E S c 3 F x G x e + N M J g p Z n j v C c q c k s x O J y o 8 F x Y h b 7 n S 8 a Q u W p 0 x j o p l G d u S 0 h S O U k G m s / T o 5 0 0 C y l G l Q p j E d 0 x b z 8 T R j / n L A k 5 0 O m l H I j a Q Z x P P s 3 3 8 C f O P g 0 c P 9 R 1 + c x C w G 3 H n 4 L E a M t y 4 z J C a 0 C D G h s x r j z U a y E 8 F G 6 K z G i c x q R C z j W B O R Q i n 8 3 c X o 4 5 y G z m q M K j Q W l A O z i 8 P M + d E m N y j l m G j K 4 T + A L J Z y E K F k l G O 1 e i E x 5 c C y l H J Q y j E d l C M b T z m y l w M + i 1 I O S j m m l 3 L k K O W g l M O h H B H L O M 6 U o 8 g X i r E L q e x D J A 9 d N 2 X L j A u h i F 8 m d f D 0 u / 2 P / k z X R U 0 v d Q i c Z 3 r I N 9 r z K b 7 R / l W K b 7 R / R a k D p Q 5 T t C 4 q F 8 8 e c p c D 7 u d 0 s A e 6 L o q u i 0 p F C / I T Q Q v o u q i T W x c V s X t j z Q 2 y f D 6 W G z S D h 0 s f y h F C s u P P F Q Z f 3 e t / / P D V s w d v X t 5 p o i V Q l D Z M M W 3 w H 3 0 e S x u I U M J F T k v v J 1 / k h G Q p b a C 0 Y W p o Q z 6 e N u Q v B z w T p Q 2 U N k w g b S h Q 2 k B p Q 4 A 2 R O z e W N M G H u 9 y G V 7 F F D h i M u V i p k R l x 4 V W e A a c m P W 3 s c Y p S x l H O s b B s y x / a h h H r s Q W R q 9 x I k I J 1 z g 1 a 8 n X O C F Z y j g o 4 5 i O N U 6 F e L p R u B z w a F G 6 w W e z Y 0 c 3 C o U k a 5 z 2 7 z 8 e P P 7 8 4 M e v B / f / l M J b J V 3 t V E i 7 2 m l H V D Q G n Z E E Q x 0 9 D 1 3 3 d B q Y S n E i m A p d 9 3 Q i 6 5 4 i 1 n K s S U q x E J 7 b 8 I 5 o d M y V K V 6 F r s O I J n O G 2 b I 3 t s N G L r T v 3 V D e c h x 1 4 0 F l 6 i O Z C 3 E t / R v f H 3 z 2 m / 6 9 b + z L 3 z 4 G N / P 6 1 j 2 y A e H + g 9 / s f / m P / p 0 P w d / Q L W 6 n d h o F h l s u O 4 r U O E I J V 1 + t N p K v v k K y l N R Q U v P 2 S c 2 Z Y X z m T C y V O X N M / l K M 5 y / F y w F n d y q m S + h u t p S M H I 2 M l C a C j N B p k y H T J q 2 l R m o 6 E j F + 4 0 1 H i u E t q O q h a Y 9 4 v v A L p q V b c P V O r T 5 8 J d Z R V Y 0 P D U k 3 o R J i I G 9 e 3 h 1 8 8 O L g 0 c M 3 L + / U 6 q N W c 1 E a M u k 0 J J + E h u R T 0 J C 1 F D R k j d I Q S k O m Z W 6 l F M 9 N S p c D n o 9 y E 8 p N J p i b o I P u J 4 C c 0 J m S E 5 k p i d i + c a Y m h W I + d 7 T d c X 2 c 4 z i b 5 A b U j A U l O X y v 3 F T T 6 X S R 1 9 Q u 8 s r N F x N s Z I W F E i 7 y q l 1 K v s g L y V I i Q o n I d B A R 7 p D z w j n n 4 F z b 0 9 F l X n S Z F 2 U v A f Y y G Y e N U / Z y M g c F R u z l O N O X I l + a j / 2 I v X a u z D Q u l B l o j D a Y p e 0 d i 2 k Z P e m K a S f h C 6 Y h G u A 8 R 3 z j n k 7 V W N C Y Q z + B 7 9 / 7 3 9 d f / r n / 2 X X 4 3 b i A / M v z u 4 O P P j n 4 4 U X / 6 0 / Q N 4 A / / L e b 2 L / 3 E C 5 f / f i f B 4 + v v 7 7 9 O / q x / A l P r x T n T w 2 r y R Z y o 1 m N L Z R 0 j 6 3 k r A b L U l Z D W c 3 U f C z P H X a Y u X u k L / G B U W K T L f B j R 2 z o 5 / L 0 c / l 0 7 G Q y j j G n C 7 9 O 7 n v 5 q O U b a 4 p S x I v e h 3 + L U t / w v V i p K a i + W j v Z d y e H F x 0 P C j L 6 G x O o h u s E D m 4 8 H F x / T K b b 6 S K u a V 7 E N Z / k W 5 L 5 F N + S N J r J W Q a S p S y D s o w p m T s 5 5 H x z z j 3 o l / g w u o y L L u O a Z K o x G S e d 0 4 m Q k 5 k I i R i / s W U Z / H w x V y y U Y g 8 X b C y W m S Z c v S u L q r X D V E H F i J M F h 5 Y Y D 0 6 R 4 F j B x i L 8 g 3 b 2 f d C / + 2 L / D 1 8 M P v 5 2 / 9 M P D 5 + 4 m K e U Y n I p R T G X 4 / k E y 7 G w U N L l W P U U y 7 H q l F J Q S j E 1 l O K Q s 8 w 5 f G S v 5 7 B O B a V g C / m j n S z Y f 3 a j / 9 X z V 8 9 e 9 B + / 7 H / 9 y c k s y 8 o f 7 6 z B B s A g W 8 w i B L 9 t y k j G n J H Q 0 8 4 p I / E Y S c R 2 v i V G Y v 9 Y U U z L N e 5 6 T V Z l S 2 a u d V T N P D t T b 9 b n q r I i o V 5 L F B h z i z 1 T 0 e D + S 5 q l W F B m x g v D W n p D v 3 r 0 w t D F U p e t m 2 t q 2 4 E 1 T W E P G U 8 B N D Q W 7 4 A h b S A o U y k E + x I s D o G r o l 2 p p 6 t U p Z g v t H m O k 2 Y 3 p d L 8 b H Z L 3 p z d z B e l 2 W x + s y D m t j a 5 Y l G C a B l r h v j 7 m i S r 5 w y x u 4 N G U G r 4 k E B z R 5 a t I 5 f e 0 H f x N H u 6 S h K z 4 h Y m q q q 6 2 u t o R 9 f m K 1 8 R F g w D w n B U N T N 9 v f R d T d X F 9 o a o b a f s B K R B c E H o 2 A 6 y 4 F t u / n T z 9 k 8 3 X / 5 0 4 0 c Y e G 6 6 s K w Y p v U e q o H 9 i 6 R c c l M u E f r z H v Y S 5 B d O u F Q p I I 9 G f g L V 8 t 0 2 E 3 h + x 2 R b W A Q w W l E 6 i p U a 4 G F K A O V u l w T 4 a X t 5 t d Z Y l a 9 Z Q s a n A f z h 5 r 9 C K I B Z e S p t x I K A F 3 X L O 7 r A N K d W h + 2 K Z q L 1 n 2 m r V c g V 5 3 N t m Z 1 t l 3 I i D F m J n y 3 J s j z b l v J Z e a s 9 z + Z z 0 I y u c v A I i r y b 8 i b o 8 T Z k C N w l b G l s N 5 R W A 4 F n C c J H Z E q O W h z 1 h m V F l Y + h A 0 f 2 x 9 S x D g J H K n 5 B M S E A O E I D k A G 3 D p S i A / 7 S M C v / D z 0 Y H H 4 X D Q E A < / L i n k > < L i n k P o s R o w > 1 < / L i n k P o s R o w > < L i n k P o s C o l > 1 < / L i n k P o s C o l > < M e t a D a t a S e r i e s > < M e t a d a t a S e r i e s > < I n i t R o w > 1 < / I n i t R o w > < I n i t C o l > 2 < / I n i t C o l > < E n d R o w > 7 7 2 < / E n d R o w > < E n d C o l > 2 < / E n d C o l > < N a m e > P e r s o n a l   C o n s u m p t i o n   E x p e n d i t u r e   ( P C E P I ) :   s a < / N a m e > < D i s p l a y N a m e > P e r s o n a l   C o n s u m p t i o n   E x p e n d i t u r e   ( P C E P I ) :   s a < / D i s p l a y N a m e > < S e r i e s I d > 4 0 4 8 4 7 4 2 7 < / S e r i e s I d > < C o d e > S R 1 1 6 0 8 2 7 7 7 < / C o d e > < O r d e r > 1 < / O r d e r > < / M e t a d a t a S e r i e s > < M e t a d a t a S e r i e s > < I n i t R o w > 1 < / I n i t R o w > < I n i t C o l > 3 < / I n i t C o l > < E n d R o w > 7 7 2 < / E n d R o w > < E n d C o l > 3 < / E n d C o l > < N a m e > P e r s o n a l   I n c o m e   ( P I ) :   s a a r < / N a m e > < D i s p l a y N a m e > P e r s o n a l   I n c o m e   ( P I ) :   s a a r < / D i s p l a y N a m e > < S e r i e s I d > 4 0 4 7 6 7 2 0 7 < / S e r i e s I d > < C o d e > S R 1 1 6 0 8 8 3 4 7 < / C o d e > < O r d e r > 2 < / O r d e r > < / M e t a d a t a S e r i e s > < M e t a d a t a S e r i e s > < I n i t R o w > 1 < / I n i t R o w > < I n i t C o l > 4 < / I n i t C o l > < E n d R o w > 7 7 2 < / E n d R o w > < E n d C o l > 4 < / E n d C o l > < N a m e > P C E P I :   s a :   E x c l   F o o d   & a m p ;   E n e r g y < / N a m e > < D i s p l a y N a m e > P C E P I :   s a :   E x c l   F o o d   & a m p ;   E n e r g y < / D i s p l a y N a m e > < S e r i e s I d > 4 0 4 8 5 1 1 1 7 < / S e r i e s I d > < C o d e > S R 1 1 6 0 8 6 4 0 7 < / C o d e > < O r d e r > 3 < / O r d e r > < / M e t a d a t a S e r i e s > < M e t a d a t a S e r i e s > < I n i t R o w > 1 < / I n i t R o w > < I n i t C o l > 5 < / I n i t C o l > < E n d R o w > 7 7 2 < / E n d R o w > < E n d C o l > 5 < / E n d C o l > < N a m e > P e r s o n a l   C o n s u m p t i o n   E x p e n d i t u r e   ( P C E ) :   s a a r < / N a m e > < D i s p l a y N a m e > P e r s o n a l   C o n s u m p t i o n   E x p e n d i t u r e   ( P C E ) :   s a a r < / D i s p l a y N a m e > < S e r i e s I d > 4 0 4 8 5 1 4 0 7 < / S e r i e s I d > < C o d e > S R 1 1 6 0 7 4 2 1 7 < / C o d e > < O r d e r > 4 < / O r d e r > < / M e t a d a t a S e r i e s > < M e t a d a t a S e r i e s > < I n i t R o w > 1 < / I n i t R o w > < I n i t C o l > 6 < / I n i t C o l > < E n d R o w > 7 7 2 < / E n d R o w > < E n d C o l > 6 < / E n d C o l > < N a m e > P C E :   s a a r :   E x c l   F o o d   & a m p ;   E n e r g y < / N a m e > < D i s p l a y N a m e > P C E :   s a a r :   E x c l   F o o d   & a m p ;   E n e r g y < / D i s p l a y N a m e > < S e r i e s I d > 4 0 4 8 5 5 0 9 7 < / S e r i e s I d > < C o d e > S R 1 1 6 0 7 7 9 7 7 < / C o d e > < O r d e r > 5 < / O r d e r > < / M e t a d a t a S e r i e s > < M e t a d a t a S e r i e s > < I n i t R o w > 1 < / I n i t R o w > < I n i t C o l > 7 < / I n i t C o l > < E n d R o w > 7 7 2 < / E n d R o w > < E n d C o l > 7 < / E n d C o l > < N a m e > P C E P I :   s a :   G o o d s < / N a m e > < D i s p l a y N a m e > P C E P I :   s a :   G o o d s < / D i s p l a y N a m e > < S e r i e s I d > 4 0 4 8 4 7 4 3 7 < / S e r i e s I d > < C o d e > S R 1 1 6 0 8 2 7 8 7 < / C o d e > < O r d e r > 6 < / O r d e r > < / M e t a d a t a S e r i e s > < M e t a d a t a S e r i e s > < I n i t R o w > 1 < / I n i t R o w > < I n i t C o l > 8 < / I n i t C o l > < E n d R o w > 7 7 2 < / E n d R o w > < E n d C o l > 8 < / E n d C o l > < N a m e > P C E P I :   s a :   S e r v i c e s   ( S E ) < / N a m e > < D i s p l a y N a m e > P C E P I :   s a :   S e r v i c e s   ( S E ) < / D i s p l a y N a m e > < S e r i e s I d > 4 0 4 8 4 8 8 9 7 < / S e r i e s I d > < C o d e > S R 1 1 6 0 8 4 2 6 7 < / C o d e > < O r d e r > 7 < / O r d e r > < / M e t a d a t a S e r i e s > < M e t a d a t a S e r i e s > < I n i t R o w > 1 < / I n i t R o w > < I n i t C o l > 9 < / I n i t C o l > < E n d R o w > 7 7 2 < / E n d R o w > < E n d C o l > 9 < / E n d C o l > < N a m e > P C E :   2 0 1 2 p :   s a a r :   E x c l   F o o d   & a m p ;   E n e r g y < / N a m e > < D i s p l a y N a m e > P C E :   2 0 1 2 p :   s a a r :   E x c l   F o o d   & a m p ;   E n e r g y < / D i s p l a y N a m e > < S e r i e s I d > 4 0 4 8 5 9 0 7 7 < / S e r i e s I d > < C o d e > S R 1 1 6 0 8 2 4 2 7 < / C o d e > < O r d e r > 8 < / O r d e r > < / M e t a d a t a S e r i e s > < M e t a d a t a S e r i e s > < I n i t R o w > 1 < / I n i t R o w > < I n i t C o l > 1 0 < / I n i t C o l > < E n d R o w > 7 7 2 < / E n d R o w > < E n d C o l > 1 0 < / E n d C o l > < N a m e > P I :   s a a r :   P e r s o n a l   s a v i n g   a s   %   f   D i s p o s a b l e   P e r s o n a l   I n c o m e < / N a m e > < D i s p l a y N a m e > P I :   s a a r :   P e r s o n a l   s a v i n g   a s   %   f   D i s p o s a b l e   P e r s o n a l   I n c o m e < / D i s p l a y N a m e > < S e r i e s I d > 4 0 4 7 6 7 5 4 7 < / S e r i e s I d > < C o d e > S R 1 1 6 0 8 8 7 6 7 < / C o d e > < O r d e r > 9 < / O r d e r > < / M e t a d a t a S e r i e s > < M e t a d a t a S e r i e s > < I n i t R o w > 1 < / I n i t R o w > < I n i t C o l > 1 1 < / I n i t C o l > < E n d R o w > 7 7 2 < / E n d R o w > < E n d C o l > 1 1 < / E n d C o l > < N a m e > P I :   2 0 1 2 p :   s a a r :   D i s p o s a b l e   P e r s o n a l   I n c o m e ,   T o t a l   ( D I ) < / N a m e > < D i s p l a y N a m e > P I :   2 0 1 2 p :   s a a r :   D i s p o s a b l e   P e r s o n a l   I n c o m e ,   T o t a l   ( D I ) < / D i s p l a y N a m e > < S e r i e s I d > 4 0 4 7 6 7 5 6 7 < / S e r i e s I d > < C o d e > S R 1 1 6 0 8 8 8 1 7 < / C o d e > < O r d e r > 1 0 < / O r d e r > < / M e t a d a t a S e r i e s > < M e t a d a t a S e r i e s > < I n i t R o w > 1 < / I n i t R o w > < I n i t C o l > 1 2 < / I n i t C o l > < E n d R o w > 7 7 2 < / E n d R o w > < E n d C o l > 1 2 < / E n d C o l > < N a m e > P e r s o n a l   C o n s u m p t i o n   E x p e n d i t u r e   ( P C E ) :   2 0 1 2 p :   s a a r < / N a m e > < D i s p l a y N a m e > P e r s o n a l   C o n s u m p t i o n   E x p e n d i t u r e   ( P C E ) :   2 0 1 2 p :   s a a r < / D i s p l a y N a m e > < S e r i e s I d > 4 0 4 8 5 5 3 8 7 < / S e r i e s I d > < C o d e > S R 1 1 6 0 7 8 6 5 7 < / C o d e > < O r d e r > 1 1 < / O r d e r > < / M e t a d a t a S e r i e s > < M e t a d a t a S e r i e s > < I n i t R o w > 1 < / I n i t R o w > < I n i t C o l > 1 3 < / I n i t C o l > < E n d R o w > 7 7 2 < / E n d R o w > < E n d C o l > 1 3 < / E n d C o l > < N a m e > P C E P I :   s a :   D G :   M V :   U s e d   L i g h t   T r u c k s :   U s e d   T r u c k   M a r g i n < / N a m e > < D i s p l a y N a m e > P C E P I :   s a :   D G :   M V :   U s e d   L i g h t   T r u c k s :   U s e d   T r u c k   M a r g i n < / D i s p l a y N a m e > < S e r i e s I d > 4 0 4 8 4 7 5 8 7 < / S e r i e s I d > < C o d e > S R 1 1 6 0 8 2 9 3 7 < / C o d e > < O r d e r > 1 2 < / O r d e r > < / M e t a d a t a S e r i e s > < M e t a d a t a S e r i e s > < I n i t R o w > 1 < / I n i t R o w > < I n i t C o l > 1 4 < / I n i t C o l > < E n d R o w > 7 7 2 < / E n d R o w > < E n d C o l > 1 4 < / E n d C o l > < N a m e > P I :   s a a r :   P I R :   P e r s o n a l   D i v i d e n d   I n c o m e < / N a m e > < D i s p l a y N a m e > P I :   s a a r :   P I R :   P e r s o n a l   D i v i d e n d   I n c o m e < / D i s p l a y N a m e > < S e r i e s I d > 4 0 4 7 6 7 3 4 7 < / S e r i e s I d > < C o d e > S R 1 1 6 0 8 8 5 4 7 < / C o d e > < O r d e r > 1 3 < / O r d e r > < / M e t a d a t a S e r i e s > < M e t a d a t a S e r i e s > < I n i t R o w > 1 < / I n i t R o w > < I n i t C o l > 1 5 < / I n i t C o l > < E n d R o w > 7 7 2 < / E n d R o w > < E n d C o l > 1 5 < / E n d C o l > < N a m e > P C E :   s a a r :   M B :   S E :   H e a l t h   C a r e < / N a m e > < D i s p l a y N a m e > P C E :   s a a r :   M B :   S E :   H e a l t h   C a r e < / D i s p l a y N a m e > < S e r i e s I d > 4 0 4 8 5 5 2 2 7 < / S e r i e s I d > < C o d e > S R 1 2 3 8 5 8 7 9 7 < / C o d e > < O r d e r > 1 4 < / O r d e r > < / M e t a d a t a S e r i e s > < / M e t a D a t a S e r i e s > < L i n k I d > 8 6 7 d 2 1 1 c - b c 9 3 - 4 f e b - b 6 8 c - 4 6 b 7 a 5 f b 1 8 8 c < / L i n k I d > < / M e t a d a t a L i n k > < M e t a d a t a L i n k > < S h e e t I d > CQ�0�0�0< / S h e e t I d > < L i n k P o s R o w > 1 < / L i n k P o s R o w > < L i n k P o s C o l > 1 0 < / L i n k P o s C o l > < M e t a D a t a S e r i e s > < M e t a d a t a S e r i e s > < I n i t R o w > 1 < / I n i t R o w > < I n i t C o l > 1 1 < / I n i t C o l > < E n d R o w > 7 3 4 < / E n d R o w > < E n d C o l > 1 1 < / E n d C o l > < N a m e > P e r s o n a l   C o n s u m p t i o n   E x p e n d i t u r e   ( P C E ) :   s a a r < / N a m e > < D i s p l a y N a m e > P e r s o n a l   C o n s u m p t i o n   E x p e n d i t u r e   ( P C E ) :   s a a r < / D i s p l a y N a m e > < S e r i e s I d > 4 0 4 8 5 1 4 0 7 < / S e r i e s I d > < C o d e > S R 1 1 6 0 7 4 2 1 7 < / C o d e > < O r d e r > 1 < / O r d e r > < / M e t a d a t a S e r i e s > < / M e t a D a t a S e r i e s > < / M e t a d a t a L i n k > < M e t a d a t a L i n k > < S h e e t I d > CQ�0�0�0< / S h e e t I d > < L i n k P o s R o w > 1 < / L i n k P o s R o w > < L i n k P o s C o l > 1 3 < / L i n k P o s C o l > < M e t a D a t a S e r i e s > < M e t a d a t a S e r i e s > < I n i t R o w > 1 < / I n i t R o w > < I n i t C o l > 1 4 < / I n i t C o l > < E n d R o w > 7 3 3 < / E n d R o w > < E n d C o l > 1 4 < / E n d C o l > < N a m e > P C E :   s a a r :   E x c l   F o o d   & a m p ;   E n e r g y < / N a m e > < D i s p l a y N a m e > P C E :   s a a r :   E x c l   F o o d   & a m p ;   E n e r g y < / D i s p l a y N a m e > < S e r i e s I d > 2 8 7 0 0 0 8 0 4 < / S e r i e s I d > < C o d e > S R 6 8 2 8 9 9 7 < / C o d e > < O r d e r / > < / M e t a d a t a S e r i e s > < / M e t a D a t a S e r i e s > < / M e t a d a t a L i n k > < M e t a d a t a L i n k > < S h e e t I d > CQ�0�0�0< / S h e e t I d > < L i n k P o s R o w > 1 < / L i n k P o s R o w > < L i n k P o s C o l > 1 6 < / L i n k P o s C o l > < M e t a D a t a S e r i e s > < M e t a d a t a S e r i e s > < I n i t R o w > 1 < / I n i t R o w > < I n i t C o l > 1 7 < / I n i t C o l > < E n d R o w > 3 2 6 < / E n d R o w > < E n d C o l > 1 7 < / E n d C o l > < N a m e > P e r s o n a l   C o n s u m p t i o n   E x p e n d i t u r e   ( P C E ) :   P r i c e   I n d e x   ( P I ) :   s a < / N a m e > < D i s p l a y N a m e > P e r s o n a l   C o n s u m p t i o n   E x p e n d i t u r e   ( P C E ) :   P r i c e   I n d e x   ( P I ) :   s a < / D i s p l a y N a m e > < S e r i e s I d > 4 0 4 8 4 7 4 2 7 < / S e r i e s I d > < C o d e > S R 1 1 6 0 8 2 7 7 7 < / C o d e > < O r d e r > 1 < / O r d e r > < / M e t a d a t a S e r i e s > < M e t a d a t a S e r i e s > < I n i t R o w > 1 < / I n i t R o w > < I n i t C o l > 1 8 < / I n i t C o l > < E n d R o w > 3 2 6 < / E n d R o w > < E n d C o l > 1 8 < / E n d C o l > < N a m e > P C E :   P I :   s a :   G o o d s < / N a m e > < D i s p l a y N a m e > P C E :   P I :   s a :   G o o d s < / D i s p l a y N a m e > < S e r i e s I d > 2 8 7 0 2 6 0 0 4 < / S e r i e s I d > < C o d e > S R 6 8 4 5 1 5 0 < / C o d e > < O r d e r > 2 < / O r d e r > < / M e t a d a t a S e r i e s > < M e t a d a t a S e r i e s > < I n i t R o w > 1 < / I n i t R o w > < I n i t C o l > 1 9 < / I n i t C o l > < E n d R o w > 3 2 6 < / E n d R o w > < E n d C o l > 1 9 < / E n d C o l > < N a m e > P C E :   P I :   s a :   S e r v i c e s   ( S E ) < / N a m e > < D i s p l a y N a m e > P C E :   P I :   s a :   S e r v i c e s   ( S E ) < / D i s p l a y N a m e > < S e r i e s I d > 2 8 7 0 2 7 1 0 4 < / S e r i e s I d > < C o d e > S R 6 8 4 4 6 7 7 < / C o d e > < O r d e r > 4 < / O r d e r > < / M e t a d a t a S e r i e s > < / M e t a D a t a S e r i e s > < / M e t a d a t a L i n k > < M e t a d a t a L i n k > < S h e e t I d > �0�0�0�0�0CQ�0�0�0< / S h e e t I d > < L i n k > c 4 U A A B + L C A A A A A A A B A D t X V t v G 8 c V / i u E H o o W r c R d 3 s W O G V A k p R C l R F W k f O m L s d o d S l s v d 9 m 9 S O a b a 8 F 1 E u S e J k D T P L Q o k L g t k q a B 4 d a 3 9 s f I p N U n / 4 W e m d k 7 K Y p L O b F E L 2 D Y O + c 2 M 2 f P n D P f z p q L 3 r j Z V R L 7 W D d k T b 2 0 w C 9 x C w m s i p o k q 7 u X F i y z s 8 j n F t 4 o o d p N E S u b g i 5 0 s Q n C C d B S j e J N Q 7 q 0 s G e a v W I y e X B w s H S Q X t L 0 3 W S K 4 / j k 1 f V G S 9 z D X W H B F Z Z P F 1 6 U V c M U V B E v l F B l T 1 B 3 c V U w c V O X s M 7 M X F q o t + p L F S y L w B D W B V X Y x f r S i m X I K j a M m m r K p o y N h V J H U A y M k i E b J b Q q 6 4 b Z l r u 4 2 c N q Q 1 Z v z G R 2 x I o z 2 q Y u Y 9 U U T P D m G c b r s + I Y X t E U q W X 2 F X w G s 6 4 N M C p 1 1 7 E p S K A c z S C q 6 B i 8 W a m u X 2 Z B U 0 o t 5 Z d 4 6 C J M 9 y R X L F m R m N x S 1 i f J 6 L Y c u U f E o 6 U U x y 8 v c p l F L t f m l 4 s Z + J N a W i 7 k + X w h + 1 N u u c h x j g V X A 2 3 3 p P C Y s k s 8 d D X C 8 E S d Q R H B J T 7 j k 7 W H x d q + Y a V S i 1 x 2 k U u 1 + V Q R R p Z N L 2 V z u Q L P p Z 1 h h T R s C 3 T p 2 P 0 n k i X U E A y z h f V 9 W a R i L V P o 9 q h 1 L p v K 8 6 k s n 4 G B j x W C i X u 3 r Y S a c D c x R I o B X N M y I t 5 H Q e 2 3 + z 0 I J 0 M u m n B x a Q F W c 9 E w d V j 5 C 6 U 2 S t o C r 7 d k M u T k E q r K h q i B G 1 U L 2 5 x I j i c R s I V 3 B G N m b R j R F t 6 X w U A F K 0 p 0 f R q P Z T F 6 i o J F 7 t O 1 D c 0 2 h s u y Y Q l K W c G 6 G T V u v V 4 D Z u j t 2 s A H T d 1 2 z p v y 7 h 7 W 2 5 D 4 Y E m T F L 2 F O 1 i H 2 k Y X F E q G d R G 7 H R t Q 4 U q b l d p m v Z g w h G J i Y 6 2 Y W B M M T Y F x J H 4 E q / D n i a Y J h h M 1 F e u 7 / c S a p k l G 4 s d r t Z + g p M 8 C 2 t I O 6 l I p n w e n s U t U 0 R T 4 J w W L m F 7 Y / V U 0 C Z c y X K a Q K c D y d 2 x Q K m h Y q q n 3 q c F t V T a x l C B R i A 1 i w 2 P Z t 8 X 2 y Q X z D x f 7 Z 5 J / c s u x f y b 6 p / A 6 + K d W T K x r p q Y n L u M 9 W Y Q 9 4 K q F F e N n i Y a 1 o 8 u i o E I S Z a 5 b V S x Z M q b L R O k J n k q / 1 p 4 K 5 6 T Y U y d 4 a i Q 7 x Z 4 6 y V P h P D W v n h q b y 5 n 7 i N u m S 0 2 Z C c 7 J / J D O a c D e k 7 i m v S f r Z r 8 q 9 I 0 f x i H h D H R u H P K S o + V M B S w 7 w S n Z C x Y l Z 6 p P 5 8 Y R L z k 6 y P p I N G U l s H R o 8 p 0 u Q H I T / J J 7 j f w S j p f Y L + N 3 L 7 F f x u 9 V 5 t 0 v U 6 a T / A Q 3 5 C 9 Y v T l l 6 u G M c W 6 m / p I j I H J J K U x w R O G C x U D k u v G 9 T 9 4 / A 8 c X a 7 r Q 2 2 v L Z s S T L / K U e V X T s S g Y 5 m z P q P 3 e b v e Y v x 1 f R z a 2 b W C 9 2 S P P z a M + 7 7 6 i 6 T e M n i B i 4 i 9 i q q o d q I o m S M S d s m H K o u G c 8 o 3 h o E 1 d 6 4 E 3 w R Y 5 / V v V V N O R H s N x b d d V m D 3 p e U X T b o T N B 5 m I 3 i B 6 q 8 D f X c G 1 P 0 J H r T 3 t o K k q / Z a 1 Y 4 i 6 v I O l 6 o o j P Z a H y F m a r V 2 2 T A 3 + l U U Y i E d F F c s A u k e h H s K i 3 B W U T Q W 8 Z h C k H S Q g Y q o j m x D L V l d 1 v R e i o i s w / j a + 6 c 7 H b S P f 8 W x d d e R N 3 Q K h s a y g A i w p t 8 9 R B m J n 1 S 6 5 b I i 2 6 T G M s H A V a M 7 N G u V Q / 5 N Z r s q K i X W / 5 3 3 U Y A y 0 9 j A 2 n Q G M M h D J u q v k r Y D S S p 9 0 i Z I e B U E c 6 i a h l v j l T H 6 R S y 9 y f J v j i v Q P d O y y U U 2 V 6 A X H c f w i / e O T c 5 h o w + o 2 d 2 A h 7 b O T c R 5 4 I R K C S S g r i q D e A O o V 2 d z b K H t H 9 i M c x K Z 8 o v w o j 5 z + 9 R S h T 8 m u q / 0 0 V F d F x Z I w y 4 V 1 t U O j k o y N O f F E N h o h N W A N n 3 Z W K X q 5 d O r z z Y 6 O f 2 N B y e y v W q p I s v X U m h K b K c n n U + s Y m q W z 5 D W 9 i u / A t Y p J O q C Z c 2 p 9 M c q c O u A E Y l 2 a o S P D i e C p N T C L 5 a n l F S h f 7 D U C t r / x D q Z P C J c q 7 g i W Y r a w a Y I B r z S E y K Q 2 i r i m 7 j Y E d d e C 2 u O G f Z j u 5 g O S n d u 6 o B q k R + f 0 O l w b x g s h Z x m x E l h i a 6 t p U d + x t a U B F y V D c q i N u z 1 N F 5 R 1 G L u 8 a t 8 p p 4 5 C p l 8 X z D 2 7 C c l W w a L j C M J 0 l F 2 9 4 N i c o Z 8 m R t O m b 3 v E 1 n G I S I X I b N i b G p 6 M R 0 N k n u s Q m k p F U O Q d n S 1 7 p 7 i M 4 6 G k b 9 v g J A g 6 u 2 h b C O c u b A q w U z Z / g f s l y J x e w 6 b T u O I d B o s y u p d r b f F 8 j i u k C 8 s U B p D d 3 V l O 8 Z i / 7 K R 5 F k N + E 2 j V S W p 0 g O s Q y A F C k A + F c V d W B W V E z m V 4 8 q V 1 2 B n t K X 2 f J J t / Q x N B k I 7 9 x Z P P B 1 / / 5 f i d 2 8 N b X x 1 / e z j 8 9 P 7 g w / e B u L E G f w 3 / + X T 4 3 c P B B + 8 M 7 j x 4 9 v i z 4 8 O n w 0 c f H t / / 6 v n b f 3 3 x 5 K 2 1 2 o s n b z O n M I O o L e w o m A 6 6 v Z J a 5 j M c g d g e E T n 3 i d 0 h 2 M V J l m h S 1 n a L 7 u r c N r L f I K K N S q 1 e W W u s 0 M T h E h 1 1 + + U W u 0 V T Y J C D G k J f s 5 x W m b y g 5 G t D R 9 Q z M C 4 + T X q w W 3 Z k + S d i U 1 D g p Z q 2 k 8 4 8 e 2 M r Q I m 8 e r K P g 9 J + / k m K z L X P H 3 / 1 / P H X J 2 r b / v f v W r L L I 7 u R M b s W 9 m p Y 5 o R d S y O Q w t 3 3 y F J 5 n 3 B I B m 3 h r g D b f u d 1 s b J h a K J M k 4 K d 9 i X C c q 5 H z 7 c J R r O X x z i h M M u 2 1 B Z 2 S 9 v l X 1 V a 1 Z V y u b y y X m 0 6 9 g g n a B A o Z A g 2 l n P D z 9 + e G g P 6 G v a N + s / 7 g z 8 + D U j Z N 8 e m 0 N n T j Q X t i U / z h W W e z N 6 j 2 X z a w 4 q l Y 8 F K a J 1 E T d R U r S u L i T K s 8 r 4 h G 4 6 O n c X d a 9 b f l I r 2 4 N w E 4 Q / J 0 f Q R C N h x V G Z u + M V b 4 5 X C v a 3 p m t U b S X s e d Y z k 2 A Q 4 y g 1 p U h + N z s f j j Z E f N 5 c Q 0 w k s E i L k 7 c / U J Z 6 s C T 8 V h X i M 6 J N g l o j A 4 O H 9 E X 2 7 H x d K Q 8 i D g L / p r g B I s 3 a B D F H Q l R b 1 5 g 3 u e q A g 2 m Q C T j Y 1 W T W N U j 7 H g I n d R K D N E 4 P 0 X 1 T v Q p m m t q n L g B 6 i o D c F o 3 b T t F N A a Q M l g w Q Y a k + A H Y L m I T i X w I q H 5 9 r j P 9 / b b i 2 V u Q J H q l F 9 s 5 w A F x X g + t m / / / b s 0 a P h g 7 e O 7 z 8 c / v 4 f g 7 u P n j 3 + 1 / B P T 4 b v 3 h 1 + + i 0 I + F w 5 t r r Z J S l c t + g M 6 F U C O q 5 D Z 8 U E l M j E p g 4 l J 1 G H X f Z N K P L O Q I o J 5 5 a S 6 u 8 z S S Z J 6 1 A 4 J 8 B Y / n f r c 6 i e x 7 + 7 d 3 x 4 i 8 w 9 J O f X D G a d I v T f U Q R W 3 v x S j g r b 7 V S W 8 x m X b 5 d c r S e L o + k p R P b E w t n O Y z A Z V t 0 3 e f J 4 0 S M Q N C + Q N 0 M 9 k 4 M 7 9 5 5 / C B 7 / d v j e N 4 N H n 1 B Y H x I J a J X W F G 1 H U B I O L a j g y d L + 1 h r N l X L D E 2 G D Y O / J 8 + T Z B H t h 3 t 4 W 0 2 J U N 5 y m E 3 s + C n B h 9 y p a C n k Y M y I 2 y n J N + 3 I b f X x D H l 1 0 y h L 5 P w j j n w g E J F D F 0 n W 2 g V P t / 8 j Q s n q w p X e f 3 J w s Q J / L + b b x G 2 z L 7 d / Y e + 1 6 N c i H t o 9 L S m S A T W s m a d J k Z b N Y 4 q o b 5 A k K 2 5 V v E O d 4 T S S I p i U o z Q 7 x R M d + g M l a s u E 8 0 K T Q R 8 V d T Y W C R G 8 L 2 z x I f p t B E m p Z O y q N f Q i P J E u o F c G E 1 F e v X r 1 W K 2 + x p M p I y P e 6 O u w D 9 2 X y 3 y + S J A X W d F 3 T T 8 i D H s 8 R X A c c A r m N P o u 1 7 7 U r x M b N U I v k h Y l D c P L v S 0 M v y 9 x k 9 B L 5 L Z / T c U x k k x c E 0 R D M 8 v n w i 0 e D d + 4 d P / 3 y + d 3 D 4 W d / O L r 1 2 + G D L 4 e P P y J Y 5 + N 3 h w + + e / b 0 k 3 n C N Z k Y 1 7 w q X J O e B t e k I + C a z R j X x L g m x j V B X M N f D 5 T K G N f E u G b + c E 0 q x j U x r p m M a 0 b y 4 D n H N f y p u O b U V 9 C n g j K n W r l Q 6 I U d y n z 8 7 u D O g 8 E 3 h 4 M P P g I w A 5 C G g Z l 5 w i 3 Z G L e 8 K t y S m Q a 3 Z C L g l l / G u C X G L T F u C e K W 1 P V A K Y x x S 4 x b 5 g + 3 p G P c E u O W y b h l J A + e c 9 y S O h W 3 n O 3 o Z T 5 O W e i Z y u D t 2 3 N 5 p p K L s c m r w i b Z a b B J N g I 2 2 Y q x S Y x N Y m w S x C b p 6 4 F y F 2 O T G J v M H z b J x N g k x i a T s c l I H j z n 2 C R 9 K j a Z 9 J s K U 8 G T S Q Y u E k J h J y b + / + E y f 2 c o + R i n v C q c k p s G p + Q i 4 J R W j F N i n B L j l C B O y V w P l L 4 Y p 8 Q 4 Z f 5 w S j b G K T F O m Y x T R v L g O c c p m a l x S l R Y c g F R y H c P 5 w l z F G L M 8 a o w R 3 4 a z J G P g D n a M e a I M U e M O Y K Y I 3 s 9 U M Z i z B F j j v n D H L k Y c 8 S Y Y z L m G M m D 5 x x z Z E / F H N E P Q y 7 s 6 c e 8 n n g s x + j j V a G P w j T o o x A B f W z H 6 C N G H z H 6 C K K P 3 P V A Q Y v R R 4 w + 5 g 9 9 5 G P 0 E a O P y e h j J A 9 + T + j D v m A / U m 2 7 V q t i B Z v R v + v g q K 9 r + 7 M r Q 9 x F 1 q 0 b T U V y v D r L d 9 j 9 B s i v V x P x L u y k y U 8 / R / 4 Y c 1 A d 9 p i y e q M e b V I l S c x K f L o g L W J e k B Y z W V F Y L K Q L n c V l c S f T y R Z S 2 Q I H G Z 1 Z 9 n + Q g 6 y q y O 4 j A v S 7 A T N r k 8 + R k O o T b Z I s 1 7 j K z B T 7 O M P s 1 n z 6 J V T W d d h S k 6 l F / z S I 8 9 P p W 4 K 6 G z E I 2 A 2 h i h D Y j m d L R 7 f v H R 2 + d 3 T 4 9 6 P b 3 x w d P h n c O T w 6 v A s X R 7 f / S 3 6 U 3 B F D q 7 J u m F f J h O w r R r n m U q 4 x 4 H K V F B J 2 Q d v X 2 L d h 2 K X 9 B R d 7 E M n A b J y s b r K P v G h K Q + 7 K E X + 9 n H M y f 9 A I + L z X Y 3 v 3 i D F P v 6 G + 8 2 v Y G b D f 3 Z 9 J F f L w T N p 1 1 Z B 3 9 8 w Z h n x Z x g c z q G 3 h H v n q C c k S L P P N O O G a B B t w S A O z q t P v w M g K P o M N u s M + o 4 1 N E J h J n X 2 Z a I Y b w J b H p k A + i W J C 5 i / 9 H 5 l Q R l J z h Q A A < / L i n k > < L i n k P o s R o w > 1 < / L i n k P o s R o w > < L i n k P o s C o l > 1 < / L i n k P o s C o l > < M e t a D a t a S e r i e s > < M e t a d a t a S e r i e s > < I n i t R o w > 1 < / I n i t R o w > < I n i t C o l > 2 < / I n i t C o l > < E n d R o w > 7 7 1 < / E n d R o w > < E n d C o l > 2 < / E n d C o l > < N a m e > P C E P I :   s a :   N G :   G a s o l i n e   & a m p ;   O t h e r   E n e r g y   G o o d s   ( G E ) < / N a m e > < D i s p l a y N a m e > P C E P I :   s a :   N G :   G a s o l i n e   & a m p ;   O t h e r   E n e r g y   G o o d s   ( G E ) < / D i s p l a y N a m e > < S e r i e s I d > 4 0 4 8 4 8 5 2 7 < / S e r i e s I d > < C o d e > S R 1 1 6 0 8 3 8 9 7 < / C o d e > < O r d e r > 1 < / O r d e r > < / M e t a d a t a S e r i e s > < M e t a d a t a S e r i e s > < I n i t R o w > 1 < / I n i t R o w > < I n i t C o l > 3 < / I n i t C o l > < E n d R o w > 7 7 1 < / E n d R o w > < E n d C o l > 3 < / E n d C o l > < N a m e > P C E P I :   s a :   N G :   G E :   M o t o r   V e h i c l e   F u e l s ,   L u b r i c a n t s   & a m p ;   F l u i d s < / N a m e > < D i s p l a y N a m e > P C E P I :   s a :   N G :   G E :   M o t o r   V e h i c l e   F u e l s ,   L u b r i c a n t s   & a m p ;   F l u i d s < / D i s p l a y N a m e > < S e r i e s I d > 4 0 4 8 4 8 5 3 7 < / S e r i e s I d > < C o d e > S R 1 1 6 0 8 3 9 0 7 < / C o d e > < O r d e r > 2 < / O r d e r > < / M e t a d a t a S e r i e s > < M e t a d a t a S e r i e s > < I n i t R o w > 1 < / I n i t R o w > < I n i t C o l > 4 < / I n i t C o l > < E n d R o w > 7 7 1 < / E n d R o w > < E n d C o l > 4 < / E n d C o l > < N a m e > P C E P I :   s a :   N G :   G E :   G a s o l i n e   & a m p ;   O t h e r   M o t o r   F u e l < / N a m e > < D i s p l a y N a m e > P C E P I :   s a :   N G :   G E :   G a s o l i n e   & a m p ;   O t h e r   M o t o r   F u e l < / D i s p l a y N a m e > < S e r i e s I d > 4 0 4 8 4 8 5 4 7 < / S e r i e s I d > < C o d e > S R 1 1 6 0 8 3 9 1 7 < / C o d e > < O r d e r > 3 < / O r d e r > < / M e t a d a t a S e r i e s > < M e t a d a t a S e r i e s > < I n i t R o w > 1 < / I n i t R o w > < I n i t C o l > 5 < / I n i t C o l > < E n d R o w > 7 7 1 < / E n d R o w > < E n d C o l > 5 < / E n d C o l > < N a m e > P C E P I :   s a :   N G :   G E :   L u b r i c a n t s   & a m p ;   F l u i d s < / N a m e > < D i s p l a y N a m e > P C E P I :   s a :   N G :   G E :   L u b r i c a n t s   & a m p ;   F l u i d s < / D i s p l a y N a m e > < S e r i e s I d > 4 0 4 8 4 8 5 5 7 < / S e r i e s I d > < C o d e > S R 1 1 6 0 8 3 9 2 7 < / C o d e > < O r d e r > 4 < / O r d e r > < / M e t a d a t a S e r i e s > < M e t a d a t a S e r i e s > < I n i t R o w > 1 < / I n i t R o w > < I n i t C o l > 6 < / I n i t C o l > < E n d R o w > 7 7 1 < / E n d R o w > < E n d C o l > 6 < / E n d C o l > < N a m e > P C E P I :   s a :   N G :   G E :   F u e l   O i l   & a m p ;   O t h e r   F u e l s < / N a m e > < D i s p l a y N a m e > P C E P I :   s a :   N G :   G E :   F u e l   O i l   & a m p ;   O t h e r   F u e l s < / D i s p l a y N a m e > < S e r i e s I d > 4 0 4 8 4 8 5 6 7 < / S e r i e s I d > < C o d e > S R 1 1 6 0 8 3 9 3 7 < / C o d e > < O r d e r > 5 < / O r d e r > < / M e t a d a t a S e r i e s > < M e t a d a t a S e r i e s > < I n i t R o w > 1 < / I n i t R o w > < I n i t C o l > 7 < / I n i t C o l > < E n d R o w > 7 7 1 < / E n d R o w > < E n d C o l > 7 < / E n d C o l > < N a m e > P C E P I :   s a :   N G :   G E :   F u e l   O i l s < / N a m e > < D i s p l a y N a m e > P C E P I :   s a :   N G :   G E :   F u e l   O i l s < / D i s p l a y N a m e > < S e r i e s I d > 4 0 4 8 4 8 5 7 7 < / S e r i e s I d > < C o d e > S R 1 1 6 0 8 3 9 4 7 < / C o d e > < O r d e r > 6 < / O r d e r > < / M e t a d a t a S e r i e s > < M e t a d a t a S e r i e s > < I n i t R o w > 1 < / I n i t R o w > < I n i t C o l > 8 < / I n i t C o l > < E n d R o w > 7 7 1 < / E n d R o w > < E n d C o l > 8 < / E n d C o l > < N a m e > P C E P I :   s a :   N G :   G E :   O t h e r   F u e l s < / N a m e > < D i s p l a y N a m e > P C E P I :   s a :   N G :   G E :   O t h e r   F u e l s < / D i s p l a y N a m e > < S e r i e s I d > 4 0 4 8 4 8 5 8 7 < / S e r i e s I d > < C o d e > S R 1 1 6 0 8 3 9 5 7 < / C o d e > < O r d e r > 7 < / O r d e r > < / M e t a d a t a S e r i e s > < / M e t a D a t a S e r i e s > < L i n k I d > d c 5 d 1 3 8 d - e 1 a d - 4 5 c a - 8 3 8 f - 9 c b 4 f 5 8 2 5 8 0 a < / L i n k I d > < / M e t a d a t a L i n k > < / M e t a d a t a L i n k > < / M e t a d a t a E x c e l F i l e > 
</file>

<file path=customXml/itemProps1.xml><?xml version="1.0" encoding="utf-8"?>
<ds:datastoreItem xmlns:ds="http://schemas.openxmlformats.org/officeDocument/2006/customXml" ds:itemID="{FF958139-EAF6-46EE-A82B-F36A394F2B14}">
  <ds:schemaRefs>
    <ds:schemaRef ds:uri="http://www.w3.org/2001/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グラフ（局議資料には使用せず）</vt:lpstr>
      <vt:lpstr>グラフ（財・サービス）</vt:lpstr>
      <vt:lpstr>グラフデータ（財・サービス）</vt:lpstr>
      <vt:lpstr>1-2-2-32</vt:lpstr>
      <vt:lpstr>エネルギー元データ</vt:lpstr>
      <vt:lpstr>NIPA 2001</vt:lpstr>
    </vt:vector>
  </TitlesOfParts>
  <Company>METI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METI</dc:creator>
  <cp:lastModifiedBy>2010</cp:lastModifiedBy>
  <cp:lastPrinted>2016-05-02T02:44:17Z</cp:lastPrinted>
  <dcterms:created xsi:type="dcterms:W3CDTF">2012-10-25T03:37:01Z</dcterms:created>
  <dcterms:modified xsi:type="dcterms:W3CDTF">2022-07-24T03:08:02Z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DMCEIC_owner">
    <vt:lpwstr>jp-meti-08</vt:lpwstr>
  </property>
  <property fmtid="{D5CDD505-2E9C-101B-9397-08002B2CF9AE}" pid="3" name="CDMCEIC_ownerFullName">
    <vt:lpwstr>Miho Kawamura</vt:lpwstr>
  </property>
  <property fmtid="{D5CDD505-2E9C-101B-9397-08002B2CF9AE}" pid="4" name="CDMCEIC_readOnly">
    <vt:lpwstr>False</vt:lpwstr>
  </property>
  <property fmtid="{D5CDD505-2E9C-101B-9397-08002B2CF9AE}" pid="5" name="CDMCEIC_description">
    <vt:lpwstr/>
  </property>
  <property fmtid="{D5CDD505-2E9C-101B-9397-08002B2CF9AE}" pid="6" name="CDMCEIC_autoRefresh">
    <vt:lpwstr>False</vt:lpwstr>
  </property>
  <property fmtid="{D5CDD505-2E9C-101B-9397-08002B2CF9AE}" pid="7" name="CDMCEIC_Metadata">
    <vt:lpwstr>{FF958139-EAF6-46EE-A82B-F36A394F2B14}</vt:lpwstr>
  </property>
</Properties>
</file>