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5-4】_\"/>
    </mc:Choice>
  </mc:AlternateContent>
  <xr:revisionPtr revIDLastSave="0" documentId="13_ncr:1_{274ECD0C-5B17-45F6-9198-4F828C7B783B}" xr6:coauthVersionLast="47" xr6:coauthVersionMax="47" xr10:uidLastSave="{00000000-0000-0000-0000-000000000000}"/>
  <bookViews>
    <workbookView xWindow="2715" yWindow="1065" windowWidth="26085" windowHeight="15135" xr2:uid="{00000000-000D-0000-FFFF-FFFF00000000}"/>
  </bookViews>
  <sheets>
    <sheet name="2-2-3-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1" l="1"/>
  <c r="V7" i="1"/>
  <c r="W7" i="1"/>
  <c r="X7" i="1"/>
  <c r="Y7" i="1"/>
  <c r="Z7" i="1"/>
  <c r="U8" i="1"/>
  <c r="V8" i="1"/>
  <c r="W8" i="1"/>
  <c r="X8" i="1"/>
  <c r="Y8" i="1"/>
  <c r="Z8" i="1"/>
  <c r="U9" i="1"/>
  <c r="V9" i="1"/>
  <c r="W9" i="1"/>
  <c r="X9" i="1"/>
  <c r="Y9" i="1"/>
  <c r="Z9" i="1"/>
  <c r="U10" i="1"/>
  <c r="V10" i="1"/>
  <c r="W10" i="1"/>
  <c r="X10" i="1"/>
  <c r="Y10" i="1"/>
  <c r="Z10" i="1"/>
  <c r="U11" i="1"/>
  <c r="V11" i="1"/>
  <c r="W11" i="1"/>
  <c r="X11" i="1"/>
  <c r="Y11" i="1"/>
  <c r="Z11" i="1"/>
  <c r="U12" i="1"/>
  <c r="V12" i="1"/>
  <c r="W12" i="1"/>
  <c r="X12" i="1"/>
  <c r="Y12" i="1"/>
  <c r="Z12" i="1"/>
  <c r="U13" i="1"/>
  <c r="V13" i="1"/>
  <c r="W13" i="1"/>
  <c r="X13" i="1"/>
  <c r="Y13" i="1"/>
  <c r="Z13" i="1"/>
  <c r="U14" i="1"/>
  <c r="V14" i="1"/>
  <c r="W14" i="1"/>
  <c r="X14" i="1"/>
  <c r="Y14" i="1"/>
  <c r="Z14" i="1"/>
  <c r="U15" i="1"/>
  <c r="V15" i="1"/>
  <c r="W15" i="1"/>
  <c r="X15" i="1"/>
  <c r="Y15" i="1"/>
  <c r="Z15" i="1"/>
  <c r="U16" i="1"/>
  <c r="V16" i="1"/>
  <c r="W16" i="1"/>
  <c r="X16" i="1"/>
  <c r="Y16" i="1"/>
  <c r="Z16" i="1"/>
  <c r="U17" i="1"/>
  <c r="V17" i="1"/>
  <c r="W17" i="1"/>
  <c r="X17" i="1"/>
  <c r="Y17" i="1"/>
  <c r="Z17" i="1"/>
  <c r="U18" i="1"/>
  <c r="V18" i="1"/>
  <c r="W18" i="1"/>
  <c r="X18" i="1"/>
  <c r="Y18" i="1"/>
  <c r="Z18" i="1"/>
  <c r="U19" i="1"/>
  <c r="V19" i="1"/>
  <c r="W19" i="1"/>
  <c r="X19" i="1"/>
  <c r="Y19" i="1"/>
  <c r="Z19" i="1"/>
  <c r="U20" i="1"/>
  <c r="V20" i="1"/>
  <c r="W20" i="1"/>
  <c r="X20" i="1"/>
  <c r="Y20" i="1"/>
  <c r="Z20" i="1"/>
  <c r="U21" i="1"/>
  <c r="V21" i="1"/>
  <c r="W21" i="1"/>
  <c r="X21" i="1"/>
  <c r="Y21" i="1"/>
  <c r="Z21" i="1"/>
  <c r="U22" i="1"/>
  <c r="V22" i="1"/>
  <c r="W22" i="1"/>
  <c r="X22" i="1"/>
  <c r="Y22" i="1"/>
  <c r="Z22" i="1"/>
  <c r="U23" i="1"/>
  <c r="V23" i="1"/>
  <c r="W23" i="1"/>
  <c r="X23" i="1"/>
  <c r="Y23" i="1"/>
  <c r="Z23" i="1"/>
  <c r="U24" i="1"/>
  <c r="V24" i="1"/>
  <c r="W24" i="1"/>
  <c r="X24" i="1"/>
  <c r="Y24" i="1"/>
  <c r="Z24" i="1"/>
  <c r="U25" i="1"/>
  <c r="V25" i="1"/>
  <c r="W25" i="1"/>
  <c r="X25" i="1"/>
  <c r="Y25" i="1"/>
  <c r="Z25" i="1"/>
  <c r="U26" i="1"/>
  <c r="V26" i="1"/>
  <c r="W26" i="1"/>
  <c r="X26" i="1"/>
  <c r="Y26" i="1"/>
  <c r="Z26" i="1"/>
  <c r="V6" i="1"/>
  <c r="W6" i="1"/>
  <c r="X6" i="1"/>
  <c r="Y6" i="1"/>
  <c r="Z6" i="1"/>
  <c r="U6" i="1"/>
</calcChain>
</file>

<file path=xl/sharedStrings.xml><?xml version="1.0" encoding="utf-8"?>
<sst xmlns="http://schemas.openxmlformats.org/spreadsheetml/2006/main" count="56" uniqueCount="16">
  <si>
    <t>カナダ</t>
    <phoneticPr fontId="1"/>
  </si>
  <si>
    <t>フランス</t>
    <phoneticPr fontId="1"/>
  </si>
  <si>
    <t>ドイツ</t>
    <phoneticPr fontId="1"/>
  </si>
  <si>
    <t>日本</t>
    <rPh sb="0" eb="2">
      <t>ニホン</t>
    </rPh>
    <phoneticPr fontId="1"/>
  </si>
  <si>
    <t>英国</t>
    <rPh sb="0" eb="2">
      <t>エイコク</t>
    </rPh>
    <phoneticPr fontId="1"/>
  </si>
  <si>
    <t>米国</t>
    <rPh sb="0" eb="2">
      <t>ベイコク</t>
    </rPh>
    <phoneticPr fontId="1"/>
  </si>
  <si>
    <t>名目GDP</t>
    <rPh sb="0" eb="2">
      <t>メイモク</t>
    </rPh>
    <phoneticPr fontId="1"/>
  </si>
  <si>
    <t>ロイヤリティ受取</t>
    <rPh sb="6" eb="8">
      <t>ウケトリ</t>
    </rPh>
    <phoneticPr fontId="1"/>
  </si>
  <si>
    <t>ロイヤリティ支払</t>
    <rPh sb="6" eb="8">
      <t>シハラ</t>
    </rPh>
    <phoneticPr fontId="1"/>
  </si>
  <si>
    <t>ロイヤリティフロ-</t>
    <phoneticPr fontId="1"/>
  </si>
  <si>
    <t>百万ドル</t>
    <rPh sb="0" eb="2">
      <t>ヒャクマン</t>
    </rPh>
    <phoneticPr fontId="1"/>
  </si>
  <si>
    <t>名目GDP比：％</t>
    <rPh sb="0" eb="2">
      <t>メイモク</t>
    </rPh>
    <rPh sb="5" eb="6">
      <t>ヒ</t>
    </rPh>
    <phoneticPr fontId="1"/>
  </si>
  <si>
    <t>第Ⅱ-2-3-17図　知的財産権使用料の資金フロー</t>
    <phoneticPr fontId="1"/>
  </si>
  <si>
    <t>備考1：知的財産権使用料の資金フローは知的財産権使用料の受取と支払の合計。</t>
  </si>
  <si>
    <t>備考2：国際収支統計の集計方法変更のため、2005年以降とそれよりも前のデータは厳密な接続ではない。</t>
  </si>
  <si>
    <t>資料：UNCTADから作成。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</si>
</sst>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tabSelected="1" topLeftCell="B1" zoomScaleNormal="100" workbookViewId="0">
      <selection activeCell="C2" sqref="C2"/>
    </sheetView>
  </sheetViews>
  <sheetFormatPr defaultColWidth="12.625" defaultRowHeight="12" x14ac:dyDescent="0.15"/>
  <cols>
    <col min="1" max="1" width="5.625" style="4" customWidth="1"/>
    <col min="2" max="2" width="14.875" style="5" bestFit="1" customWidth="1"/>
    <col min="3" max="7" width="12.625" style="5" customWidth="1"/>
    <col min="8" max="8" width="14.875" style="5" bestFit="1" customWidth="1"/>
    <col min="9" max="19" width="12.625" style="5" customWidth="1"/>
    <col min="20" max="20" width="2.625" style="4" customWidth="1"/>
    <col min="21" max="21" width="15.25" style="6" bestFit="1" customWidth="1"/>
    <col min="22" max="26" width="14" style="6" bestFit="1" customWidth="1"/>
    <col min="27" max="16384" width="12.625" style="4"/>
  </cols>
  <sheetData>
    <row r="1" spans="1:26" x14ac:dyDescent="0.15">
      <c r="A1" s="4" t="s">
        <v>12</v>
      </c>
    </row>
    <row r="3" spans="1:26" s="1" customFormat="1" x14ac:dyDescent="0.15">
      <c r="B3" s="2" t="s">
        <v>7</v>
      </c>
      <c r="C3" s="2"/>
      <c r="D3" s="2"/>
      <c r="E3" s="2"/>
      <c r="F3" s="2"/>
      <c r="G3" s="2"/>
      <c r="H3" s="2" t="s">
        <v>8</v>
      </c>
      <c r="I3" s="2"/>
      <c r="J3" s="2"/>
      <c r="K3" s="2"/>
      <c r="L3" s="2"/>
      <c r="M3" s="2"/>
      <c r="N3" s="2" t="s">
        <v>6</v>
      </c>
      <c r="O3" s="2"/>
      <c r="P3" s="2"/>
      <c r="Q3" s="2"/>
      <c r="R3" s="2"/>
      <c r="S3" s="2"/>
      <c r="U3" s="3" t="s">
        <v>9</v>
      </c>
      <c r="V3" s="3"/>
      <c r="W3" s="3"/>
      <c r="X3" s="3"/>
      <c r="Y3" s="3"/>
      <c r="Z3" s="3"/>
    </row>
    <row r="4" spans="1:26" s="1" customFormat="1" x14ac:dyDescent="0.15">
      <c r="A4" s="7"/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0</v>
      </c>
      <c r="I4" s="8" t="s">
        <v>1</v>
      </c>
      <c r="J4" s="8" t="s">
        <v>2</v>
      </c>
      <c r="K4" s="8" t="s">
        <v>3</v>
      </c>
      <c r="L4" s="8" t="s">
        <v>4</v>
      </c>
      <c r="M4" s="8" t="s">
        <v>5</v>
      </c>
      <c r="N4" s="8" t="s">
        <v>0</v>
      </c>
      <c r="O4" s="8" t="s">
        <v>1</v>
      </c>
      <c r="P4" s="8" t="s">
        <v>2</v>
      </c>
      <c r="Q4" s="8" t="s">
        <v>3</v>
      </c>
      <c r="R4" s="8" t="s">
        <v>4</v>
      </c>
      <c r="S4" s="8" t="s">
        <v>5</v>
      </c>
      <c r="U4" s="11" t="s">
        <v>0</v>
      </c>
      <c r="V4" s="11" t="s">
        <v>1</v>
      </c>
      <c r="W4" s="11" t="s">
        <v>2</v>
      </c>
      <c r="X4" s="11" t="s">
        <v>3</v>
      </c>
      <c r="Y4" s="11" t="s">
        <v>4</v>
      </c>
      <c r="Z4" s="11" t="s">
        <v>5</v>
      </c>
    </row>
    <row r="5" spans="1:26" s="1" customFormat="1" x14ac:dyDescent="0.15">
      <c r="A5" s="7"/>
      <c r="B5" s="8" t="s">
        <v>10</v>
      </c>
      <c r="C5" s="8" t="s">
        <v>10</v>
      </c>
      <c r="D5" s="8" t="s">
        <v>10</v>
      </c>
      <c r="E5" s="8" t="s">
        <v>10</v>
      </c>
      <c r="F5" s="8" t="s">
        <v>10</v>
      </c>
      <c r="G5" s="8" t="s">
        <v>10</v>
      </c>
      <c r="H5" s="8" t="s">
        <v>10</v>
      </c>
      <c r="I5" s="8" t="s">
        <v>10</v>
      </c>
      <c r="J5" s="8" t="s">
        <v>10</v>
      </c>
      <c r="K5" s="8" t="s">
        <v>10</v>
      </c>
      <c r="L5" s="8" t="s">
        <v>10</v>
      </c>
      <c r="M5" s="8" t="s">
        <v>10</v>
      </c>
      <c r="N5" s="8" t="s">
        <v>10</v>
      </c>
      <c r="O5" s="8" t="s">
        <v>10</v>
      </c>
      <c r="P5" s="8" t="s">
        <v>10</v>
      </c>
      <c r="Q5" s="8" t="s">
        <v>10</v>
      </c>
      <c r="R5" s="8" t="s">
        <v>10</v>
      </c>
      <c r="S5" s="8" t="s">
        <v>10</v>
      </c>
      <c r="U5" s="11" t="s">
        <v>11</v>
      </c>
      <c r="V5" s="11" t="s">
        <v>11</v>
      </c>
      <c r="W5" s="11" t="s">
        <v>11</v>
      </c>
      <c r="X5" s="11" t="s">
        <v>11</v>
      </c>
      <c r="Y5" s="11" t="s">
        <v>11</v>
      </c>
      <c r="Z5" s="11" t="s">
        <v>11</v>
      </c>
    </row>
    <row r="6" spans="1:26" x14ac:dyDescent="0.15">
      <c r="A6" s="9">
        <v>2000</v>
      </c>
      <c r="B6" s="10">
        <v>2258.5300000000002</v>
      </c>
      <c r="C6" s="10">
        <v>2313.432836</v>
      </c>
      <c r="D6" s="10">
        <v>2925.18887</v>
      </c>
      <c r="E6" s="10">
        <v>10230.065780000001</v>
      </c>
      <c r="F6" s="10">
        <v>8153.6502579999997</v>
      </c>
      <c r="G6" s="10">
        <v>51808</v>
      </c>
      <c r="H6" s="10">
        <v>3768.09</v>
      </c>
      <c r="I6" s="10">
        <v>2047.17155</v>
      </c>
      <c r="J6" s="10">
        <v>5699.281371</v>
      </c>
      <c r="K6" s="10">
        <v>11008.13911</v>
      </c>
      <c r="L6" s="10">
        <v>6625.5022490000001</v>
      </c>
      <c r="M6" s="10">
        <v>16606</v>
      </c>
      <c r="N6" s="10">
        <v>744773.78780000005</v>
      </c>
      <c r="O6" s="10">
        <v>1364855.048</v>
      </c>
      <c r="P6" s="10">
        <v>1943143.892</v>
      </c>
      <c r="Q6" s="10">
        <v>4887519.7359999996</v>
      </c>
      <c r="R6" s="10">
        <v>1658116.0160000001</v>
      </c>
      <c r="S6" s="10">
        <v>10314916.25</v>
      </c>
      <c r="U6" s="12">
        <f>(B6+H6)/N6*100</f>
        <v>0.8091879841531664</v>
      </c>
      <c r="V6" s="12">
        <f t="shared" ref="V6:Z6" si="0">(C6+I6)/O6*100</f>
        <v>0.31949212426549201</v>
      </c>
      <c r="W6" s="12">
        <f t="shared" si="0"/>
        <v>0.44384104936887497</v>
      </c>
      <c r="X6" s="12">
        <f t="shared" si="0"/>
        <v>0.43453952182670025</v>
      </c>
      <c r="Y6" s="12">
        <f t="shared" si="0"/>
        <v>0.89132198015027186</v>
      </c>
      <c r="Z6" s="12">
        <f t="shared" si="0"/>
        <v>0.66325308264136418</v>
      </c>
    </row>
    <row r="7" spans="1:26" x14ac:dyDescent="0.15">
      <c r="A7" s="9">
        <v>2001</v>
      </c>
      <c r="B7" s="10">
        <v>2412.17</v>
      </c>
      <c r="C7" s="10">
        <v>2604.0035440000001</v>
      </c>
      <c r="D7" s="10">
        <v>3319.8808060000001</v>
      </c>
      <c r="E7" s="10">
        <v>10441.29134</v>
      </c>
      <c r="F7" s="10">
        <v>8166.6435090000004</v>
      </c>
      <c r="G7" s="10">
        <v>49489</v>
      </c>
      <c r="H7" s="10">
        <v>3777.19</v>
      </c>
      <c r="I7" s="10">
        <v>1888.1262810000001</v>
      </c>
      <c r="J7" s="10">
        <v>5495.2528389999998</v>
      </c>
      <c r="K7" s="10">
        <v>11099.90681</v>
      </c>
      <c r="L7" s="10">
        <v>6469.3986869999999</v>
      </c>
      <c r="M7" s="10">
        <v>16661</v>
      </c>
      <c r="N7" s="10">
        <v>739005.6459</v>
      </c>
      <c r="O7" s="10">
        <v>1379087.3470000001</v>
      </c>
      <c r="P7" s="10">
        <v>1944089.986</v>
      </c>
      <c r="Q7" s="10">
        <v>4303542.5779999997</v>
      </c>
      <c r="R7" s="10">
        <v>1638763.1270000001</v>
      </c>
      <c r="S7" s="10">
        <v>10652002.75</v>
      </c>
      <c r="U7" s="12">
        <f t="shared" ref="U7:U26" si="1">(B7+H7)/N7*100</f>
        <v>0.83752540110329909</v>
      </c>
      <c r="V7" s="12">
        <f t="shared" ref="V7:V26" si="2">(C7+I7)/O7*100</f>
        <v>0.32573207453262204</v>
      </c>
      <c r="W7" s="12">
        <f t="shared" ref="W7:W26" si="3">(D7+J7)/P7*100</f>
        <v>0.45343238782569401</v>
      </c>
      <c r="X7" s="12">
        <f t="shared" ref="X7:X26" si="4">(E7+K7)/Q7*100</f>
        <v>0.50054571924349167</v>
      </c>
      <c r="Y7" s="12">
        <f t="shared" ref="Y7:Y26" si="5">(F7+L7)/R7*100</f>
        <v>0.89311517661453932</v>
      </c>
      <c r="Z7" s="12">
        <f t="shared" ref="Z7:Z26" si="6">(G7+M7)/S7*100</f>
        <v>0.62100997861646245</v>
      </c>
    </row>
    <row r="8" spans="1:26" x14ac:dyDescent="0.15">
      <c r="A8" s="9">
        <v>2002</v>
      </c>
      <c r="B8" s="10">
        <v>2496.11</v>
      </c>
      <c r="C8" s="10">
        <v>3325.961131</v>
      </c>
      <c r="D8" s="10">
        <v>3849.2306239999998</v>
      </c>
      <c r="E8" s="10">
        <v>10419.63155</v>
      </c>
      <c r="F8" s="10">
        <v>8671.7634560000006</v>
      </c>
      <c r="G8" s="10">
        <v>53859</v>
      </c>
      <c r="H8" s="10">
        <v>4487.16</v>
      </c>
      <c r="I8" s="10">
        <v>1893.5579499999999</v>
      </c>
      <c r="J8" s="10">
        <v>5307.9855070000003</v>
      </c>
      <c r="K8" s="10">
        <v>11003.84153</v>
      </c>
      <c r="L8" s="10">
        <v>6907.7355729999999</v>
      </c>
      <c r="M8" s="10">
        <v>19493</v>
      </c>
      <c r="N8" s="10">
        <v>760644.90850000002</v>
      </c>
      <c r="O8" s="10">
        <v>1497214.615</v>
      </c>
      <c r="P8" s="10">
        <v>2068718.227</v>
      </c>
      <c r="Q8" s="10">
        <v>4115115.65</v>
      </c>
      <c r="R8" s="10">
        <v>1780020.183</v>
      </c>
      <c r="S8" s="10">
        <v>11009048.699999999</v>
      </c>
      <c r="U8" s="12">
        <f t="shared" si="1"/>
        <v>0.91807227287842952</v>
      </c>
      <c r="V8" s="12">
        <f t="shared" si="2"/>
        <v>0.34861529060080676</v>
      </c>
      <c r="W8" s="12">
        <f t="shared" si="3"/>
        <v>0.44265168699555341</v>
      </c>
      <c r="X8" s="12">
        <f t="shared" si="4"/>
        <v>0.52060439856653851</v>
      </c>
      <c r="Y8" s="12">
        <f t="shared" si="5"/>
        <v>0.87524283026626792</v>
      </c>
      <c r="Z8" s="12">
        <f t="shared" si="6"/>
        <v>0.66628826884924219</v>
      </c>
    </row>
    <row r="9" spans="1:26" x14ac:dyDescent="0.15">
      <c r="A9" s="9">
        <v>2003</v>
      </c>
      <c r="B9" s="10">
        <v>2809.82</v>
      </c>
      <c r="C9" s="10">
        <v>4054.0205000000001</v>
      </c>
      <c r="D9" s="10">
        <v>4484.0265719999998</v>
      </c>
      <c r="E9" s="10">
        <v>12274.00958</v>
      </c>
      <c r="F9" s="10">
        <v>10080.46054</v>
      </c>
      <c r="G9" s="10">
        <v>56813</v>
      </c>
      <c r="H9" s="10">
        <v>5622.39</v>
      </c>
      <c r="I9" s="10">
        <v>2425.4148260000002</v>
      </c>
      <c r="J9" s="10">
        <v>5327.1093430000001</v>
      </c>
      <c r="K9" s="10">
        <v>10987.55134</v>
      </c>
      <c r="L9" s="10">
        <v>7853.4196739999998</v>
      </c>
      <c r="M9" s="10">
        <v>19259</v>
      </c>
      <c r="N9" s="10">
        <v>895575.10959999997</v>
      </c>
      <c r="O9" s="10">
        <v>1843932.13</v>
      </c>
      <c r="P9" s="10">
        <v>2496032.4139999999</v>
      </c>
      <c r="Q9" s="10">
        <v>4445659.4450000003</v>
      </c>
      <c r="R9" s="10">
        <v>2051011.27</v>
      </c>
      <c r="S9" s="10">
        <v>11534124.720000001</v>
      </c>
      <c r="U9" s="12">
        <f t="shared" si="1"/>
        <v>0.94154135254676374</v>
      </c>
      <c r="V9" s="12">
        <f t="shared" si="2"/>
        <v>0.35139228936804745</v>
      </c>
      <c r="W9" s="12">
        <f t="shared" si="3"/>
        <v>0.39306925102295559</v>
      </c>
      <c r="X9" s="12">
        <f t="shared" si="4"/>
        <v>0.52324207933115752</v>
      </c>
      <c r="Y9" s="12">
        <f t="shared" si="5"/>
        <v>0.87439208532481638</v>
      </c>
      <c r="Z9" s="12">
        <f t="shared" si="6"/>
        <v>0.6595385592466525</v>
      </c>
    </row>
    <row r="10" spans="1:26" x14ac:dyDescent="0.15">
      <c r="A10" s="9">
        <v>2004</v>
      </c>
      <c r="B10" s="10">
        <v>3008.16</v>
      </c>
      <c r="C10" s="10">
        <v>5134.3179799999998</v>
      </c>
      <c r="D10" s="10">
        <v>5516.7532730000003</v>
      </c>
      <c r="E10" s="10">
        <v>15689.811019999999</v>
      </c>
      <c r="F10" s="10">
        <v>11779.99956</v>
      </c>
      <c r="G10" s="10">
        <v>67094</v>
      </c>
      <c r="H10" s="10">
        <v>6574.32</v>
      </c>
      <c r="I10" s="10">
        <v>3049.5489619999998</v>
      </c>
      <c r="J10" s="10">
        <v>5839.5882609999999</v>
      </c>
      <c r="K10" s="10">
        <v>13627.70543</v>
      </c>
      <c r="L10" s="10">
        <v>9167.3076689999998</v>
      </c>
      <c r="M10" s="10">
        <v>23691</v>
      </c>
      <c r="N10" s="10">
        <v>1026680.493</v>
      </c>
      <c r="O10" s="10">
        <v>2119883.8489999999</v>
      </c>
      <c r="P10" s="10">
        <v>2809310.0639999998</v>
      </c>
      <c r="Q10" s="10">
        <v>4815168.0290000001</v>
      </c>
      <c r="R10" s="10">
        <v>2412133.3629999999</v>
      </c>
      <c r="S10" s="10">
        <v>12294052.310000001</v>
      </c>
      <c r="U10" s="12">
        <f t="shared" si="1"/>
        <v>0.93334587199564134</v>
      </c>
      <c r="V10" s="12">
        <f t="shared" si="2"/>
        <v>0.38605261065885876</v>
      </c>
      <c r="W10" s="12">
        <f t="shared" si="3"/>
        <v>0.40423952056863455</v>
      </c>
      <c r="X10" s="12">
        <f t="shared" si="4"/>
        <v>0.60885759901692516</v>
      </c>
      <c r="Y10" s="12">
        <f t="shared" si="5"/>
        <v>0.86841414120434768</v>
      </c>
      <c r="Z10" s="12">
        <f t="shared" si="6"/>
        <v>0.73844650820425861</v>
      </c>
    </row>
    <row r="11" spans="1:26" x14ac:dyDescent="0.15">
      <c r="A11" s="9">
        <v>2005</v>
      </c>
      <c r="B11" s="10">
        <v>2871</v>
      </c>
      <c r="C11" s="10">
        <v>6236.6313490000002</v>
      </c>
      <c r="D11" s="10">
        <v>5743.2529999999997</v>
      </c>
      <c r="E11" s="10">
        <v>17618.3</v>
      </c>
      <c r="F11" s="10">
        <v>14240.04315</v>
      </c>
      <c r="G11" s="10">
        <v>64466</v>
      </c>
      <c r="H11" s="10">
        <v>6953.5</v>
      </c>
      <c r="I11" s="10">
        <v>3092.8219669999999</v>
      </c>
      <c r="J11" s="10">
        <v>7208.1149999999998</v>
      </c>
      <c r="K11" s="10">
        <v>14634</v>
      </c>
      <c r="L11" s="10">
        <v>9603.6654660000004</v>
      </c>
      <c r="M11" s="10">
        <v>24127</v>
      </c>
      <c r="N11" s="10">
        <v>1173158.125</v>
      </c>
      <c r="O11" s="10">
        <v>2200274.4580000001</v>
      </c>
      <c r="P11" s="10">
        <v>2845731.98</v>
      </c>
      <c r="Q11" s="10">
        <v>4755410.1279999996</v>
      </c>
      <c r="R11" s="10">
        <v>2532804.0389999999</v>
      </c>
      <c r="S11" s="10">
        <v>13120551.52</v>
      </c>
      <c r="U11" s="12">
        <f t="shared" si="1"/>
        <v>0.8374403919335256</v>
      </c>
      <c r="V11" s="12">
        <f t="shared" si="2"/>
        <v>0.42401316263427702</v>
      </c>
      <c r="W11" s="12">
        <f t="shared" si="3"/>
        <v>0.45511552356381779</v>
      </c>
      <c r="X11" s="12">
        <f t="shared" si="4"/>
        <v>0.67822331054260654</v>
      </c>
      <c r="Y11" s="12">
        <f t="shared" si="5"/>
        <v>0.94139571197991134</v>
      </c>
      <c r="Z11" s="12">
        <f t="shared" si="6"/>
        <v>0.67522314031506514</v>
      </c>
    </row>
    <row r="12" spans="1:26" x14ac:dyDescent="0.15">
      <c r="A12" s="9">
        <v>2006</v>
      </c>
      <c r="B12" s="10">
        <v>3357.8</v>
      </c>
      <c r="C12" s="10">
        <v>6231.0181009999997</v>
      </c>
      <c r="D12" s="10">
        <v>5161.7520000000004</v>
      </c>
      <c r="E12" s="10">
        <v>20104</v>
      </c>
      <c r="F12" s="10">
        <v>14464.01629</v>
      </c>
      <c r="G12" s="10">
        <v>70999</v>
      </c>
      <c r="H12" s="10">
        <v>7082.4</v>
      </c>
      <c r="I12" s="10">
        <v>3306.81774</v>
      </c>
      <c r="J12" s="10">
        <v>7082.6019999999999</v>
      </c>
      <c r="K12" s="10">
        <v>15496.6</v>
      </c>
      <c r="L12" s="10">
        <v>9588.0917040000004</v>
      </c>
      <c r="M12" s="10">
        <v>23076</v>
      </c>
      <c r="N12" s="10">
        <v>1319333.899</v>
      </c>
      <c r="O12" s="10">
        <v>2323057.5950000002</v>
      </c>
      <c r="P12" s="10">
        <v>2992043.4389999998</v>
      </c>
      <c r="Q12" s="10">
        <v>4530376.7709999997</v>
      </c>
      <c r="R12" s="10">
        <v>2706081.1060000001</v>
      </c>
      <c r="S12" s="10">
        <v>13901885.16</v>
      </c>
      <c r="U12" s="12">
        <f t="shared" si="1"/>
        <v>0.79132356167860429</v>
      </c>
      <c r="V12" s="12">
        <f t="shared" si="2"/>
        <v>0.41057250847024301</v>
      </c>
      <c r="W12" s="12">
        <f t="shared" si="3"/>
        <v>0.409230489116572</v>
      </c>
      <c r="X12" s="12">
        <f t="shared" si="4"/>
        <v>0.78581985118517639</v>
      </c>
      <c r="Y12" s="12">
        <f t="shared" si="5"/>
        <v>0.88881696637513852</v>
      </c>
      <c r="Z12" s="12">
        <f t="shared" si="6"/>
        <v>0.67670678413228957</v>
      </c>
    </row>
    <row r="13" spans="1:26" x14ac:dyDescent="0.15">
      <c r="A13" s="9">
        <v>2007</v>
      </c>
      <c r="B13" s="10">
        <v>3815.3</v>
      </c>
      <c r="C13" s="10">
        <v>8845.6937639999996</v>
      </c>
      <c r="D13" s="10">
        <v>6307.8760000000002</v>
      </c>
      <c r="E13" s="10">
        <v>23224</v>
      </c>
      <c r="F13" s="10">
        <v>16045.327370000001</v>
      </c>
      <c r="G13" s="10">
        <v>84498</v>
      </c>
      <c r="H13" s="10">
        <v>8126.8</v>
      </c>
      <c r="I13" s="10">
        <v>4717.7945849999996</v>
      </c>
      <c r="J13" s="10">
        <v>7499.3760000000002</v>
      </c>
      <c r="K13" s="10">
        <v>16660.3</v>
      </c>
      <c r="L13" s="10">
        <v>8760.0004000000008</v>
      </c>
      <c r="M13" s="10">
        <v>24615</v>
      </c>
      <c r="N13" s="10">
        <v>1468822.4779999999</v>
      </c>
      <c r="O13" s="10">
        <v>2662944.9610000001</v>
      </c>
      <c r="P13" s="10">
        <v>3421053.5320000001</v>
      </c>
      <c r="Q13" s="10">
        <v>4515263.3959999997</v>
      </c>
      <c r="R13" s="10">
        <v>3093582.736</v>
      </c>
      <c r="S13" s="10">
        <v>14541384.1</v>
      </c>
      <c r="U13" s="12">
        <f t="shared" si="1"/>
        <v>0.81303902812413265</v>
      </c>
      <c r="V13" s="12">
        <f t="shared" si="2"/>
        <v>0.50934167050552115</v>
      </c>
      <c r="W13" s="12">
        <f t="shared" si="3"/>
        <v>0.40359649069648057</v>
      </c>
      <c r="X13" s="12">
        <f t="shared" si="4"/>
        <v>0.88332166923712296</v>
      </c>
      <c r="Y13" s="12">
        <f t="shared" si="5"/>
        <v>0.80183172350105858</v>
      </c>
      <c r="Z13" s="12">
        <f t="shared" si="6"/>
        <v>0.75036185860739346</v>
      </c>
    </row>
    <row r="14" spans="1:26" x14ac:dyDescent="0.15">
      <c r="A14" s="9">
        <v>2008</v>
      </c>
      <c r="B14" s="10">
        <v>4108.3999999999996</v>
      </c>
      <c r="C14" s="10">
        <v>15470.67</v>
      </c>
      <c r="D14" s="10">
        <v>7335.72</v>
      </c>
      <c r="E14" s="10">
        <v>25687.200000000001</v>
      </c>
      <c r="F14" s="10">
        <v>14318.903060000001</v>
      </c>
      <c r="G14" s="10">
        <v>89672</v>
      </c>
      <c r="H14" s="10">
        <v>8930.9</v>
      </c>
      <c r="I14" s="10">
        <v>10433.965</v>
      </c>
      <c r="J14" s="10">
        <v>8632.8359999999993</v>
      </c>
      <c r="K14" s="10">
        <v>18291.599999999999</v>
      </c>
      <c r="L14" s="10">
        <v>10199.16217</v>
      </c>
      <c r="M14" s="10">
        <v>27764</v>
      </c>
      <c r="N14" s="10">
        <v>1552932.4110000001</v>
      </c>
      <c r="O14" s="10">
        <v>2924967.7570000002</v>
      </c>
      <c r="P14" s="10">
        <v>3730166.0049999999</v>
      </c>
      <c r="Q14" s="10">
        <v>5037908.7589999996</v>
      </c>
      <c r="R14" s="10">
        <v>2921613.2429999998</v>
      </c>
      <c r="S14" s="10">
        <v>14806484.300000001</v>
      </c>
      <c r="U14" s="12">
        <f t="shared" si="1"/>
        <v>0.83965663332401141</v>
      </c>
      <c r="V14" s="12">
        <f t="shared" si="2"/>
        <v>0.88563830961915124</v>
      </c>
      <c r="W14" s="12">
        <f t="shared" si="3"/>
        <v>0.42809236850572824</v>
      </c>
      <c r="X14" s="12">
        <f t="shared" si="4"/>
        <v>0.87295745325744212</v>
      </c>
      <c r="Y14" s="12">
        <f t="shared" si="5"/>
        <v>0.83919612867116244</v>
      </c>
      <c r="Z14" s="12">
        <f t="shared" si="6"/>
        <v>0.79313898978706243</v>
      </c>
    </row>
    <row r="15" spans="1:26" x14ac:dyDescent="0.15">
      <c r="A15" s="9">
        <v>2009</v>
      </c>
      <c r="B15" s="10">
        <v>3601.3</v>
      </c>
      <c r="C15" s="10">
        <v>12672.07</v>
      </c>
      <c r="D15" s="10">
        <v>7212.8710000000001</v>
      </c>
      <c r="E15" s="10">
        <v>21668.799999999999</v>
      </c>
      <c r="F15" s="10">
        <v>13807.032289999999</v>
      </c>
      <c r="G15" s="10">
        <v>85730</v>
      </c>
      <c r="H15" s="10">
        <v>8903.7999999999993</v>
      </c>
      <c r="I15" s="10">
        <v>8386.2510000000002</v>
      </c>
      <c r="J15" s="10">
        <v>7008.6220000000003</v>
      </c>
      <c r="K15" s="10">
        <v>16830.7</v>
      </c>
      <c r="L15" s="10">
        <v>9775.3726310000002</v>
      </c>
      <c r="M15" s="10">
        <v>29421</v>
      </c>
      <c r="N15" s="10">
        <v>1374624.473</v>
      </c>
      <c r="O15" s="10">
        <v>2695512.6409999998</v>
      </c>
      <c r="P15" s="10">
        <v>3397586.3870000001</v>
      </c>
      <c r="Q15" s="10">
        <v>5231383.2850000001</v>
      </c>
      <c r="R15" s="10">
        <v>2412317.3859999999</v>
      </c>
      <c r="S15" s="10">
        <v>14545317.6</v>
      </c>
      <c r="U15" s="12">
        <f t="shared" si="1"/>
        <v>0.90971026964976764</v>
      </c>
      <c r="V15" s="12">
        <f t="shared" si="2"/>
        <v>0.78123621754515826</v>
      </c>
      <c r="W15" s="12">
        <f t="shared" si="3"/>
        <v>0.41857634744520189</v>
      </c>
      <c r="X15" s="12">
        <f t="shared" si="4"/>
        <v>0.7359334597101691</v>
      </c>
      <c r="Y15" s="12">
        <f t="shared" si="5"/>
        <v>0.97758301033941986</v>
      </c>
      <c r="Z15" s="12">
        <f t="shared" si="6"/>
        <v>0.79167057857849732</v>
      </c>
    </row>
    <row r="16" spans="1:26" x14ac:dyDescent="0.15">
      <c r="A16" s="9">
        <v>2010</v>
      </c>
      <c r="B16" s="10">
        <v>2814.3</v>
      </c>
      <c r="C16" s="10">
        <v>13623.064</v>
      </c>
      <c r="D16" s="10">
        <v>8253.9120000000003</v>
      </c>
      <c r="E16" s="10">
        <v>26682.799999999999</v>
      </c>
      <c r="F16" s="10">
        <v>14201.62751</v>
      </c>
      <c r="G16" s="10">
        <v>94968</v>
      </c>
      <c r="H16" s="10">
        <v>9731.9</v>
      </c>
      <c r="I16" s="10">
        <v>10018.441000000001</v>
      </c>
      <c r="J16" s="10">
        <v>7099.2129999999997</v>
      </c>
      <c r="K16" s="10">
        <v>18773.7</v>
      </c>
      <c r="L16" s="10">
        <v>10159.471320000001</v>
      </c>
      <c r="M16" s="10">
        <v>31116</v>
      </c>
      <c r="N16" s="10">
        <v>1617266.7350000001</v>
      </c>
      <c r="O16" s="10">
        <v>2647971.898</v>
      </c>
      <c r="P16" s="10">
        <v>3396354.0759999999</v>
      </c>
      <c r="Q16" s="10">
        <v>5700098.1150000002</v>
      </c>
      <c r="R16" s="10">
        <v>2481579.5049999999</v>
      </c>
      <c r="S16" s="10">
        <v>15090433.300000001</v>
      </c>
      <c r="U16" s="12">
        <f t="shared" si="1"/>
        <v>0.77576566242797296</v>
      </c>
      <c r="V16" s="12">
        <f t="shared" si="2"/>
        <v>0.89281555509921806</v>
      </c>
      <c r="W16" s="12">
        <f t="shared" si="3"/>
        <v>0.45204724408716213</v>
      </c>
      <c r="X16" s="12">
        <f t="shared" si="4"/>
        <v>0.79746872918519929</v>
      </c>
      <c r="Y16" s="12">
        <f t="shared" si="5"/>
        <v>0.98167714477477541</v>
      </c>
      <c r="Z16" s="12">
        <f t="shared" si="6"/>
        <v>0.83552272816447226</v>
      </c>
    </row>
    <row r="17" spans="1:26" x14ac:dyDescent="0.15">
      <c r="A17" s="9">
        <v>2011</v>
      </c>
      <c r="B17" s="10">
        <v>3345.9</v>
      </c>
      <c r="C17" s="10">
        <v>15361.618</v>
      </c>
      <c r="D17" s="10">
        <v>10738.934999999999</v>
      </c>
      <c r="E17" s="10">
        <v>29058.2</v>
      </c>
      <c r="F17" s="10">
        <v>14844.40605</v>
      </c>
      <c r="G17" s="10">
        <v>107053</v>
      </c>
      <c r="H17" s="10">
        <v>10411.799999999999</v>
      </c>
      <c r="I17" s="10">
        <v>10537.101000000001</v>
      </c>
      <c r="J17" s="10">
        <v>7413.5540000000001</v>
      </c>
      <c r="K17" s="10">
        <v>19157.8</v>
      </c>
      <c r="L17" s="10">
        <v>11043.981750000001</v>
      </c>
      <c r="M17" s="10">
        <v>32911</v>
      </c>
      <c r="N17" s="10">
        <v>1792832.7180000001</v>
      </c>
      <c r="O17" s="10">
        <v>2867488.8990000002</v>
      </c>
      <c r="P17" s="10">
        <v>3744408.6030000001</v>
      </c>
      <c r="Q17" s="10">
        <v>6157459.5949999997</v>
      </c>
      <c r="R17" s="10">
        <v>2659882.0410000002</v>
      </c>
      <c r="S17" s="10">
        <v>15642933.699999999</v>
      </c>
      <c r="U17" s="12">
        <f t="shared" si="1"/>
        <v>0.76737220722675359</v>
      </c>
      <c r="V17" s="12">
        <f t="shared" si="2"/>
        <v>0.90318462990499615</v>
      </c>
      <c r="W17" s="12">
        <f t="shared" si="3"/>
        <v>0.48478921305373363</v>
      </c>
      <c r="X17" s="12">
        <f t="shared" si="4"/>
        <v>0.78305020530142833</v>
      </c>
      <c r="Y17" s="12">
        <f t="shared" si="5"/>
        <v>0.97329082271133682</v>
      </c>
      <c r="Z17" s="12">
        <f t="shared" si="6"/>
        <v>0.8947426530357282</v>
      </c>
    </row>
    <row r="18" spans="1:26" x14ac:dyDescent="0.15">
      <c r="A18" s="9">
        <v>2012</v>
      </c>
      <c r="B18" s="10">
        <v>3931.5</v>
      </c>
      <c r="C18" s="10">
        <v>12721.977000000001</v>
      </c>
      <c r="D18" s="10">
        <v>10284.733</v>
      </c>
      <c r="E18" s="10">
        <v>31889.599999999999</v>
      </c>
      <c r="F18" s="10">
        <v>13461.875899999999</v>
      </c>
      <c r="G18" s="10">
        <v>107869</v>
      </c>
      <c r="H18" s="10">
        <v>10899.9</v>
      </c>
      <c r="I18" s="10">
        <v>8754.5499999999993</v>
      </c>
      <c r="J18" s="10">
        <v>6390.5389999999998</v>
      </c>
      <c r="K18" s="10">
        <v>19896.7</v>
      </c>
      <c r="L18" s="10">
        <v>9738.6135759999997</v>
      </c>
      <c r="M18" s="10">
        <v>35061</v>
      </c>
      <c r="N18" s="10">
        <v>1828685.3259999999</v>
      </c>
      <c r="O18" s="10">
        <v>2689568.3590000002</v>
      </c>
      <c r="P18" s="10">
        <v>3527344.9440000001</v>
      </c>
      <c r="Q18" s="10">
        <v>6203213.1210000003</v>
      </c>
      <c r="R18" s="10">
        <v>2704017.2850000001</v>
      </c>
      <c r="S18" s="10">
        <v>16298571.800000001</v>
      </c>
      <c r="U18" s="12">
        <f t="shared" si="1"/>
        <v>0.81104166961527857</v>
      </c>
      <c r="V18" s="12">
        <f t="shared" si="2"/>
        <v>0.79851203365528589</v>
      </c>
      <c r="W18" s="12">
        <f t="shared" si="3"/>
        <v>0.47274287785107527</v>
      </c>
      <c r="X18" s="12">
        <f t="shared" si="4"/>
        <v>0.83483025635030417</v>
      </c>
      <c r="Y18" s="12">
        <f t="shared" si="5"/>
        <v>0.85800078293508386</v>
      </c>
      <c r="Z18" s="12">
        <f t="shared" si="6"/>
        <v>0.876948003505436</v>
      </c>
    </row>
    <row r="19" spans="1:26" x14ac:dyDescent="0.15">
      <c r="A19" s="9">
        <v>2013</v>
      </c>
      <c r="B19" s="10">
        <v>4569.3</v>
      </c>
      <c r="C19" s="10">
        <v>13153.681</v>
      </c>
      <c r="D19" s="10">
        <v>13556.101000000001</v>
      </c>
      <c r="E19" s="10">
        <v>31572.9</v>
      </c>
      <c r="F19" s="10">
        <v>17698.448830000001</v>
      </c>
      <c r="G19" s="10">
        <v>113824</v>
      </c>
      <c r="H19" s="10">
        <v>11801.3</v>
      </c>
      <c r="I19" s="10">
        <v>11055.254999999999</v>
      </c>
      <c r="J19" s="10">
        <v>8700.5010000000002</v>
      </c>
      <c r="K19" s="10">
        <v>17819.900000000001</v>
      </c>
      <c r="L19" s="10">
        <v>10696.29775</v>
      </c>
      <c r="M19" s="10">
        <v>35295</v>
      </c>
      <c r="N19" s="10">
        <v>1847206.58</v>
      </c>
      <c r="O19" s="10">
        <v>2817631.4139999999</v>
      </c>
      <c r="P19" s="10">
        <v>3732743.446</v>
      </c>
      <c r="Q19" s="10">
        <v>5155717.0559999999</v>
      </c>
      <c r="R19" s="10">
        <v>2783251.09</v>
      </c>
      <c r="S19" s="10">
        <v>16887301</v>
      </c>
      <c r="U19" s="12">
        <f t="shared" si="1"/>
        <v>0.88623547454015661</v>
      </c>
      <c r="V19" s="12">
        <f t="shared" si="2"/>
        <v>0.85919456603559874</v>
      </c>
      <c r="W19" s="12">
        <f t="shared" si="3"/>
        <v>0.59625319344810923</v>
      </c>
      <c r="X19" s="12">
        <f t="shared" si="4"/>
        <v>0.95801998952830048</v>
      </c>
      <c r="Y19" s="12">
        <f t="shared" si="5"/>
        <v>1.0202006812112665</v>
      </c>
      <c r="Z19" s="12">
        <f t="shared" si="6"/>
        <v>0.88302446909663057</v>
      </c>
    </row>
    <row r="20" spans="1:26" x14ac:dyDescent="0.15">
      <c r="A20" s="9">
        <v>2014</v>
      </c>
      <c r="B20" s="10">
        <v>4758.6000000000004</v>
      </c>
      <c r="C20" s="10">
        <v>14585.61</v>
      </c>
      <c r="D20" s="10">
        <v>15463.749</v>
      </c>
      <c r="E20" s="10">
        <v>37384.5</v>
      </c>
      <c r="F20" s="10">
        <v>19913.460630000001</v>
      </c>
      <c r="G20" s="10">
        <v>116380</v>
      </c>
      <c r="H20" s="10">
        <v>11708.6</v>
      </c>
      <c r="I20" s="10">
        <v>12762.906999999999</v>
      </c>
      <c r="J20" s="10">
        <v>10750.227999999999</v>
      </c>
      <c r="K20" s="10">
        <v>20864.8</v>
      </c>
      <c r="L20" s="10">
        <v>12204.44038</v>
      </c>
      <c r="M20" s="10">
        <v>37562</v>
      </c>
      <c r="N20" s="10">
        <v>1803534.1140000001</v>
      </c>
      <c r="O20" s="10">
        <v>2859225.6770000001</v>
      </c>
      <c r="P20" s="10">
        <v>3883920.1549999998</v>
      </c>
      <c r="Q20" s="10">
        <v>4850413.5360000003</v>
      </c>
      <c r="R20" s="10">
        <v>3065521.1090000002</v>
      </c>
      <c r="S20" s="10">
        <v>17629703.800000001</v>
      </c>
      <c r="U20" s="12">
        <f t="shared" si="1"/>
        <v>0.91305176165910884</v>
      </c>
      <c r="V20" s="12">
        <f t="shared" si="2"/>
        <v>0.95650081838573253</v>
      </c>
      <c r="W20" s="12">
        <f t="shared" si="3"/>
        <v>0.67493604280853192</v>
      </c>
      <c r="X20" s="12">
        <f t="shared" si="4"/>
        <v>1.2009140987190252</v>
      </c>
      <c r="Y20" s="12">
        <f t="shared" si="5"/>
        <v>1.0477142341543733</v>
      </c>
      <c r="Z20" s="12">
        <f t="shared" si="6"/>
        <v>0.87319674650461232</v>
      </c>
    </row>
    <row r="21" spans="1:26" x14ac:dyDescent="0.15">
      <c r="A21" s="9">
        <v>2015</v>
      </c>
      <c r="B21" s="10">
        <v>4078.1</v>
      </c>
      <c r="C21" s="10">
        <v>15244.707</v>
      </c>
      <c r="D21" s="10">
        <v>16072.404</v>
      </c>
      <c r="E21" s="10">
        <v>36454.199999999997</v>
      </c>
      <c r="F21" s="10">
        <v>20751.804779999999</v>
      </c>
      <c r="G21" s="10">
        <v>111151</v>
      </c>
      <c r="H21" s="10">
        <v>10715.6</v>
      </c>
      <c r="I21" s="10">
        <v>15671.87</v>
      </c>
      <c r="J21" s="10">
        <v>10132.072</v>
      </c>
      <c r="K21" s="10">
        <v>17032.900000000001</v>
      </c>
      <c r="L21" s="10">
        <v>12935.693960000001</v>
      </c>
      <c r="M21" s="10">
        <v>35178</v>
      </c>
      <c r="N21" s="10">
        <v>1556128.743</v>
      </c>
      <c r="O21" s="10">
        <v>2444467.0269999998</v>
      </c>
      <c r="P21" s="10">
        <v>3356235.7039999999</v>
      </c>
      <c r="Q21" s="10">
        <v>4389475.6229999997</v>
      </c>
      <c r="R21" s="10">
        <v>2932784.7519999999</v>
      </c>
      <c r="S21" s="10">
        <v>18341676.5</v>
      </c>
      <c r="U21" s="12">
        <f t="shared" si="1"/>
        <v>0.95067326958306819</v>
      </c>
      <c r="V21" s="12">
        <f t="shared" si="2"/>
        <v>1.2647573748598575</v>
      </c>
      <c r="W21" s="12">
        <f t="shared" si="3"/>
        <v>0.78076983594356053</v>
      </c>
      <c r="X21" s="12">
        <f t="shared" si="4"/>
        <v>1.2185305169423424</v>
      </c>
      <c r="Y21" s="12">
        <f t="shared" si="5"/>
        <v>1.1486522738167864</v>
      </c>
      <c r="Z21" s="12">
        <f t="shared" si="6"/>
        <v>0.79779511976454287</v>
      </c>
    </row>
    <row r="22" spans="1:26" x14ac:dyDescent="0.15">
      <c r="A22" s="9">
        <v>2016</v>
      </c>
      <c r="B22" s="10">
        <v>4511.8999999999996</v>
      </c>
      <c r="C22" s="10">
        <v>15495.537</v>
      </c>
      <c r="D22" s="10">
        <v>28797.190999999999</v>
      </c>
      <c r="E22" s="10">
        <v>39273.599999999999</v>
      </c>
      <c r="F22" s="10">
        <v>19143.04653</v>
      </c>
      <c r="G22" s="10">
        <v>112981</v>
      </c>
      <c r="H22" s="10">
        <v>11561.4</v>
      </c>
      <c r="I22" s="10">
        <v>14761.66</v>
      </c>
      <c r="J22" s="10">
        <v>11319.191000000001</v>
      </c>
      <c r="K22" s="10">
        <v>20247</v>
      </c>
      <c r="L22" s="10">
        <v>11841.198899999999</v>
      </c>
      <c r="M22" s="10">
        <v>41974</v>
      </c>
      <c r="N22" s="10">
        <v>1528244.723</v>
      </c>
      <c r="O22" s="10">
        <v>2477754.06</v>
      </c>
      <c r="P22" s="10">
        <v>3467498.0019999999</v>
      </c>
      <c r="Q22" s="10">
        <v>4922538.1409999998</v>
      </c>
      <c r="R22" s="10">
        <v>2693247.611</v>
      </c>
      <c r="S22" s="10">
        <v>18849411.699999999</v>
      </c>
      <c r="U22" s="12">
        <f t="shared" si="1"/>
        <v>1.0517490921511266</v>
      </c>
      <c r="V22" s="12">
        <f t="shared" si="2"/>
        <v>1.2211541689492782</v>
      </c>
      <c r="W22" s="12">
        <f t="shared" si="3"/>
        <v>1.1569258865286001</v>
      </c>
      <c r="X22" s="12">
        <f t="shared" si="4"/>
        <v>1.2091445164081258</v>
      </c>
      <c r="Y22" s="12">
        <f t="shared" si="5"/>
        <v>1.1504417679032333</v>
      </c>
      <c r="Z22" s="12">
        <f t="shared" si="6"/>
        <v>0.82206809669290637</v>
      </c>
    </row>
    <row r="23" spans="1:26" x14ac:dyDescent="0.15">
      <c r="A23" s="9">
        <v>2017</v>
      </c>
      <c r="B23" s="10">
        <v>4884.7</v>
      </c>
      <c r="C23" s="10">
        <v>16859.362000000001</v>
      </c>
      <c r="D23" s="10">
        <v>31045.898000000001</v>
      </c>
      <c r="E23" s="10">
        <v>41739.4</v>
      </c>
      <c r="F23" s="10">
        <v>21500.00171</v>
      </c>
      <c r="G23" s="10">
        <v>118147</v>
      </c>
      <c r="H23" s="10">
        <v>11823.4</v>
      </c>
      <c r="I23" s="10">
        <v>15868.630999999999</v>
      </c>
      <c r="J23" s="10">
        <v>14372.933999999999</v>
      </c>
      <c r="K23" s="10">
        <v>21379.8</v>
      </c>
      <c r="L23" s="10">
        <v>12744.269200000001</v>
      </c>
      <c r="M23" s="10">
        <v>44405</v>
      </c>
      <c r="N23" s="10">
        <v>1649518.9669999999</v>
      </c>
      <c r="O23" s="10">
        <v>2601582.321</v>
      </c>
      <c r="P23" s="10">
        <v>3682602.48</v>
      </c>
      <c r="Q23" s="10">
        <v>4866864.41</v>
      </c>
      <c r="R23" s="10">
        <v>2662484.0189999999</v>
      </c>
      <c r="S23" s="10">
        <v>19646425.530000001</v>
      </c>
      <c r="U23" s="12">
        <f t="shared" si="1"/>
        <v>1.0129074193300864</v>
      </c>
      <c r="V23" s="12">
        <f t="shared" si="2"/>
        <v>1.2580033595638815</v>
      </c>
      <c r="W23" s="12">
        <f t="shared" si="3"/>
        <v>1.2333351820259459</v>
      </c>
      <c r="X23" s="12">
        <f t="shared" si="4"/>
        <v>1.2969171664266685</v>
      </c>
      <c r="Y23" s="12">
        <f t="shared" si="5"/>
        <v>1.2861775194001643</v>
      </c>
      <c r="Z23" s="12">
        <f t="shared" si="6"/>
        <v>0.82738714862804863</v>
      </c>
    </row>
    <row r="24" spans="1:26" x14ac:dyDescent="0.15">
      <c r="A24" s="9">
        <v>2018</v>
      </c>
      <c r="B24" s="10">
        <v>5816.4</v>
      </c>
      <c r="C24" s="10">
        <v>17698.965</v>
      </c>
      <c r="D24" s="10">
        <v>36415.913</v>
      </c>
      <c r="E24" s="10">
        <v>45537.2</v>
      </c>
      <c r="F24" s="10">
        <v>24017.668409999998</v>
      </c>
      <c r="G24" s="10">
        <v>114819</v>
      </c>
      <c r="H24" s="10">
        <v>12773.4</v>
      </c>
      <c r="I24" s="10">
        <v>14333.245000000001</v>
      </c>
      <c r="J24" s="10">
        <v>16056.258</v>
      </c>
      <c r="K24" s="10">
        <v>22008.5</v>
      </c>
      <c r="L24" s="10">
        <v>14945.33505</v>
      </c>
      <c r="M24" s="10">
        <v>42736</v>
      </c>
      <c r="N24" s="10">
        <v>1721905.6629999999</v>
      </c>
      <c r="O24" s="10">
        <v>2795058.216</v>
      </c>
      <c r="P24" s="10">
        <v>3963767.5260000001</v>
      </c>
      <c r="Q24" s="10">
        <v>4954806.62</v>
      </c>
      <c r="R24" s="10">
        <v>2857316.5249999999</v>
      </c>
      <c r="S24" s="10">
        <v>20712839.91</v>
      </c>
      <c r="U24" s="12">
        <f t="shared" si="1"/>
        <v>1.0796061828156029</v>
      </c>
      <c r="V24" s="12">
        <f t="shared" si="2"/>
        <v>1.1460301548152083</v>
      </c>
      <c r="W24" s="12">
        <f t="shared" si="3"/>
        <v>1.3237953703342389</v>
      </c>
      <c r="X24" s="12">
        <f t="shared" si="4"/>
        <v>1.3632358471338282</v>
      </c>
      <c r="Y24" s="12">
        <f t="shared" si="5"/>
        <v>1.3636222350269718</v>
      </c>
      <c r="Z24" s="12">
        <f t="shared" si="6"/>
        <v>0.76066343719449914</v>
      </c>
    </row>
    <row r="25" spans="1:26" x14ac:dyDescent="0.15">
      <c r="A25" s="9">
        <v>2019</v>
      </c>
      <c r="B25" s="10">
        <v>5699.2</v>
      </c>
      <c r="C25" s="10">
        <v>15956.99</v>
      </c>
      <c r="D25" s="10">
        <v>36178.057999999997</v>
      </c>
      <c r="E25" s="10">
        <v>46890.6</v>
      </c>
      <c r="F25" s="10">
        <v>21302.066709999999</v>
      </c>
      <c r="G25" s="10">
        <v>115529</v>
      </c>
      <c r="H25" s="10">
        <v>12398.5</v>
      </c>
      <c r="I25" s="10">
        <v>12976.949000000001</v>
      </c>
      <c r="J25" s="10">
        <v>16151.778</v>
      </c>
      <c r="K25" s="10">
        <v>26268.3</v>
      </c>
      <c r="L25" s="10">
        <v>16006.226650000001</v>
      </c>
      <c r="M25" s="10">
        <v>41730</v>
      </c>
      <c r="N25" s="10">
        <v>1741496.79</v>
      </c>
      <c r="O25" s="10">
        <v>2722942.1809999999</v>
      </c>
      <c r="P25" s="10">
        <v>3861123.5580000002</v>
      </c>
      <c r="Q25" s="10">
        <v>5082465.8109999998</v>
      </c>
      <c r="R25" s="10">
        <v>2826441.7910000002</v>
      </c>
      <c r="S25" s="10">
        <v>21538214.59</v>
      </c>
      <c r="U25" s="12">
        <f t="shared" si="1"/>
        <v>1.039203752996869</v>
      </c>
      <c r="V25" s="12">
        <f t="shared" si="2"/>
        <v>1.0625983615037324</v>
      </c>
      <c r="W25" s="12">
        <f t="shared" si="3"/>
        <v>1.3553007360144156</v>
      </c>
      <c r="X25" s="12">
        <f t="shared" si="4"/>
        <v>1.4394371299392101</v>
      </c>
      <c r="Y25" s="12">
        <f t="shared" si="5"/>
        <v>1.3199738794833009</v>
      </c>
      <c r="Z25" s="12">
        <f t="shared" si="6"/>
        <v>0.73013944281627663</v>
      </c>
    </row>
    <row r="26" spans="1:26" x14ac:dyDescent="0.15">
      <c r="A26" s="9">
        <v>2020</v>
      </c>
      <c r="B26" s="10">
        <v>6016.6170480000001</v>
      </c>
      <c r="C26" s="10">
        <v>14687.5</v>
      </c>
      <c r="D26" s="10">
        <v>35891.228000000003</v>
      </c>
      <c r="E26" s="10">
        <v>42801.736770000003</v>
      </c>
      <c r="F26" s="10">
        <v>22401.29421</v>
      </c>
      <c r="G26" s="10">
        <v>113779</v>
      </c>
      <c r="H26" s="10">
        <v>12703.73984</v>
      </c>
      <c r="I26" s="10">
        <v>12470.496999999999</v>
      </c>
      <c r="J26" s="10">
        <v>16025.011</v>
      </c>
      <c r="K26" s="10">
        <v>27685.275809999999</v>
      </c>
      <c r="L26" s="10">
        <v>16841.034780000002</v>
      </c>
      <c r="M26" s="10">
        <v>42984</v>
      </c>
      <c r="N26" s="10">
        <v>1643385.0049999999</v>
      </c>
      <c r="O26" s="10">
        <v>2605231.463</v>
      </c>
      <c r="P26" s="10">
        <v>3790205.57</v>
      </c>
      <c r="Q26" s="10">
        <v>4985757.7779999999</v>
      </c>
      <c r="R26" s="10">
        <v>2706162.5890000002</v>
      </c>
      <c r="S26" s="10">
        <v>21039983.52</v>
      </c>
      <c r="U26" s="12">
        <f t="shared" si="1"/>
        <v>1.1391339723219638</v>
      </c>
      <c r="V26" s="12">
        <f t="shared" si="2"/>
        <v>1.0424408497173137</v>
      </c>
      <c r="W26" s="12">
        <f t="shared" si="3"/>
        <v>1.3697473142597911</v>
      </c>
      <c r="X26" s="12">
        <f t="shared" si="4"/>
        <v>1.4137672891175905</v>
      </c>
      <c r="Y26" s="12">
        <f t="shared" si="5"/>
        <v>1.450109803066234</v>
      </c>
      <c r="Z26" s="12">
        <f t="shared" si="6"/>
        <v>0.74507187636808569</v>
      </c>
    </row>
    <row r="28" spans="1:26" x14ac:dyDescent="0.15">
      <c r="A28" s="4" t="s">
        <v>13</v>
      </c>
    </row>
    <row r="29" spans="1:26" x14ac:dyDescent="0.15">
      <c r="A29" s="4" t="s">
        <v>14</v>
      </c>
    </row>
    <row r="30" spans="1:26" x14ac:dyDescent="0.15">
      <c r="A30" s="4" t="s">
        <v>15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2-2-3-17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cp:lastPrinted>2018-04-03T08:26:19Z</cp:lastPrinted>
  <dcterms:created xsi:type="dcterms:W3CDTF">2018-04-03T01:50:55Z</dcterms:created>
  <dcterms:modified xsi:type="dcterms:W3CDTF">2022-07-24T00:59:47Z</dcterms:modified>
</cp:coreProperties>
</file>