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A21E450A-0F04-4942-B362-33E11D1F5219}" xr6:coauthVersionLast="47" xr6:coauthVersionMax="47" xr10:uidLastSave="{00000000-0000-0000-0000-000000000000}"/>
  <bookViews>
    <workbookView xWindow="28692" yWindow="-108" windowWidth="29016" windowHeight="15816" xr2:uid="{00000000-000D-0000-FFFF-FFFF00000000}"/>
  </bookViews>
  <sheets>
    <sheet name="421-1" sheetId="3" r:id="rId1"/>
    <sheet name="421-2" sheetId="4" r:id="rId2"/>
    <sheet name="421-3" sheetId="26" r:id="rId3"/>
    <sheet name="421-4" sheetId="5" r:id="rId4"/>
    <sheet name="421-5" sheetId="6" r:id="rId5"/>
    <sheet name="421-6" sheetId="7" r:id="rId6"/>
    <sheet name="421-7" sheetId="8" r:id="rId7"/>
    <sheet name="421-8" sheetId="9" r:id="rId8"/>
    <sheet name="423-1" sheetId="10" r:id="rId9"/>
    <sheet name="423-2" sheetId="11" r:id="rId10"/>
    <sheet name="424-1" sheetId="12" r:id="rId11"/>
    <sheet name="431-5" sheetId="13" r:id="rId12"/>
    <sheet name="431-6" sheetId="14" r:id="rId13"/>
    <sheet name="431-7" sheetId="15" r:id="rId14"/>
    <sheet name="431-8" sheetId="30" r:id="rId15"/>
    <sheet name="432-6" sheetId="27" r:id="rId16"/>
    <sheet name="432-7" sheetId="17" r:id="rId17"/>
    <sheet name="432-8" sheetId="18" r:id="rId18"/>
    <sheet name="432-9" sheetId="19" r:id="rId19"/>
    <sheet name="432-10" sheetId="29" r:id="rId20"/>
    <sheet name="432-11" sheetId="20" r:id="rId21"/>
    <sheet name="432-12" sheetId="21" r:id="rId22"/>
    <sheet name="432-13" sheetId="22" r:id="rId23"/>
    <sheet name="432-14" sheetId="23" r:id="rId24"/>
    <sheet name="432-15" sheetId="24" r:id="rId25"/>
    <sheet name="432-17" sheetId="25"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5" l="1"/>
  <c r="G18" i="5"/>
  <c r="G17" i="5"/>
  <c r="G16" i="5"/>
  <c r="G15" i="5"/>
  <c r="G14" i="5"/>
  <c r="G13" i="5"/>
  <c r="G12" i="5"/>
  <c r="G11" i="5"/>
  <c r="G10" i="5"/>
  <c r="G9" i="5"/>
  <c r="G8" i="5"/>
  <c r="G7" i="5"/>
  <c r="G6" i="5"/>
  <c r="G5" i="5"/>
  <c r="G4" i="5"/>
  <c r="C24" i="5"/>
  <c r="C23" i="5"/>
  <c r="C22" i="5"/>
  <c r="C21" i="5"/>
  <c r="C20" i="5"/>
  <c r="C19" i="5"/>
  <c r="C18" i="5"/>
  <c r="C17" i="5"/>
  <c r="C16" i="5"/>
  <c r="C15" i="5"/>
  <c r="C14" i="5"/>
  <c r="C13" i="5"/>
  <c r="C12" i="5"/>
  <c r="C11" i="5"/>
  <c r="C10" i="5"/>
  <c r="C9" i="5"/>
  <c r="C8" i="5"/>
  <c r="C7" i="5"/>
  <c r="C6" i="5"/>
  <c r="C4" i="5"/>
</calcChain>
</file>

<file path=xl/sharedStrings.xml><?xml version="1.0" encoding="utf-8"?>
<sst xmlns="http://schemas.openxmlformats.org/spreadsheetml/2006/main" count="630" uniqueCount="278">
  <si>
    <t>表421-1　大学（工学関係学科）の人材育成の状況</t>
    <phoneticPr fontId="1"/>
  </si>
  <si>
    <t>17年度</t>
  </si>
  <si>
    <t>18年度</t>
  </si>
  <si>
    <t>19年度</t>
  </si>
  <si>
    <t>20年度</t>
  </si>
  <si>
    <t>21年度</t>
  </si>
  <si>
    <t>卒業者数</t>
  </si>
  <si>
    <t>就職者数</t>
  </si>
  <si>
    <t>就職者の割合</t>
  </si>
  <si>
    <t>製造業就職者数</t>
  </si>
  <si>
    <t>製造業就職者の割合</t>
  </si>
  <si>
    <t>専門的・技術的職業従事者数</t>
  </si>
  <si>
    <t>専門的・技術的職業従事者の割合</t>
  </si>
  <si>
    <t>資料：文部科学省「学校基本調査」</t>
    <phoneticPr fontId="1"/>
  </si>
  <si>
    <t>表421-2　大学院修士課程（工学関係専攻）の人材育成の状況</t>
    <phoneticPr fontId="1"/>
  </si>
  <si>
    <t>表421-3　大学院博士課程（工学関係専攻）の人材育成の状況</t>
    <phoneticPr fontId="1"/>
  </si>
  <si>
    <t>図421-4　工学系大学卒業後就職者における産業別の比較（学士課程）</t>
    <phoneticPr fontId="8"/>
  </si>
  <si>
    <t>区分</t>
  </si>
  <si>
    <t>工　学（人数）</t>
    <rPh sb="4" eb="6">
      <t>ニンズ</t>
    </rPh>
    <phoneticPr fontId="1"/>
  </si>
  <si>
    <t>工　学（比率）</t>
    <rPh sb="4" eb="6">
      <t>ヒリツ</t>
    </rPh>
    <phoneticPr fontId="1"/>
  </si>
  <si>
    <t>区分</t>
    <rPh sb="0" eb="2">
      <t>クブン</t>
    </rPh>
    <phoneticPr fontId="1"/>
  </si>
  <si>
    <t>工　　学（人数）</t>
    <rPh sb="5" eb="7">
      <t>ニンズウ</t>
    </rPh>
    <phoneticPr fontId="1"/>
  </si>
  <si>
    <t>工　　学（比率）</t>
    <rPh sb="5" eb="7">
      <t>ヒリツ</t>
    </rPh>
    <phoneticPr fontId="1"/>
  </si>
  <si>
    <t>計（2021年度※令和4年3月）</t>
    <rPh sb="6" eb="8">
      <t>ネンド</t>
    </rPh>
    <phoneticPr fontId="1"/>
  </si>
  <si>
    <t>計（1990年度※平成3年3月）</t>
    <rPh sb="0" eb="1">
      <t>ケイ</t>
    </rPh>
    <rPh sb="6" eb="8">
      <t>ネンド</t>
    </rPh>
    <phoneticPr fontId="1"/>
  </si>
  <si>
    <t>農業、林業</t>
    <phoneticPr fontId="1"/>
  </si>
  <si>
    <t>農業</t>
  </si>
  <si>
    <t>漁業</t>
  </si>
  <si>
    <t>林業</t>
  </si>
  <si>
    <t>鉱業、採石業、砂利採取業</t>
    <phoneticPr fontId="1"/>
  </si>
  <si>
    <t>建設業</t>
  </si>
  <si>
    <t>鉱業</t>
  </si>
  <si>
    <t>製造業</t>
  </si>
  <si>
    <t>電気・ガス・熱供給・水道業</t>
  </si>
  <si>
    <t>情報通信業</t>
  </si>
  <si>
    <t>運輸業、郵便業</t>
    <phoneticPr fontId="1"/>
  </si>
  <si>
    <t>運輸通信業</t>
    <rPh sb="0" eb="2">
      <t>ウンユ</t>
    </rPh>
    <phoneticPr fontId="2"/>
  </si>
  <si>
    <t>卸売業、小売業</t>
    <phoneticPr fontId="1"/>
  </si>
  <si>
    <t>卸売・小売業、飲食店</t>
    <rPh sb="7" eb="9">
      <t>インショク</t>
    </rPh>
    <rPh sb="9" eb="10">
      <t>テン</t>
    </rPh>
    <phoneticPr fontId="2"/>
  </si>
  <si>
    <t>金融業、保険業</t>
    <phoneticPr fontId="1"/>
  </si>
  <si>
    <t>金融・保険業</t>
  </si>
  <si>
    <t>不動産業、物品賃貸業</t>
    <phoneticPr fontId="1"/>
  </si>
  <si>
    <t>不動産業</t>
  </si>
  <si>
    <t>学術研究、専門・技術サービス業</t>
    <phoneticPr fontId="1"/>
  </si>
  <si>
    <t>サービス業</t>
  </si>
  <si>
    <t>宿泊業、飲食サービス業</t>
    <phoneticPr fontId="1"/>
  </si>
  <si>
    <t>公務</t>
  </si>
  <si>
    <t>生活関連サービス業、娯楽業</t>
    <phoneticPr fontId="1"/>
  </si>
  <si>
    <t>上記以外のもの</t>
  </si>
  <si>
    <t>教育、学習支援業</t>
    <phoneticPr fontId="1"/>
  </si>
  <si>
    <t>医療、福祉</t>
    <phoneticPr fontId="1"/>
  </si>
  <si>
    <t>複合サービス事業</t>
  </si>
  <si>
    <t>サービス業（他に分類されないもの）</t>
  </si>
  <si>
    <t>公務（他に分類されるものを除く）</t>
  </si>
  <si>
    <t>資料：文部科学省「学校基本調査」（2022年12月）から作成</t>
    <phoneticPr fontId="1"/>
  </si>
  <si>
    <t>表421-5　高等専門学校の人材育成の状況</t>
    <phoneticPr fontId="1"/>
  </si>
  <si>
    <t>表421-6　専門高校（工業に関する学科）の人材育成の状況</t>
    <phoneticPr fontId="1"/>
  </si>
  <si>
    <t>就職率</t>
  </si>
  <si>
    <t>生産工程従事者数</t>
  </si>
  <si>
    <t>生産工程従事者の割合</t>
  </si>
  <si>
    <t>備考：就職率は「高等学校卒業（予定）者の就職（内定）状況調査」。就職を希望する生徒の就職決定率を表している。</t>
  </si>
  <si>
    <t>表421-7　専修学校の工業分野における人材育成の状況</t>
    <phoneticPr fontId="1"/>
  </si>
  <si>
    <t>工業分野の学科を設置する専門学校数、在籍する生徒数</t>
    <phoneticPr fontId="1"/>
  </si>
  <si>
    <t>2021年度</t>
  </si>
  <si>
    <t>学校数</t>
  </si>
  <si>
    <t>473校</t>
  </si>
  <si>
    <t>生徒数</t>
  </si>
  <si>
    <t>102,910人</t>
  </si>
  <si>
    <t>公立・私立の内訳</t>
  </si>
  <si>
    <t>（公立）2校</t>
  </si>
  <si>
    <t>（公立）154人</t>
  </si>
  <si>
    <t>（私立）471校</t>
  </si>
  <si>
    <t>（私立）102,756人</t>
  </si>
  <si>
    <t>工業分野の学科を設置する専門学校の卒業生の状況</t>
  </si>
  <si>
    <t>卒業生数</t>
  </si>
  <si>
    <t>卒業生のうち就職した者の割合</t>
  </si>
  <si>
    <t>2021年度卒業生</t>
    <rPh sb="6" eb="9">
      <t>ソツギョウセイ</t>
    </rPh>
    <phoneticPr fontId="1"/>
  </si>
  <si>
    <t>38,016人</t>
  </si>
  <si>
    <t>うち関連分野に就職した者の割合</t>
  </si>
  <si>
    <t>資料：文部科学省「学校基本調査」（2022年12月）</t>
    <phoneticPr fontId="1"/>
  </si>
  <si>
    <t>表421-8　職業実践専門課程　認定学校数・学科数</t>
    <phoneticPr fontId="1"/>
  </si>
  <si>
    <t>学科数</t>
  </si>
  <si>
    <t>合計</t>
  </si>
  <si>
    <t>1,093（40.2％）</t>
  </si>
  <si>
    <t>3,165（43.4％）</t>
  </si>
  <si>
    <t>備考：（　）内の数字は全専門学校数（2,721校）、修業年限2年以上の全学科数（7,288学科）に占める割合（修業年限2年未満の学科のみを設置している専門学校数は不明のため全専門学校数に占める認定学科を有する学校数の割合を記載）。2023年3月27日現在</t>
    <phoneticPr fontId="1"/>
  </si>
  <si>
    <t>資料：文部科学省ホームページ及び文部科学省「学校基本調査」（2022年12月）から作成</t>
  </si>
  <si>
    <t>図423-1　日本の女性研究者数及び全研究者数に占める割合の推移</t>
    <phoneticPr fontId="1"/>
  </si>
  <si>
    <t>研究者数</t>
  </si>
  <si>
    <t>割合</t>
  </si>
  <si>
    <t>資料：総務省「科学技術研究調査」を基に文部科学省作成</t>
    <phoneticPr fontId="1"/>
  </si>
  <si>
    <t>図423-2　女性研究者数の割合の国際比較</t>
    <phoneticPr fontId="1"/>
  </si>
  <si>
    <t>英国</t>
  </si>
  <si>
    <t>米国</t>
  </si>
  <si>
    <t>フランス</t>
  </si>
  <si>
    <t>ドイツ</t>
  </si>
  <si>
    <t>韓国</t>
  </si>
  <si>
    <t>日本</t>
  </si>
  <si>
    <t>資料：総務省「科学技術研究調査報告」（日本：2022年時点）</t>
    <phoneticPr fontId="1"/>
  </si>
  <si>
    <t>OECD「Main Science and Technology Indicators」（韓国：2020年、ドイツ、英国：2019年、フランス：2017年時点）</t>
    <phoneticPr fontId="1"/>
  </si>
  <si>
    <t>NSF「Science and Engineering Indicators 2022」（米国：2019年時点）</t>
    <phoneticPr fontId="1"/>
  </si>
  <si>
    <t>を基に文部科学省作成</t>
    <phoneticPr fontId="1"/>
  </si>
  <si>
    <t>図424-1　選定保存技術</t>
    <phoneticPr fontId="1"/>
  </si>
  <si>
    <t>現在の選定・認定件数　　　　　　　　　　　　　　　　2023年1月1日現在</t>
    <phoneticPr fontId="1"/>
  </si>
  <si>
    <t>選定保存技術</t>
  </si>
  <si>
    <t>保　持　者</t>
  </si>
  <si>
    <t>保　存　団　体</t>
  </si>
  <si>
    <t>選定件数</t>
  </si>
  <si>
    <t>保持者数</t>
  </si>
  <si>
    <t>保存団体数</t>
  </si>
  <si>
    <t>84件</t>
    <phoneticPr fontId="1"/>
  </si>
  <si>
    <t>52件</t>
    <phoneticPr fontId="1"/>
  </si>
  <si>
    <t>62人</t>
    <phoneticPr fontId="1"/>
  </si>
  <si>
    <t>40件</t>
    <phoneticPr fontId="1"/>
  </si>
  <si>
    <t>42(36)団体</t>
    <phoneticPr fontId="1"/>
  </si>
  <si>
    <t>備考：保存団体には重複認定があるため、(　）内は実団体数を示す。</t>
  </si>
  <si>
    <t>同一の選定保存技術について保持者と保存団体を認定しているものがあるため、保持者と保存団体の計が選定保存技術の件数とは一致しない。</t>
  </si>
  <si>
    <t>資料：文化庁ホームページ（2023年1月）から作成</t>
  </si>
  <si>
    <t>図431-5　博士後期課程入学者数の推移</t>
    <phoneticPr fontId="1"/>
  </si>
  <si>
    <t>社会人（内数）</t>
  </si>
  <si>
    <t>留学生（内数）</t>
  </si>
  <si>
    <t>年度</t>
  </si>
  <si>
    <t>計</t>
  </si>
  <si>
    <t>社会人</t>
  </si>
  <si>
    <t>留学生</t>
  </si>
  <si>
    <t>社会人以外</t>
  </si>
  <si>
    <t>　</t>
  </si>
  <si>
    <t>資料：文部科学省「学校基本調査」を基に文部科学省作成</t>
    <phoneticPr fontId="1"/>
  </si>
  <si>
    <t>図431-6　大学における40歳未満の本務教員の割合</t>
    <phoneticPr fontId="1"/>
  </si>
  <si>
    <t>大学本務教員</t>
  </si>
  <si>
    <t>全体</t>
  </si>
  <si>
    <t>40歳未満</t>
  </si>
  <si>
    <t>資料：文部科学省「学校教員統計調査」を基に文部科学省作成</t>
    <phoneticPr fontId="1"/>
  </si>
  <si>
    <t>表431-7　技術士第二次試験の部門別合格者（2022年度）</t>
    <phoneticPr fontId="1"/>
  </si>
  <si>
    <t>技術部門</t>
  </si>
  <si>
    <t>受験者数</t>
  </si>
  <si>
    <t>合格者数</t>
  </si>
  <si>
    <t>合格率(％)</t>
  </si>
  <si>
    <t>（名）</t>
  </si>
  <si>
    <t>機械</t>
  </si>
  <si>
    <t>船舶・海洋</t>
  </si>
  <si>
    <t>森林</t>
  </si>
  <si>
    <t>航空・宇宙</t>
  </si>
  <si>
    <t>水産</t>
  </si>
  <si>
    <t>電気電子</t>
  </si>
  <si>
    <t>経営工学</t>
  </si>
  <si>
    <t>化学</t>
  </si>
  <si>
    <t>情報工学</t>
  </si>
  <si>
    <t>繊維</t>
  </si>
  <si>
    <t>応用理学</t>
  </si>
  <si>
    <t>金属</t>
  </si>
  <si>
    <t>生物工学</t>
  </si>
  <si>
    <t>資源工学</t>
  </si>
  <si>
    <t>環境</t>
  </si>
  <si>
    <t>建設</t>
  </si>
  <si>
    <t>原子力・放射線</t>
  </si>
  <si>
    <t>上下水道</t>
  </si>
  <si>
    <t>総合技術監理</t>
  </si>
  <si>
    <t>衛生工学</t>
  </si>
  <si>
    <t>資料：文部科学省作成</t>
    <phoneticPr fontId="1"/>
  </si>
  <si>
    <t>表431-8　国際科学オリンピック国内大会への参加者数の推移</t>
    <phoneticPr fontId="1"/>
  </si>
  <si>
    <t>年度</t>
    <rPh sb="0" eb="2">
      <t>ネンド</t>
    </rPh>
    <phoneticPr fontId="1"/>
  </si>
  <si>
    <t>数学</t>
    <rPh sb="0" eb="2">
      <t>スウガク</t>
    </rPh>
    <phoneticPr fontId="13"/>
  </si>
  <si>
    <t>化学</t>
    <rPh sb="0" eb="2">
      <t>カガク</t>
    </rPh>
    <phoneticPr fontId="13"/>
  </si>
  <si>
    <t>生物学</t>
    <rPh sb="0" eb="3">
      <t>セイブツガク</t>
    </rPh>
    <phoneticPr fontId="13"/>
  </si>
  <si>
    <t>物理</t>
    <rPh sb="0" eb="2">
      <t>ブツリ</t>
    </rPh>
    <phoneticPr fontId="13"/>
  </si>
  <si>
    <t>情報</t>
    <rPh sb="0" eb="2">
      <t>ジョウホウ</t>
    </rPh>
    <phoneticPr fontId="13"/>
  </si>
  <si>
    <t>地学</t>
    <rPh sb="0" eb="2">
      <t>チガク</t>
    </rPh>
    <phoneticPr fontId="13"/>
  </si>
  <si>
    <t>地理</t>
    <rPh sb="0" eb="2">
      <t>チリ</t>
    </rPh>
    <phoneticPr fontId="13"/>
  </si>
  <si>
    <t>合計</t>
    <rPh sb="0" eb="2">
      <t>ゴウケイ</t>
    </rPh>
    <phoneticPr fontId="13"/>
  </si>
  <si>
    <t>-</t>
    <phoneticPr fontId="13"/>
  </si>
  <si>
    <t xml:space="preserve">資料：文部科学省作成資料：文部科学省作成
</t>
    <phoneticPr fontId="1"/>
  </si>
  <si>
    <t>備考：「数学」はJMO（高校生以下対象）とJJMO（中学生以下対象）の2つの国内大会の合計値</t>
    <phoneticPr fontId="1"/>
  </si>
  <si>
    <t>参加者数は次年度の国際大会に向けた、主に高校生を対象とした国内大会の受験者
数を指す。</t>
    <phoneticPr fontId="1"/>
  </si>
  <si>
    <r>
      <rPr>
        <sz val="10.5"/>
        <color rgb="FF000000"/>
        <rFont val="游ゴシック"/>
        <family val="1"/>
        <charset val="128"/>
      </rPr>
      <t>表</t>
    </r>
    <r>
      <rPr>
        <sz val="10.5"/>
        <color rgb="FF000000"/>
        <rFont val="Century"/>
        <family val="1"/>
      </rPr>
      <t>432-6</t>
    </r>
    <r>
      <rPr>
        <sz val="10.5"/>
        <color rgb="FF000000"/>
        <rFont val="游ゴシック"/>
        <family val="1"/>
        <charset val="128"/>
      </rPr>
      <t>　資本金階級別　主要業種における</t>
    </r>
    <r>
      <rPr>
        <sz val="10.5"/>
        <color rgb="FF000000"/>
        <rFont val="Century"/>
        <family val="1"/>
      </rPr>
      <t>1</t>
    </r>
    <r>
      <rPr>
        <sz val="10.5"/>
        <color rgb="FF000000"/>
        <rFont val="游ゴシック"/>
        <family val="1"/>
        <charset val="128"/>
      </rPr>
      <t>社当たりの研究開発費（</t>
    </r>
    <r>
      <rPr>
        <sz val="10.5"/>
        <color rgb="FF000000"/>
        <rFont val="Century"/>
        <family val="1"/>
      </rPr>
      <t>2019</t>
    </r>
    <r>
      <rPr>
        <sz val="10.5"/>
        <color rgb="FF000000"/>
        <rFont val="游ゴシック"/>
        <family val="1"/>
        <charset val="128"/>
      </rPr>
      <t>年度会計）</t>
    </r>
    <phoneticPr fontId="1"/>
  </si>
  <si>
    <t>（単位：万円）</t>
  </si>
  <si>
    <t>社内研究開発費
（主要業種）</t>
  </si>
  <si>
    <t>うち、受入研究費
（主要業種）</t>
  </si>
  <si>
    <t>総外部支出研究開発費
（主要業種）</t>
  </si>
  <si>
    <t>外部支出研究開発費
（主要業種、国内）</t>
  </si>
  <si>
    <t>外部支出研究開発費
（主要業種、海外）</t>
  </si>
  <si>
    <t>資本金階級</t>
  </si>
  <si>
    <t>N</t>
  </si>
  <si>
    <t>平均値</t>
  </si>
  <si>
    <t>中央値</t>
  </si>
  <si>
    <r>
      <t>1</t>
    </r>
    <r>
      <rPr>
        <sz val="10.5"/>
        <color rgb="FF000000"/>
        <rFont val="ＭＳ Ｐ明朝"/>
        <family val="1"/>
        <charset val="128"/>
      </rPr>
      <t>億円以上</t>
    </r>
    <r>
      <rPr>
        <sz val="10.5"/>
        <color rgb="FF000000"/>
        <rFont val="Century"/>
        <family val="1"/>
      </rPr>
      <t>10</t>
    </r>
    <r>
      <rPr>
        <sz val="10.5"/>
        <color rgb="FF000000"/>
        <rFont val="ＭＳ Ｐ明朝"/>
        <family val="1"/>
        <charset val="128"/>
      </rPr>
      <t>億円未満</t>
    </r>
  </si>
  <si>
    <r>
      <t>10</t>
    </r>
    <r>
      <rPr>
        <sz val="10.5"/>
        <color rgb="FF000000"/>
        <rFont val="ＭＳ Ｐ明朝"/>
        <family val="1"/>
        <charset val="128"/>
      </rPr>
      <t>億円以上</t>
    </r>
    <r>
      <rPr>
        <sz val="10.5"/>
        <color rgb="FF000000"/>
        <rFont val="Century"/>
        <family val="1"/>
      </rPr>
      <t>100</t>
    </r>
    <r>
      <rPr>
        <sz val="10.5"/>
        <color rgb="FF000000"/>
        <rFont val="ＭＳ Ｐ明朝"/>
        <family val="1"/>
        <charset val="128"/>
      </rPr>
      <t>億円未満</t>
    </r>
  </si>
  <si>
    <r>
      <t>100</t>
    </r>
    <r>
      <rPr>
        <sz val="10.5"/>
        <color rgb="FF000000"/>
        <rFont val="ＭＳ Ｐ明朝"/>
        <family val="1"/>
        <charset val="128"/>
      </rPr>
      <t>億円以上</t>
    </r>
  </si>
  <si>
    <t>注１：社内研究開発費については、社内研究開発費に回答した企業を集計対象とした。</t>
  </si>
  <si>
    <t>注２：受入研究費については、社内研究開発費と受入研究費を回答した企業を集計対象とした。</t>
  </si>
  <si>
    <t>注３：外部支出研究開発費については、国内と海外への支出の両方に回答した企業を集計対象とした。</t>
  </si>
  <si>
    <t>資料：科学技術・学術政策研究所「民間企業の研究活動に関する調査報告2020」（2021年6月）</t>
    <phoneticPr fontId="1"/>
  </si>
  <si>
    <t>図432-7　2017年から2019年の1社あたりの主要業種における研究開発費の平均値の推移</t>
    <phoneticPr fontId="1"/>
  </si>
  <si>
    <t>社内研究開発費</t>
  </si>
  <si>
    <t>総外部支出研究開発費</t>
  </si>
  <si>
    <t>図432-8　他組織との連携理由</t>
    <phoneticPr fontId="1"/>
  </si>
  <si>
    <t>回答</t>
    <rPh sb="0" eb="2">
      <t>カイトウ</t>
    </rPh>
    <phoneticPr fontId="1"/>
  </si>
  <si>
    <t>割合</t>
    <rPh sb="0" eb="2">
      <t>ワリアイ</t>
    </rPh>
    <phoneticPr fontId="1"/>
  </si>
  <si>
    <t>研究開発における目標達成のための時間を短縮するため</t>
  </si>
  <si>
    <t>技術変化に対応するため</t>
  </si>
  <si>
    <t>顧客ニーズに対応するため</t>
  </si>
  <si>
    <t>研究開発の範囲を広げるため</t>
  </si>
  <si>
    <t>研究開発のコストを減らすため</t>
  </si>
  <si>
    <t>研究開発のリスクを減少するため</t>
  </si>
  <si>
    <t>その他</t>
  </si>
  <si>
    <t>資料：科学技術・学術政策研究所「民間企業の研究活動に関する調査報告2020」（2021年6月）</t>
  </si>
  <si>
    <t>図432-9　研究開発の促進を目的とした他組織との連携の実施割合：他組織の種類別</t>
    <phoneticPr fontId="1"/>
  </si>
  <si>
    <t>国内の大学等</t>
  </si>
  <si>
    <t>大企業</t>
  </si>
  <si>
    <t>中小企業</t>
  </si>
  <si>
    <t>国内の公的研究機関</t>
  </si>
  <si>
    <t>外部コンサルタントや民間研究所</t>
  </si>
  <si>
    <t>ベンチャー企業・新興企業</t>
  </si>
  <si>
    <t>国外の大学等・公的研究機関</t>
  </si>
  <si>
    <t>備考：1.他組織の種類（「その他」を含む8種類）の全てについて、「連携した」「連携していない」「不明」のいずれかを回答した企業を対象に、他組織の種類別に、「連携した」と回答した企業の割合を集計した。</t>
    <phoneticPr fontId="1"/>
  </si>
  <si>
    <t xml:space="preserve">         2.「大企業」、「中小企業」は「外部コンサルタントや民間研究所」、「ベンチャー企業・新興企業」を含まない。</t>
    <phoneticPr fontId="1"/>
  </si>
  <si>
    <t>図432-10　最も大きい規模の連携をした他組織</t>
    <phoneticPr fontId="1"/>
  </si>
  <si>
    <t>最も大きい規模についての回答無し</t>
  </si>
  <si>
    <t>備考：1.他組織の種類（「その他」を含む8種類）のいずれかに「連携した」と回答した企業を対象に、「最も規模の大きい連携」を行った他組織の種類の回答（単一）を求め、その回答割合を示した。</t>
    <phoneticPr fontId="1"/>
  </si>
  <si>
    <t xml:space="preserve">         2.「最も規模の大きい連携」とは、連携先の組織の規模ではなく、連携に要した資金額や関与した従業員の人数等が最も大きい連携を指す。</t>
    <phoneticPr fontId="1"/>
  </si>
  <si>
    <t>図432-11　国内企業との連携で効果があった点</t>
    <phoneticPr fontId="1"/>
  </si>
  <si>
    <t>新規性がある製品の開発への貢献</t>
  </si>
  <si>
    <t>自社技術競争力の向上</t>
  </si>
  <si>
    <t>研究開発者の能力の向上</t>
  </si>
  <si>
    <t>新技術の獲得</t>
  </si>
  <si>
    <t>新たな特許出願</t>
  </si>
  <si>
    <t>連携先の施設や設備の利用</t>
  </si>
  <si>
    <t>自社の収益上昇への貢献</t>
  </si>
  <si>
    <t>自社の市場での評価の向上</t>
  </si>
  <si>
    <t>今後の連携を行うための連携先の確保</t>
  </si>
  <si>
    <t>技術のﾗｲｾﾝｼﾝｸﾞによる利益</t>
  </si>
  <si>
    <t>未利用の特許の活用</t>
  </si>
  <si>
    <t>備考：効果があったと回答した企業を対象に、それぞれの効果の項目の回答割合を示した。</t>
  </si>
  <si>
    <t>資料：科学技術・学術政策研究所「民間企業の研究活動に関する調査報告2019」（2020年6月）</t>
  </si>
  <si>
    <t>図432-12　国内大学・公的研究機関との連携で効果があった点</t>
    <phoneticPr fontId="1"/>
  </si>
  <si>
    <t>図432-13　研究開発における他組織との連携の有無</t>
    <phoneticPr fontId="1"/>
  </si>
  <si>
    <t>連携したことがある</t>
  </si>
  <si>
    <t>連携したことがない</t>
  </si>
  <si>
    <t>2018年度調査</t>
  </si>
  <si>
    <t>2019年度調査</t>
  </si>
  <si>
    <t>2020年度調査</t>
  </si>
  <si>
    <t>備考：効果があったと回答した企業を対象に、それぞれの効果の項目の回答割合を示した。</t>
    <phoneticPr fontId="1"/>
  </si>
  <si>
    <t>資料：科学技術・学術政策研究所「民間企業の研究活動に関する調査報告2018」（2019年5月）、「民間企業の研究活動に関する調査報告2019」（2020年6月）、「民間企業の研究活動に関する調査報告2020」（2021年6月）</t>
    <phoneticPr fontId="1"/>
  </si>
  <si>
    <t>表432-14　資本金階級別他組織との研究開発連携の有無</t>
    <phoneticPr fontId="1"/>
  </si>
  <si>
    <t>他組織との
連携を
実施した</t>
  </si>
  <si>
    <t>他組織との
連携を
実施していない</t>
  </si>
  <si>
    <t>他組織との連携を実施した業種</t>
  </si>
  <si>
    <t>主要業種のみ</t>
  </si>
  <si>
    <t>主要業種以外
のみ</t>
  </si>
  <si>
    <t>両方</t>
  </si>
  <si>
    <t>未回答</t>
  </si>
  <si>
    <r>
      <t>1</t>
    </r>
    <r>
      <rPr>
        <sz val="11"/>
        <rFont val="ＭＳ Ｐ明朝"/>
        <family val="1"/>
        <charset val="128"/>
      </rPr>
      <t>億円以上</t>
    </r>
    <r>
      <rPr>
        <sz val="11"/>
        <rFont val="Century"/>
        <family val="1"/>
      </rPr>
      <t>10</t>
    </r>
    <r>
      <rPr>
        <sz val="11"/>
        <rFont val="ＭＳ Ｐ明朝"/>
        <family val="1"/>
        <charset val="128"/>
      </rPr>
      <t>億円未満</t>
    </r>
  </si>
  <si>
    <r>
      <t>10</t>
    </r>
    <r>
      <rPr>
        <sz val="11"/>
        <rFont val="ＭＳ Ｐ明朝"/>
        <family val="1"/>
        <charset val="128"/>
      </rPr>
      <t>億円以上</t>
    </r>
    <r>
      <rPr>
        <sz val="11"/>
        <rFont val="Century"/>
        <family val="1"/>
      </rPr>
      <t>100</t>
    </r>
    <r>
      <rPr>
        <sz val="11"/>
        <rFont val="ＭＳ Ｐ明朝"/>
        <family val="1"/>
        <charset val="128"/>
      </rPr>
      <t>億円未満</t>
    </r>
  </si>
  <si>
    <r>
      <t>100</t>
    </r>
    <r>
      <rPr>
        <sz val="11"/>
        <rFont val="ＭＳ Ｐ明朝"/>
        <family val="1"/>
        <charset val="128"/>
      </rPr>
      <t>億円以上</t>
    </r>
  </si>
  <si>
    <t>注：「連携した」または「連携していない」のどちらかを回答した企業を対象とした。</t>
  </si>
  <si>
    <r>
      <rPr>
        <sz val="11"/>
        <rFont val="ＭＳ Ｐゴシック"/>
        <family val="2"/>
        <charset val="128"/>
      </rPr>
      <t>資料：科学技術・学術政策研究所「民間企業の研究活動に関する調査報告</t>
    </r>
    <r>
      <rPr>
        <sz val="11"/>
        <rFont val="Century"/>
        <family val="1"/>
      </rPr>
      <t>2020</t>
    </r>
    <r>
      <rPr>
        <sz val="11"/>
        <rFont val="ＭＳ Ｐゴシック"/>
        <family val="2"/>
        <charset val="128"/>
      </rPr>
      <t>」（</t>
    </r>
    <r>
      <rPr>
        <sz val="11"/>
        <rFont val="Century"/>
        <family val="1"/>
      </rPr>
      <t>2021</t>
    </r>
    <r>
      <rPr>
        <sz val="11"/>
        <rFont val="ＭＳ Ｐゴシック"/>
        <family val="2"/>
        <charset val="128"/>
      </rPr>
      <t>年</t>
    </r>
    <r>
      <rPr>
        <sz val="11"/>
        <rFont val="Century"/>
        <family val="1"/>
      </rPr>
      <t>6</t>
    </r>
    <r>
      <rPr>
        <sz val="11"/>
        <rFont val="ＭＳ Ｐゴシック"/>
        <family val="2"/>
        <charset val="128"/>
      </rPr>
      <t>月）</t>
    </r>
    <phoneticPr fontId="1"/>
  </si>
  <si>
    <t>図432-15　大学等における産学連携活動</t>
    <phoneticPr fontId="1"/>
  </si>
  <si>
    <t>【民間企業との共同研究の実施件数及び研究費受入額の推移】</t>
    <rPh sb="1" eb="5">
      <t>ミンカンキギョウ</t>
    </rPh>
    <rPh sb="7" eb="11">
      <t>キョウドウケンキュウ</t>
    </rPh>
    <rPh sb="12" eb="14">
      <t>ジッシ</t>
    </rPh>
    <rPh sb="14" eb="16">
      <t>ケンスウ</t>
    </rPh>
    <rPh sb="16" eb="17">
      <t>オヨ</t>
    </rPh>
    <rPh sb="18" eb="21">
      <t>ケンキュウヒ</t>
    </rPh>
    <rPh sb="21" eb="23">
      <t>ウケイレ</t>
    </rPh>
    <rPh sb="23" eb="24">
      <t>ガク</t>
    </rPh>
    <rPh sb="25" eb="27">
      <t>スイイ</t>
    </rPh>
    <phoneticPr fontId="1"/>
  </si>
  <si>
    <t>【民間企業との共同研究費受入額1,000万円以上の実施件数及び研究費受入額の推移】</t>
    <rPh sb="1" eb="5">
      <t>ミンカンキギョウ</t>
    </rPh>
    <rPh sb="7" eb="11">
      <t>キョウドウケンキュウ</t>
    </rPh>
    <rPh sb="11" eb="12">
      <t>ヒ</t>
    </rPh>
    <rPh sb="12" eb="15">
      <t>ウケイレガク</t>
    </rPh>
    <rPh sb="20" eb="21">
      <t>マン</t>
    </rPh>
    <rPh sb="21" eb="22">
      <t>エン</t>
    </rPh>
    <rPh sb="22" eb="24">
      <t>イジョウ</t>
    </rPh>
    <rPh sb="25" eb="27">
      <t>ジッシ</t>
    </rPh>
    <rPh sb="27" eb="29">
      <t>ケンスウ</t>
    </rPh>
    <rPh sb="29" eb="30">
      <t>オヨ</t>
    </rPh>
    <rPh sb="31" eb="34">
      <t>ケンキュウヒ</t>
    </rPh>
    <rPh sb="34" eb="37">
      <t>ウケイレガク</t>
    </rPh>
    <rPh sb="38" eb="40">
      <t>スイイ</t>
    </rPh>
    <phoneticPr fontId="1"/>
  </si>
  <si>
    <t>【特許権実施等件数及び収入額の推移】</t>
    <rPh sb="1" eb="4">
      <t>トッキョケン</t>
    </rPh>
    <rPh sb="4" eb="6">
      <t>ジッシ</t>
    </rPh>
    <rPh sb="6" eb="7">
      <t>トウ</t>
    </rPh>
    <rPh sb="7" eb="9">
      <t>ケンスウ</t>
    </rPh>
    <rPh sb="9" eb="10">
      <t>オヨ</t>
    </rPh>
    <rPh sb="11" eb="13">
      <t>シュウニュウ</t>
    </rPh>
    <rPh sb="13" eb="14">
      <t>ガク</t>
    </rPh>
    <rPh sb="15" eb="17">
      <t>スイイ</t>
    </rPh>
    <phoneticPr fontId="1"/>
  </si>
  <si>
    <t>件</t>
    <rPh sb="0" eb="1">
      <t>ケン</t>
    </rPh>
    <phoneticPr fontId="1"/>
  </si>
  <si>
    <t>億円</t>
    <rPh sb="0" eb="2">
      <t>オクエン</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</si>
  <si>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</si>
  <si>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</si>
  <si>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</si>
  <si>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</si>
  <si>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</si>
  <si>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備考：国公私立大学（短期大学を含む）、国公私立高等専門学校、大学共同利用機関が対象。</t>
  </si>
  <si>
    <t>資料：文部科学省「令和3年度大学等における産学連携等実施状況について」（2023年2月）</t>
  </si>
  <si>
    <t>図432-17　大学等発ベンチャーの設立数の推移</t>
    <rPh sb="0" eb="1">
      <t>ズ</t>
    </rPh>
    <rPh sb="8" eb="10">
      <t>ダイガク</t>
    </rPh>
    <rPh sb="10" eb="11">
      <t>トウ</t>
    </rPh>
    <rPh sb="11" eb="12">
      <t>ハツ</t>
    </rPh>
    <rPh sb="18" eb="20">
      <t>セツリツ</t>
    </rPh>
    <rPh sb="20" eb="21">
      <t>スウ</t>
    </rPh>
    <rPh sb="22" eb="24">
      <t>スイイ</t>
    </rPh>
    <phoneticPr fontId="1"/>
  </si>
  <si>
    <t>社</t>
    <rPh sb="0" eb="1">
      <t>シャ</t>
    </rPh>
    <phoneticPr fontId="1"/>
  </si>
  <si>
    <t>備考：本調査における大学等発ベンチャーとは、大学等の教職員・学生等を発明者とする特許を基に起業した場合、関係する教職員等が設立者となった場合等における企業を指す。</t>
  </si>
  <si>
    <t>2017年度から2021年度までの設立数は、2020年度に新たに設立が把握された企業が含まれる。</t>
  </si>
  <si>
    <t>資料：文部科学省「令和3年度大学等における産学連携等実施状況について」(2023年2月10日)</t>
  </si>
  <si>
    <t>[2] 資本金1億円以上でかつ社内で研究開発を行っている3,786社を対象とし、2,012社から回答が得られた。</t>
    <phoneticPr fontId="1"/>
  </si>
  <si>
    <t>[3] 資本金1億円以上でかつ社内で研究開発を行っている3,797社を対象とし、1,996社から回答が得られた。</t>
    <phoneticPr fontId="1"/>
  </si>
  <si>
    <t>資料：科学技術・学術政策研究所「民間企業の研究活動に関する調査報告2018[1]」（2019年5月）、「民間企業の研究活動に関する調査報告2019[2]」（2020年6月）、「民間企業の研究活動に関する調査報告2020[3]」（2021年6月）</t>
    <phoneticPr fontId="1"/>
  </si>
  <si>
    <t>[1] 資本金1億円以上でかつ社内で研究開発を行っている3,691社を対象とし、1,929社から回答が得られた。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</si>
</sst>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
    <numFmt numFmtId="179" formatCode="0.0%"/>
  </numFmts>
  <fonts count="2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ＭＳ ゴシック"/>
      <family val="3"/>
      <charset val="128"/>
    </font>
    <font>
      <sz val="11"/>
      <color theme="1"/>
      <name val="ＭＳ ゴシック"/>
      <family val="3"/>
      <charset val="128"/>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scheme val="minor"/>
    </font>
    <font>
      <sz val="12"/>
      <name val="ＭＳ ゴシック"/>
      <family val="3"/>
      <charset val="128"/>
    </font>
    <font>
      <sz val="12"/>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6"/>
      <name val="ＭＳ Ｐゴシック"/>
      <family val="3"/>
      <charset val="128"/>
    </font>
    <font>
      <sz val="10.5"/>
      <color rgb="FF000000"/>
      <name val="Century"/>
      <family val="1"/>
    </font>
    <font>
      <sz val="10.5"/>
      <color rgb="FF000000"/>
      <name val="ＭＳ Ｐ明朝"/>
      <family val="1"/>
      <charset val="128"/>
    </font>
    <font>
      <sz val="10.5"/>
      <name val="ＭＳ Ｐ明朝"/>
      <family val="1"/>
      <charset val="128"/>
    </font>
    <font>
      <sz val="11"/>
      <name val="ＭＳ Ｐ明朝"/>
      <family val="1"/>
      <charset val="128"/>
    </font>
    <font>
      <sz val="11"/>
      <color rgb="FF000000"/>
      <name val="Century"/>
      <family val="1"/>
    </font>
    <font>
      <sz val="10"/>
      <color rgb="FF000000"/>
      <name val="ＭＳ Ｐ明朝"/>
      <family val="1"/>
      <charset val="128"/>
    </font>
    <font>
      <sz val="11"/>
      <color rgb="FF000000"/>
      <name val="ＭＳ Ｐ明朝"/>
      <family val="1"/>
      <charset val="128"/>
    </font>
    <font>
      <sz val="10"/>
      <name val="Century"/>
      <family val="1"/>
    </font>
    <font>
      <sz val="11"/>
      <name val="Century"/>
      <family val="1"/>
    </font>
    <font>
      <sz val="10.5"/>
      <color rgb="FF000000"/>
      <name val="游ゴシック"/>
      <family val="1"/>
      <charset val="128"/>
    </font>
    <font>
      <sz val="10.5"/>
      <color rgb="FF000000"/>
      <name val="Century"/>
      <family val="1"/>
      <charset val="128"/>
    </font>
    <font>
      <sz val="11"/>
      <name val="ＭＳ Ｐゴシック"/>
      <family val="2"/>
      <charset val="128"/>
    </font>
    <font>
      <sz val="11"/>
      <name val="ＭＳ Ｐゴシック"/>
      <family val="2"/>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0000"/>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 fillId="0" borderId="0">
      <alignment vertical="center"/>
    </xf>
  </cellStyleXfs>
  <cellXfs count="162">
    <xf numFmtId="0" fontId="0" fillId="0" borderId="0" xfId="0">
      <alignment vertical="center"/>
    </xf>
    <xf numFmtId="0" fontId="6" fillId="0" borderId="0" xfId="3" applyFont="1" applyAlignment="1">
      <alignment horizontal="left" vertical="center"/>
    </xf>
    <xf numFmtId="38" fontId="6" fillId="0" borderId="0" xfId="3" applyNumberFormat="1" applyFont="1" applyAlignment="1">
      <alignment horizontal="left" vertical="center"/>
    </xf>
    <xf numFmtId="38" fontId="9" fillId="0" borderId="5" xfId="1" applyFont="1" applyFill="1" applyBorder="1" applyAlignment="1">
      <alignment horizontal="right" vertical="center"/>
    </xf>
    <xf numFmtId="38" fontId="9" fillId="0" borderId="1" xfId="1" applyFont="1" applyFill="1" applyBorder="1" applyAlignment="1">
      <alignment horizontal="right" vertical="center"/>
    </xf>
    <xf numFmtId="9" fontId="9" fillId="0" borderId="7" xfId="2" applyFont="1" applyFill="1" applyBorder="1" applyAlignment="1">
      <alignment horizontal="right" vertical="center"/>
    </xf>
    <xf numFmtId="9" fontId="9" fillId="0" borderId="9" xfId="2" applyFont="1" applyFill="1" applyBorder="1" applyAlignment="1">
      <alignment horizontal="right" vertical="center"/>
    </xf>
    <xf numFmtId="38" fontId="9" fillId="0" borderId="11" xfId="1" applyFont="1" applyFill="1" applyBorder="1" applyAlignment="1">
      <alignment horizontal="right" vertical="center"/>
    </xf>
    <xf numFmtId="9" fontId="9" fillId="0" borderId="12" xfId="2" applyFont="1" applyFill="1" applyBorder="1" applyAlignment="1">
      <alignment horizontal="right" vertical="center"/>
    </xf>
    <xf numFmtId="38" fontId="9" fillId="0" borderId="14" xfId="1" applyFont="1" applyFill="1" applyBorder="1" applyAlignment="1">
      <alignment horizontal="right" vertical="center"/>
    </xf>
    <xf numFmtId="9" fontId="9" fillId="0" borderId="15" xfId="2" applyFont="1" applyFill="1" applyBorder="1" applyAlignment="1">
      <alignment horizontal="right" vertical="center"/>
    </xf>
    <xf numFmtId="38" fontId="3" fillId="0" borderId="4" xfId="1" applyFont="1" applyFill="1" applyBorder="1" applyAlignment="1">
      <alignment horizontal="center" vertical="center"/>
    </xf>
    <xf numFmtId="38" fontId="3" fillId="0" borderId="17" xfId="1" applyFont="1" applyFill="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38" fontId="4" fillId="0" borderId="13" xfId="1" applyFont="1" applyBorder="1">
      <alignment vertical="center"/>
    </xf>
    <xf numFmtId="38" fontId="4" fillId="0" borderId="6" xfId="1" applyFont="1" applyBorder="1">
      <alignment vertical="center"/>
    </xf>
    <xf numFmtId="38" fontId="4" fillId="0" borderId="8" xfId="1" applyFont="1" applyBorder="1">
      <alignment vertical="center"/>
    </xf>
    <xf numFmtId="38" fontId="4" fillId="0" borderId="10" xfId="1" applyFont="1" applyBorder="1">
      <alignment vertical="center"/>
    </xf>
    <xf numFmtId="38" fontId="10" fillId="0" borderId="14" xfId="1" applyFont="1" applyBorder="1">
      <alignment vertical="center"/>
    </xf>
    <xf numFmtId="9" fontId="10" fillId="0" borderId="15" xfId="2" applyFont="1" applyBorder="1">
      <alignment vertical="center"/>
    </xf>
    <xf numFmtId="38" fontId="10" fillId="0" borderId="5" xfId="1" applyFont="1" applyBorder="1">
      <alignment vertical="center"/>
    </xf>
    <xf numFmtId="9" fontId="10" fillId="0" borderId="7" xfId="2" applyFont="1" applyBorder="1">
      <alignment vertical="center"/>
    </xf>
    <xf numFmtId="38" fontId="10" fillId="0" borderId="1" xfId="1" applyFont="1" applyBorder="1">
      <alignment vertical="center"/>
    </xf>
    <xf numFmtId="9" fontId="10" fillId="0" borderId="9" xfId="2" applyFont="1" applyBorder="1">
      <alignment vertical="center"/>
    </xf>
    <xf numFmtId="38" fontId="10" fillId="0" borderId="11" xfId="1" applyFont="1" applyBorder="1">
      <alignment vertical="center"/>
    </xf>
    <xf numFmtId="9" fontId="10" fillId="0" borderId="12" xfId="2" applyFont="1" applyBorder="1">
      <alignment vertical="center"/>
    </xf>
    <xf numFmtId="0" fontId="0" fillId="0" borderId="1" xfId="0" applyBorder="1">
      <alignment vertical="center"/>
    </xf>
    <xf numFmtId="176" fontId="0" fillId="0" borderId="1" xfId="1" applyNumberFormat="1" applyFont="1" applyFill="1" applyBorder="1" applyAlignment="1">
      <alignment horizontal="right" vertical="center"/>
    </xf>
    <xf numFmtId="176" fontId="7" fillId="0" borderId="1" xfId="1" applyNumberFormat="1" applyFont="1" applyFill="1" applyBorder="1" applyAlignment="1">
      <alignment horizontal="right" vertical="center"/>
    </xf>
    <xf numFmtId="0" fontId="0" fillId="0" borderId="0" xfId="0" applyAlignment="1">
      <alignment horizontal="center" vertical="center"/>
    </xf>
    <xf numFmtId="3" fontId="0" fillId="0" borderId="1" xfId="0" applyNumberFormat="1" applyBorder="1" applyAlignment="1">
      <alignment horizontal="center" vertical="center"/>
    </xf>
    <xf numFmtId="3" fontId="0" fillId="0" borderId="35" xfId="0" applyNumberFormat="1" applyBorder="1" applyAlignment="1">
      <alignment horizontal="center" vertical="center"/>
    </xf>
    <xf numFmtId="10" fontId="0" fillId="0" borderId="5" xfId="0" applyNumberFormat="1" applyBorder="1" applyAlignment="1">
      <alignment horizontal="center" vertical="center"/>
    </xf>
    <xf numFmtId="10" fontId="0" fillId="0" borderId="36" xfId="0" applyNumberFormat="1" applyBorder="1" applyAlignment="1">
      <alignment horizontal="center" vertical="center"/>
    </xf>
    <xf numFmtId="10" fontId="0" fillId="0" borderId="0" xfId="0" applyNumberFormat="1" applyAlignment="1">
      <alignment horizontal="center" vertical="center"/>
    </xf>
    <xf numFmtId="9" fontId="0" fillId="0" borderId="1" xfId="0" applyNumberFormat="1" applyBorder="1">
      <alignment vertical="center"/>
    </xf>
    <xf numFmtId="9" fontId="0" fillId="0" borderId="3" xfId="0" applyNumberFormat="1" applyBorder="1">
      <alignment vertical="center"/>
    </xf>
    <xf numFmtId="0" fontId="0" fillId="0" borderId="1" xfId="0" applyBorder="1" applyAlignment="1">
      <alignment horizontal="center" vertical="center"/>
    </xf>
    <xf numFmtId="0" fontId="0" fillId="0" borderId="0" xfId="0" applyFill="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1" xfId="0" applyFont="1" applyFill="1" applyBorder="1">
      <alignment vertical="center"/>
    </xf>
    <xf numFmtId="0" fontId="12" fillId="0" borderId="2" xfId="0" applyFont="1" applyFill="1" applyBorder="1">
      <alignment vertical="center"/>
    </xf>
    <xf numFmtId="0" fontId="26" fillId="0" borderId="0" xfId="0" applyFont="1" applyFill="1">
      <alignment vertical="center"/>
    </xf>
    <xf numFmtId="0" fontId="0" fillId="0" borderId="1" xfId="0" applyFill="1" applyBorder="1">
      <alignment vertical="center"/>
    </xf>
    <xf numFmtId="0" fontId="0" fillId="0" borderId="35" xfId="0" applyFill="1" applyBorder="1">
      <alignment vertical="center"/>
    </xf>
    <xf numFmtId="0" fontId="0" fillId="0" borderId="5" xfId="0" applyFill="1" applyBorder="1">
      <alignment vertical="center"/>
    </xf>
    <xf numFmtId="0" fontId="3" fillId="0" borderId="0" xfId="0" applyFont="1" applyFill="1" applyAlignment="1">
      <alignment horizontal="left" vertical="center"/>
    </xf>
    <xf numFmtId="0" fontId="6" fillId="0" borderId="0" xfId="0" applyFont="1" applyFill="1">
      <alignment vertical="center"/>
    </xf>
    <xf numFmtId="0" fontId="3" fillId="0" borderId="16" xfId="0" applyFont="1" applyFill="1" applyBorder="1" applyAlignment="1">
      <alignment horizontal="center" vertical="center"/>
    </xf>
    <xf numFmtId="0" fontId="3" fillId="0" borderId="13"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3" fillId="0" borderId="10" xfId="0" applyFont="1" applyFill="1" applyBorder="1">
      <alignment vertical="center"/>
    </xf>
    <xf numFmtId="0" fontId="3" fillId="0" borderId="0" xfId="0" applyFont="1" applyFill="1">
      <alignment vertical="center"/>
    </xf>
    <xf numFmtId="0" fontId="0" fillId="0" borderId="1" xfId="0" applyFill="1" applyBorder="1" applyAlignment="1">
      <alignment horizontal="center" vertical="center"/>
    </xf>
    <xf numFmtId="3" fontId="0" fillId="0" borderId="1" xfId="0" applyNumberFormat="1" applyFill="1" applyBorder="1" applyAlignment="1">
      <alignment horizontal="left" vertical="center"/>
    </xf>
    <xf numFmtId="3" fontId="0" fillId="0" borderId="35" xfId="0" applyNumberFormat="1" applyFill="1" applyBorder="1" applyAlignment="1">
      <alignment horizontal="left" vertical="center"/>
    </xf>
    <xf numFmtId="10" fontId="0" fillId="0" borderId="5" xfId="0" applyNumberFormat="1" applyFill="1" applyBorder="1" applyAlignment="1">
      <alignment horizontal="left" vertical="center"/>
    </xf>
    <xf numFmtId="0" fontId="0" fillId="0" borderId="36" xfId="0" applyFill="1" applyBorder="1">
      <alignment vertical="center"/>
    </xf>
    <xf numFmtId="0" fontId="11" fillId="0" borderId="0" xfId="0" applyFont="1" applyFill="1">
      <alignment vertical="center"/>
    </xf>
    <xf numFmtId="0" fontId="12" fillId="0" borderId="3" xfId="0" applyFont="1" applyFill="1" applyBorder="1">
      <alignment vertical="center"/>
    </xf>
    <xf numFmtId="0" fontId="12" fillId="0" borderId="5" xfId="0" applyFont="1" applyFill="1" applyBorder="1">
      <alignment vertical="center"/>
    </xf>
    <xf numFmtId="0" fontId="12" fillId="0" borderId="18" xfId="0" applyFont="1" applyFill="1" applyBorder="1">
      <alignment vertical="center"/>
    </xf>
    <xf numFmtId="3" fontId="12" fillId="0" borderId="18" xfId="0" applyNumberFormat="1" applyFont="1" applyFill="1" applyBorder="1">
      <alignment vertical="center"/>
    </xf>
    <xf numFmtId="178" fontId="12" fillId="0" borderId="18" xfId="0" applyNumberFormat="1" applyFont="1" applyFill="1" applyBorder="1">
      <alignment vertical="center"/>
    </xf>
    <xf numFmtId="0" fontId="12" fillId="0" borderId="19" xfId="0" applyFont="1" applyFill="1" applyBorder="1">
      <alignment vertical="center"/>
    </xf>
    <xf numFmtId="3" fontId="12" fillId="0" borderId="20" xfId="0" applyNumberFormat="1"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3" fontId="12" fillId="0" borderId="22" xfId="0" applyNumberFormat="1" applyFont="1" applyFill="1" applyBorder="1">
      <alignment vertical="center"/>
    </xf>
    <xf numFmtId="0" fontId="12" fillId="0" borderId="22" xfId="0" applyFont="1" applyFill="1" applyBorder="1">
      <alignment vertical="center"/>
    </xf>
    <xf numFmtId="179" fontId="12" fillId="0" borderId="3" xfId="0" applyNumberFormat="1" applyFont="1" applyFill="1" applyBorder="1">
      <alignment vertical="center"/>
    </xf>
    <xf numFmtId="179" fontId="12" fillId="0" borderId="18" xfId="0" applyNumberFormat="1" applyFont="1" applyFill="1" applyBorder="1">
      <alignment vertical="center"/>
    </xf>
    <xf numFmtId="0" fontId="11" fillId="0" borderId="1" xfId="0" applyFont="1" applyFill="1" applyBorder="1">
      <alignment vertical="center"/>
    </xf>
    <xf numFmtId="0" fontId="11" fillId="0" borderId="3" xfId="0" applyFont="1" applyFill="1" applyBorder="1">
      <alignment vertical="center"/>
    </xf>
    <xf numFmtId="3" fontId="11" fillId="0" borderId="18" xfId="0" applyNumberFormat="1" applyFont="1" applyFill="1" applyBorder="1">
      <alignment vertical="center"/>
    </xf>
    <xf numFmtId="0" fontId="11" fillId="0" borderId="18" xfId="0" applyFont="1" applyFill="1" applyBorder="1">
      <alignment vertical="center"/>
    </xf>
    <xf numFmtId="3" fontId="3" fillId="0" borderId="18" xfId="0" applyNumberFormat="1"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3" fontId="11" fillId="0" borderId="22" xfId="0" applyNumberFormat="1" applyFont="1" applyFill="1" applyBorder="1">
      <alignment vertical="center"/>
    </xf>
    <xf numFmtId="0" fontId="11" fillId="0" borderId="22" xfId="0" applyFont="1" applyFill="1" applyBorder="1">
      <alignment vertical="center"/>
    </xf>
    <xf numFmtId="0" fontId="11" fillId="0" borderId="27" xfId="0" applyFont="1" applyFill="1" applyBorder="1">
      <alignment vertical="center"/>
    </xf>
    <xf numFmtId="3" fontId="11" fillId="0" borderId="27" xfId="0" applyNumberFormat="1" applyFont="1" applyFill="1" applyBorder="1">
      <alignment vertical="center"/>
    </xf>
    <xf numFmtId="0" fontId="7" fillId="0" borderId="18" xfId="0" applyFont="1" applyFill="1" applyBorder="1">
      <alignment vertical="center"/>
    </xf>
    <xf numFmtId="3" fontId="0" fillId="0" borderId="1" xfId="0" applyNumberFormat="1" applyFill="1" applyBorder="1">
      <alignment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right" vertical="center"/>
    </xf>
    <xf numFmtId="177" fontId="0" fillId="0" borderId="1" xfId="0" applyNumberFormat="1" applyFill="1" applyBorder="1" applyAlignment="1">
      <alignment horizontal="right" vertical="center"/>
    </xf>
    <xf numFmtId="177" fontId="0" fillId="0" borderId="1" xfId="0" applyNumberFormat="1" applyFill="1" applyBorder="1" applyAlignment="1">
      <alignment horizontal="right" vertical="center" shrinkToFit="1"/>
    </xf>
    <xf numFmtId="177" fontId="0" fillId="0" borderId="1" xfId="0" applyNumberFormat="1" applyFill="1" applyBorder="1">
      <alignment vertical="center"/>
    </xf>
    <xf numFmtId="177" fontId="0" fillId="0" borderId="5" xfId="0" applyNumberFormat="1" applyFill="1" applyBorder="1" applyAlignment="1">
      <alignment horizontal="right" vertical="center"/>
    </xf>
    <xf numFmtId="177" fontId="0" fillId="0" borderId="28" xfId="0" applyNumberFormat="1" applyFill="1" applyBorder="1" applyAlignment="1">
      <alignment horizontal="right" vertical="center"/>
    </xf>
    <xf numFmtId="177" fontId="0" fillId="0" borderId="28" xfId="0" applyNumberFormat="1" applyFill="1" applyBorder="1">
      <alignment vertical="center"/>
    </xf>
    <xf numFmtId="177" fontId="0" fillId="0" borderId="1" xfId="0" applyNumberFormat="1" applyFill="1" applyBorder="1" applyAlignment="1">
      <alignment horizontal="center" vertical="center"/>
    </xf>
    <xf numFmtId="0" fontId="4" fillId="0" borderId="0" xfId="0" applyFont="1" applyFill="1">
      <alignment vertical="center"/>
    </xf>
    <xf numFmtId="0" fontId="24" fillId="0" borderId="0" xfId="0" applyFont="1" applyFill="1">
      <alignment vertical="center"/>
    </xf>
    <xf numFmtId="0" fontId="14" fillId="0" borderId="0" xfId="0" applyFont="1" applyFill="1">
      <alignment vertical="center"/>
    </xf>
    <xf numFmtId="0" fontId="14" fillId="0" borderId="30" xfId="0" applyFont="1" applyFill="1" applyBorder="1">
      <alignment vertical="center"/>
    </xf>
    <xf numFmtId="0" fontId="15" fillId="0" borderId="29" xfId="0" applyFont="1" applyFill="1" applyBorder="1">
      <alignment vertical="center"/>
    </xf>
    <xf numFmtId="0" fontId="14" fillId="0" borderId="29" xfId="0" applyFont="1" applyFill="1" applyBorder="1">
      <alignment vertical="center"/>
    </xf>
    <xf numFmtId="0" fontId="15" fillId="0" borderId="31" xfId="0" applyFont="1" applyFill="1" applyBorder="1">
      <alignment vertical="center"/>
    </xf>
    <xf numFmtId="0" fontId="14" fillId="0" borderId="31" xfId="0" applyFont="1" applyFill="1" applyBorder="1">
      <alignment vertical="center"/>
    </xf>
    <xf numFmtId="0" fontId="15" fillId="0" borderId="0" xfId="0" applyFont="1" applyFill="1">
      <alignment vertical="center"/>
    </xf>
    <xf numFmtId="0" fontId="16" fillId="0" borderId="0" xfId="0" applyFont="1" applyFill="1">
      <alignment vertical="center"/>
    </xf>
    <xf numFmtId="0" fontId="12" fillId="0" borderId="1" xfId="0" applyFont="1" applyFill="1" applyBorder="1" applyAlignment="1">
      <alignment vertical="center" wrapText="1"/>
    </xf>
    <xf numFmtId="10" fontId="12" fillId="0" borderId="1" xfId="0" applyNumberFormat="1" applyFont="1" applyFill="1" applyBorder="1">
      <alignment vertical="center"/>
    </xf>
    <xf numFmtId="0" fontId="17" fillId="0" borderId="30" xfId="0" applyFont="1" applyFill="1" applyBorder="1">
      <alignment vertical="center"/>
    </xf>
    <xf numFmtId="0" fontId="18" fillId="0" borderId="30" xfId="0" applyFont="1" applyFill="1" applyBorder="1" applyAlignment="1">
      <alignment vertical="center" wrapText="1"/>
    </xf>
    <xf numFmtId="0" fontId="19" fillId="0" borderId="30" xfId="0" applyFont="1" applyFill="1" applyBorder="1" applyAlignment="1">
      <alignment vertical="center" wrapText="1"/>
    </xf>
    <xf numFmtId="0" fontId="20" fillId="0" borderId="31" xfId="0" applyFont="1" applyFill="1" applyBorder="1" applyAlignment="1">
      <alignment vertical="center" wrapText="1"/>
    </xf>
    <xf numFmtId="0" fontId="20" fillId="0" borderId="30" xfId="0" applyFont="1" applyFill="1" applyBorder="1" applyAlignment="1">
      <alignment vertical="center" wrapText="1"/>
    </xf>
    <xf numFmtId="0" fontId="17" fillId="0" borderId="0" xfId="0" applyFont="1" applyFill="1">
      <alignment vertical="center"/>
    </xf>
    <xf numFmtId="0" fontId="18"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Alignment="1">
      <alignment vertical="center" wrapText="1"/>
    </xf>
    <xf numFmtId="0" fontId="17" fillId="0" borderId="29" xfId="0" applyFont="1" applyFill="1" applyBorder="1">
      <alignment vertical="center"/>
    </xf>
    <xf numFmtId="0" fontId="12" fillId="0" borderId="29" xfId="0" applyFont="1" applyFill="1" applyBorder="1" applyAlignment="1">
      <alignment vertical="center" wrapText="1"/>
    </xf>
    <xf numFmtId="0" fontId="19" fillId="0" borderId="29" xfId="0" applyFont="1" applyFill="1" applyBorder="1" applyAlignment="1">
      <alignment vertical="center" wrapText="1"/>
    </xf>
    <xf numFmtId="0" fontId="21" fillId="0" borderId="34" xfId="0" applyFont="1" applyFill="1" applyBorder="1" applyAlignment="1">
      <alignment vertical="center" wrapText="1"/>
    </xf>
    <xf numFmtId="0" fontId="19" fillId="0" borderId="18" xfId="0" applyFont="1" applyFill="1" applyBorder="1" applyAlignment="1">
      <alignment vertical="center" wrapText="1"/>
    </xf>
    <xf numFmtId="0" fontId="20" fillId="0" borderId="29" xfId="0" applyFont="1" applyFill="1" applyBorder="1" applyAlignment="1">
      <alignment vertical="center" wrapText="1"/>
    </xf>
    <xf numFmtId="0" fontId="22" fillId="0" borderId="0" xfId="0" applyFont="1" applyFill="1">
      <alignment vertical="center"/>
    </xf>
    <xf numFmtId="0" fontId="22" fillId="0" borderId="29" xfId="0" applyFont="1" applyFill="1" applyBorder="1">
      <alignment vertical="center"/>
    </xf>
    <xf numFmtId="10" fontId="22" fillId="0" borderId="29" xfId="0" applyNumberFormat="1" applyFont="1" applyFill="1" applyBorder="1">
      <alignment vertical="center"/>
    </xf>
    <xf numFmtId="0" fontId="22" fillId="0" borderId="34" xfId="0" applyFont="1" applyFill="1" applyBorder="1">
      <alignment vertical="center"/>
    </xf>
    <xf numFmtId="10" fontId="22" fillId="0" borderId="18" xfId="0" applyNumberFormat="1" applyFont="1" applyFill="1" applyBorder="1">
      <alignment vertical="center"/>
    </xf>
    <xf numFmtId="0" fontId="22" fillId="0" borderId="31" xfId="0" applyFont="1" applyFill="1" applyBorder="1">
      <alignment vertical="center"/>
    </xf>
    <xf numFmtId="0" fontId="17" fillId="0" borderId="31" xfId="0" applyFont="1" applyFill="1" applyBorder="1">
      <alignment vertical="center"/>
    </xf>
    <xf numFmtId="0" fontId="0" fillId="0" borderId="1" xfId="0" applyFill="1" applyBorder="1" applyAlignment="1">
      <alignment horizontal="righ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2" xfId="0"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3" fillId="0" borderId="19" xfId="0" applyFont="1" applyFill="1" applyBorder="1">
      <alignment vertical="center"/>
    </xf>
    <xf numFmtId="0" fontId="3" fillId="0" borderId="23" xfId="0" applyFont="1" applyFill="1" applyBorder="1">
      <alignment vertical="center"/>
    </xf>
    <xf numFmtId="0" fontId="11" fillId="0" borderId="24" xfId="0" applyFont="1" applyFill="1" applyBorder="1">
      <alignment vertical="center"/>
    </xf>
    <xf numFmtId="0" fontId="11" fillId="0" borderId="25" xfId="0" applyFont="1" applyFill="1" applyBorder="1">
      <alignment vertical="center"/>
    </xf>
    <xf numFmtId="0" fontId="11" fillId="0" borderId="26" xfId="0" applyFont="1" applyFill="1" applyBorder="1">
      <alignment vertical="center"/>
    </xf>
    <xf numFmtId="0" fontId="11" fillId="0" borderId="19" xfId="0" applyFont="1" applyFill="1" applyBorder="1">
      <alignment vertical="center"/>
    </xf>
    <xf numFmtId="0" fontId="11" fillId="0" borderId="23" xfId="0" applyFont="1" applyFill="1" applyBorder="1">
      <alignment vertical="center"/>
    </xf>
    <xf numFmtId="0" fontId="15" fillId="0" borderId="30" xfId="0" applyFont="1" applyFill="1" applyBorder="1">
      <alignment vertical="center"/>
    </xf>
    <xf numFmtId="0" fontId="16" fillId="0" borderId="0" xfId="0" applyFont="1" applyFill="1">
      <alignment vertical="center"/>
    </xf>
    <xf numFmtId="0" fontId="15" fillId="0" borderId="29" xfId="0" applyFont="1" applyFill="1" applyBorder="1" applyAlignment="1">
      <alignment horizontal="right" vertical="center"/>
    </xf>
    <xf numFmtId="0" fontId="15" fillId="0" borderId="31" xfId="0" applyFont="1" applyFill="1" applyBorder="1" applyAlignment="1">
      <alignment vertical="center" wrapText="1"/>
    </xf>
    <xf numFmtId="0" fontId="18" fillId="0" borderId="30" xfId="0" applyFont="1" applyFill="1" applyBorder="1" applyAlignment="1">
      <alignment vertical="center" wrapText="1"/>
    </xf>
    <xf numFmtId="0" fontId="18" fillId="0" borderId="0" xfId="0" applyFont="1" applyFill="1" applyAlignment="1">
      <alignment vertical="center" wrapText="1"/>
    </xf>
    <xf numFmtId="0" fontId="18" fillId="0" borderId="32" xfId="0" applyFont="1" applyFill="1" applyBorder="1" applyAlignment="1">
      <alignment vertical="center" wrapText="1"/>
    </xf>
    <xf numFmtId="0" fontId="19" fillId="0" borderId="30" xfId="0" applyFont="1" applyFill="1" applyBorder="1" applyAlignment="1">
      <alignment vertical="center" wrapText="1"/>
    </xf>
    <xf numFmtId="0" fontId="19" fillId="0" borderId="0" xfId="0" applyFont="1" applyFill="1" applyAlignment="1">
      <alignment vertical="center" wrapText="1"/>
    </xf>
    <xf numFmtId="0" fontId="19" fillId="0" borderId="32" xfId="0" applyFont="1" applyFill="1" applyBorder="1" applyAlignment="1">
      <alignment vertical="center" wrapText="1"/>
    </xf>
    <xf numFmtId="0" fontId="19" fillId="0" borderId="2" xfId="0" applyFont="1" applyFill="1" applyBorder="1" applyAlignment="1">
      <alignment vertical="center" wrapText="1"/>
    </xf>
    <xf numFmtId="0" fontId="19" fillId="0" borderId="31" xfId="0" applyFont="1" applyFill="1" applyBorder="1" applyAlignment="1">
      <alignment vertical="center" wrapText="1"/>
    </xf>
    <xf numFmtId="0" fontId="19" fillId="0" borderId="33" xfId="0" applyFont="1" applyFill="1" applyBorder="1" applyAlignment="1">
      <alignment vertical="center" wrapText="1"/>
    </xf>
    <xf numFmtId="0" fontId="0" fillId="0" borderId="0" xfId="0" applyFill="1" applyAlignment="1">
      <alignment horizontal="center" vertical="center"/>
    </xf>
  </cellXfs>
  <cellStyles count="4">
    <cellStyle name="パーセント" xfId="2" builtinId="5"/>
    <cellStyle name="桁区切り" xfId="1" builtinId="6"/>
    <cellStyle name="標準" xfId="0" builtinId="0"/>
    <cellStyle name="標準 2" xfId="3" xr:uid="{A57C5A97-7249-41D6-94FD-ECC5F9B8C3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B3B5-32C6-4CA2-93D8-499D7AF280F1}">
  <dimension ref="A1:F11"/>
  <sheetViews>
    <sheetView tabSelected="1" zoomScaleNormal="100" workbookViewId="0"/>
  </sheetViews>
  <sheetFormatPr defaultRowHeight="13.2" x14ac:dyDescent="0.2"/>
  <cols>
    <col min="1" max="1" width="34.109375" style="40" bestFit="1" customWidth="1"/>
  </cols>
  <sheetData>
    <row r="1" spans="1:6" x14ac:dyDescent="0.2">
      <c r="A1" s="40" t="s">
        <v>0</v>
      </c>
    </row>
    <row r="2" spans="1:6" x14ac:dyDescent="0.2">
      <c r="A2" s="46"/>
      <c r="B2" s="39" t="s">
        <v>1</v>
      </c>
      <c r="C2" s="39" t="s">
        <v>2</v>
      </c>
      <c r="D2" s="39" t="s">
        <v>3</v>
      </c>
      <c r="E2" s="39" t="s">
        <v>4</v>
      </c>
      <c r="F2" s="39" t="s">
        <v>5</v>
      </c>
    </row>
    <row r="3" spans="1:6" x14ac:dyDescent="0.2">
      <c r="A3" s="46" t="s">
        <v>6</v>
      </c>
      <c r="B3" s="32">
        <v>87835</v>
      </c>
      <c r="C3" s="32">
        <v>88732</v>
      </c>
      <c r="D3" s="32">
        <v>85631</v>
      </c>
      <c r="E3" s="32">
        <v>86796</v>
      </c>
      <c r="F3" s="32">
        <v>87923</v>
      </c>
    </row>
    <row r="4" spans="1:6" x14ac:dyDescent="0.2">
      <c r="A4" s="47" t="s">
        <v>7</v>
      </c>
      <c r="B4" s="33">
        <v>51953</v>
      </c>
      <c r="C4" s="33">
        <v>53141</v>
      </c>
      <c r="D4" s="33">
        <v>51203</v>
      </c>
      <c r="E4" s="33">
        <v>49078</v>
      </c>
      <c r="F4" s="33">
        <v>48851</v>
      </c>
    </row>
    <row r="5" spans="1:6" x14ac:dyDescent="0.2">
      <c r="A5" s="48" t="s">
        <v>8</v>
      </c>
      <c r="B5" s="34">
        <v>0.59099999999999997</v>
      </c>
      <c r="C5" s="34">
        <v>0.59899999999999998</v>
      </c>
      <c r="D5" s="34">
        <v>0.59799999999999998</v>
      </c>
      <c r="E5" s="34">
        <v>0.56499999999999995</v>
      </c>
      <c r="F5" s="34">
        <v>0.55600000000000005</v>
      </c>
    </row>
    <row r="6" spans="1:6" x14ac:dyDescent="0.2">
      <c r="A6" s="47" t="s">
        <v>9</v>
      </c>
      <c r="B6" s="33">
        <v>14344</v>
      </c>
      <c r="C6" s="33">
        <v>14790</v>
      </c>
      <c r="D6" s="33">
        <v>14049</v>
      </c>
      <c r="E6" s="33">
        <v>12061</v>
      </c>
      <c r="F6" s="33">
        <v>11855</v>
      </c>
    </row>
    <row r="7" spans="1:6" x14ac:dyDescent="0.2">
      <c r="A7" s="48" t="s">
        <v>10</v>
      </c>
      <c r="B7" s="34">
        <v>0.27600000000000002</v>
      </c>
      <c r="C7" s="34">
        <v>0.27800000000000002</v>
      </c>
      <c r="D7" s="34">
        <v>0.27400000000000002</v>
      </c>
      <c r="E7" s="34">
        <v>0.246</v>
      </c>
      <c r="F7" s="34">
        <v>0.24299999999999999</v>
      </c>
    </row>
    <row r="8" spans="1:6" x14ac:dyDescent="0.2">
      <c r="A8" s="47" t="s">
        <v>11</v>
      </c>
      <c r="B8" s="33">
        <v>41443</v>
      </c>
      <c r="C8" s="33">
        <v>42694</v>
      </c>
      <c r="D8" s="33">
        <v>41218</v>
      </c>
      <c r="E8" s="33">
        <v>39536</v>
      </c>
      <c r="F8" s="33">
        <v>39167</v>
      </c>
    </row>
    <row r="9" spans="1:6" x14ac:dyDescent="0.2">
      <c r="A9" s="48" t="s">
        <v>12</v>
      </c>
      <c r="B9" s="34">
        <v>0.79800000000000004</v>
      </c>
      <c r="C9" s="34">
        <v>0.80300000000000005</v>
      </c>
      <c r="D9" s="34">
        <v>0.80500000000000005</v>
      </c>
      <c r="E9" s="34">
        <v>0.80600000000000005</v>
      </c>
      <c r="F9" s="34">
        <v>0.80200000000000005</v>
      </c>
    </row>
    <row r="10" spans="1:6" x14ac:dyDescent="0.2">
      <c r="B10" s="36"/>
      <c r="C10" s="36"/>
      <c r="D10" s="36"/>
      <c r="E10" s="36"/>
      <c r="F10" s="36"/>
    </row>
    <row r="11" spans="1:6" x14ac:dyDescent="0.2">
      <c r="A11" s="40" t="s">
        <v>13</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7D9F-A5EB-47B1-9E72-3E4CF75C8D1B}">
  <dimension ref="A1:B11"/>
  <sheetViews>
    <sheetView zoomScaleNormal="100" workbookViewId="0"/>
  </sheetViews>
  <sheetFormatPr defaultRowHeight="13.2" x14ac:dyDescent="0.2"/>
  <cols>
    <col min="1" max="16384" width="8.88671875" style="40"/>
  </cols>
  <sheetData>
    <row r="1" spans="1:2" x14ac:dyDescent="0.2">
      <c r="A1" s="62" t="s">
        <v>91</v>
      </c>
      <c r="B1" s="62"/>
    </row>
    <row r="2" spans="1:2" x14ac:dyDescent="0.2">
      <c r="A2" s="43" t="s">
        <v>92</v>
      </c>
      <c r="B2" s="74">
        <v>0.39</v>
      </c>
    </row>
    <row r="3" spans="1:2" x14ac:dyDescent="0.2">
      <c r="A3" s="64" t="s">
        <v>93</v>
      </c>
      <c r="B3" s="75">
        <v>0.33900000000000002</v>
      </c>
    </row>
    <row r="4" spans="1:2" x14ac:dyDescent="0.2">
      <c r="A4" s="64" t="s">
        <v>94</v>
      </c>
      <c r="B4" s="75">
        <v>0.28299999999999997</v>
      </c>
    </row>
    <row r="5" spans="1:2" x14ac:dyDescent="0.2">
      <c r="A5" s="64" t="s">
        <v>95</v>
      </c>
      <c r="B5" s="75">
        <v>0.28100000000000003</v>
      </c>
    </row>
    <row r="6" spans="1:2" x14ac:dyDescent="0.2">
      <c r="A6" s="64" t="s">
        <v>96</v>
      </c>
      <c r="B6" s="75">
        <v>0.214</v>
      </c>
    </row>
    <row r="7" spans="1:2" x14ac:dyDescent="0.2">
      <c r="A7" s="64" t="s">
        <v>97</v>
      </c>
      <c r="B7" s="75">
        <v>0.17799999999999999</v>
      </c>
    </row>
    <row r="8" spans="1:2" x14ac:dyDescent="0.2">
      <c r="A8" s="68" t="s">
        <v>98</v>
      </c>
      <c r="B8" s="41"/>
    </row>
    <row r="9" spans="1:2" x14ac:dyDescent="0.2">
      <c r="A9" s="62" t="s">
        <v>99</v>
      </c>
      <c r="B9" s="62"/>
    </row>
    <row r="10" spans="1:2" x14ac:dyDescent="0.2">
      <c r="A10" s="62" t="s">
        <v>100</v>
      </c>
      <c r="B10" s="62"/>
    </row>
    <row r="11" spans="1:2" x14ac:dyDescent="0.2">
      <c r="A11" s="62" t="s">
        <v>101</v>
      </c>
      <c r="B11" s="62"/>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3ADB-F3D1-4F29-A024-D97D0B4568E0}">
  <dimension ref="A1:E9"/>
  <sheetViews>
    <sheetView zoomScaleNormal="100" workbookViewId="0"/>
  </sheetViews>
  <sheetFormatPr defaultRowHeight="13.2" x14ac:dyDescent="0.2"/>
  <cols>
    <col min="1" max="1" width="14.44140625" style="40" bestFit="1" customWidth="1"/>
    <col min="2" max="2" width="10.6640625" style="40" bestFit="1" customWidth="1"/>
    <col min="3" max="3" width="8.88671875" style="40"/>
    <col min="4" max="4" width="14.44140625" style="40" bestFit="1" customWidth="1"/>
    <col min="5" max="5" width="12.21875" style="40" bestFit="1" customWidth="1"/>
    <col min="6" max="16384" width="8.88671875" style="40"/>
  </cols>
  <sheetData>
    <row r="1" spans="1:5" x14ac:dyDescent="0.2">
      <c r="A1" s="40" t="s">
        <v>102</v>
      </c>
    </row>
    <row r="2" spans="1:5" x14ac:dyDescent="0.2">
      <c r="A2" s="40" t="s">
        <v>103</v>
      </c>
    </row>
    <row r="3" spans="1:5" x14ac:dyDescent="0.2">
      <c r="A3" s="133" t="s">
        <v>104</v>
      </c>
      <c r="B3" s="133" t="s">
        <v>105</v>
      </c>
      <c r="C3" s="133"/>
      <c r="D3" s="133" t="s">
        <v>106</v>
      </c>
      <c r="E3" s="133"/>
    </row>
    <row r="4" spans="1:5" x14ac:dyDescent="0.2">
      <c r="A4" s="133"/>
      <c r="B4" s="46" t="s">
        <v>107</v>
      </c>
      <c r="C4" s="46" t="s">
        <v>108</v>
      </c>
      <c r="D4" s="46" t="s">
        <v>107</v>
      </c>
      <c r="E4" s="46" t="s">
        <v>109</v>
      </c>
    </row>
    <row r="5" spans="1:5" x14ac:dyDescent="0.2">
      <c r="A5" s="46" t="s">
        <v>110</v>
      </c>
      <c r="B5" s="46" t="s">
        <v>111</v>
      </c>
      <c r="C5" s="46" t="s">
        <v>112</v>
      </c>
      <c r="D5" s="46" t="s">
        <v>113</v>
      </c>
      <c r="E5" s="46" t="s">
        <v>114</v>
      </c>
    </row>
    <row r="7" spans="1:5" x14ac:dyDescent="0.2">
      <c r="A7" s="40" t="s">
        <v>115</v>
      </c>
    </row>
    <row r="8" spans="1:5" x14ac:dyDescent="0.2">
      <c r="A8" s="40" t="s">
        <v>116</v>
      </c>
    </row>
    <row r="9" spans="1:5" x14ac:dyDescent="0.2">
      <c r="A9" s="40" t="s">
        <v>117</v>
      </c>
    </row>
  </sheetData>
  <mergeCells count="3">
    <mergeCell ref="A3:A4"/>
    <mergeCell ref="B3:C3"/>
    <mergeCell ref="D3:E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2A07-2C4C-4CBC-8F8A-5470538FFF8F}">
  <dimension ref="A1:E67"/>
  <sheetViews>
    <sheetView zoomScaleNormal="100" workbookViewId="0"/>
  </sheetViews>
  <sheetFormatPr defaultRowHeight="13.2" x14ac:dyDescent="0.2"/>
  <cols>
    <col min="1" max="5" width="14.44140625" style="40" customWidth="1"/>
    <col min="6" max="16384" width="8.88671875" style="40"/>
  </cols>
  <sheetData>
    <row r="1" spans="1:5" x14ac:dyDescent="0.2">
      <c r="A1" s="62" t="s">
        <v>118</v>
      </c>
      <c r="B1" s="62"/>
      <c r="C1" s="62"/>
      <c r="D1" s="62"/>
      <c r="E1" s="62"/>
    </row>
    <row r="2" spans="1:5" x14ac:dyDescent="0.2">
      <c r="A2" s="62"/>
      <c r="B2" s="62"/>
      <c r="C2" s="62" t="s">
        <v>119</v>
      </c>
      <c r="D2" s="62" t="s">
        <v>120</v>
      </c>
      <c r="E2" s="62"/>
    </row>
    <row r="3" spans="1:5" x14ac:dyDescent="0.2">
      <c r="A3" s="76" t="s">
        <v>121</v>
      </c>
      <c r="B3" s="77" t="s">
        <v>122</v>
      </c>
      <c r="C3" s="77" t="s">
        <v>123</v>
      </c>
      <c r="D3" s="77" t="s">
        <v>124</v>
      </c>
      <c r="E3" s="77" t="s">
        <v>125</v>
      </c>
    </row>
    <row r="4" spans="1:5" ht="13.2" customHeight="1" x14ac:dyDescent="0.2">
      <c r="A4" s="146">
        <v>2002</v>
      </c>
      <c r="B4" s="78">
        <v>17234</v>
      </c>
      <c r="C4" s="78">
        <v>3187</v>
      </c>
      <c r="D4" s="79" t="s">
        <v>126</v>
      </c>
      <c r="E4" s="78">
        <v>14047</v>
      </c>
    </row>
    <row r="5" spans="1:5" ht="13.2" customHeight="1" x14ac:dyDescent="0.2">
      <c r="A5" s="146"/>
      <c r="B5" s="79" t="s">
        <v>126</v>
      </c>
      <c r="C5" s="79" t="s">
        <v>126</v>
      </c>
      <c r="D5" s="79" t="s">
        <v>126</v>
      </c>
      <c r="E5" s="79" t="s">
        <v>126</v>
      </c>
    </row>
    <row r="6" spans="1:5" ht="13.2" customHeight="1" x14ac:dyDescent="0.2">
      <c r="A6" s="147"/>
      <c r="B6" s="79" t="s">
        <v>126</v>
      </c>
      <c r="C6" s="79" t="s">
        <v>126</v>
      </c>
      <c r="D6" s="79" t="s">
        <v>126</v>
      </c>
      <c r="E6" s="79" t="s">
        <v>126</v>
      </c>
    </row>
    <row r="7" spans="1:5" x14ac:dyDescent="0.2">
      <c r="A7" s="146">
        <v>2003</v>
      </c>
      <c r="B7" s="78">
        <v>18232</v>
      </c>
      <c r="C7" s="78">
        <v>3952</v>
      </c>
      <c r="D7" s="79" t="s">
        <v>126</v>
      </c>
      <c r="E7" s="78">
        <v>14280</v>
      </c>
    </row>
    <row r="8" spans="1:5" ht="13.2" customHeight="1" x14ac:dyDescent="0.2">
      <c r="A8" s="146"/>
      <c r="B8" s="79" t="s">
        <v>126</v>
      </c>
      <c r="C8" s="79" t="s">
        <v>126</v>
      </c>
      <c r="D8" s="78">
        <v>2643</v>
      </c>
      <c r="E8" s="79" t="s">
        <v>126</v>
      </c>
    </row>
    <row r="9" spans="1:5" ht="13.2" customHeight="1" x14ac:dyDescent="0.2">
      <c r="A9" s="147"/>
      <c r="B9" s="79" t="s">
        <v>126</v>
      </c>
      <c r="C9" s="79" t="s">
        <v>126</v>
      </c>
      <c r="D9" s="79" t="s">
        <v>126</v>
      </c>
      <c r="E9" s="79" t="s">
        <v>126</v>
      </c>
    </row>
    <row r="10" spans="1:5" x14ac:dyDescent="0.2">
      <c r="A10" s="146">
        <v>2004</v>
      </c>
      <c r="B10" s="78">
        <v>17944</v>
      </c>
      <c r="C10" s="78">
        <v>4392</v>
      </c>
      <c r="D10" s="79" t="s">
        <v>126</v>
      </c>
      <c r="E10" s="78">
        <v>13552</v>
      </c>
    </row>
    <row r="11" spans="1:5" ht="13.2" customHeight="1" x14ac:dyDescent="0.2">
      <c r="A11" s="146"/>
      <c r="B11" s="79" t="s">
        <v>126</v>
      </c>
      <c r="C11" s="79" t="s">
        <v>126</v>
      </c>
      <c r="D11" s="78">
        <v>2468</v>
      </c>
      <c r="E11" s="79" t="s">
        <v>126</v>
      </c>
    </row>
    <row r="12" spans="1:5" ht="13.2" customHeight="1" x14ac:dyDescent="0.2">
      <c r="A12" s="147"/>
      <c r="B12" s="79" t="s">
        <v>126</v>
      </c>
      <c r="C12" s="79" t="s">
        <v>126</v>
      </c>
      <c r="D12" s="79" t="s">
        <v>126</v>
      </c>
      <c r="E12" s="79" t="s">
        <v>126</v>
      </c>
    </row>
    <row r="13" spans="1:5" x14ac:dyDescent="0.2">
      <c r="A13" s="146">
        <v>2005</v>
      </c>
      <c r="B13" s="78">
        <v>17553</v>
      </c>
      <c r="C13" s="78">
        <v>4709</v>
      </c>
      <c r="D13" s="79" t="s">
        <v>126</v>
      </c>
      <c r="E13" s="78">
        <v>12844</v>
      </c>
    </row>
    <row r="14" spans="1:5" ht="13.2" customHeight="1" x14ac:dyDescent="0.2">
      <c r="A14" s="146"/>
      <c r="B14" s="79" t="s">
        <v>126</v>
      </c>
      <c r="C14" s="79" t="s">
        <v>126</v>
      </c>
      <c r="D14" s="78">
        <v>2483</v>
      </c>
      <c r="E14" s="79" t="s">
        <v>126</v>
      </c>
    </row>
    <row r="15" spans="1:5" ht="13.2" customHeight="1" x14ac:dyDescent="0.2">
      <c r="A15" s="147"/>
      <c r="B15" s="79" t="s">
        <v>126</v>
      </c>
      <c r="C15" s="79" t="s">
        <v>126</v>
      </c>
      <c r="D15" s="79" t="s">
        <v>126</v>
      </c>
      <c r="E15" s="79" t="s">
        <v>126</v>
      </c>
    </row>
    <row r="16" spans="1:5" x14ac:dyDescent="0.2">
      <c r="A16" s="146">
        <v>2006</v>
      </c>
      <c r="B16" s="78">
        <v>17131</v>
      </c>
      <c r="C16" s="78">
        <v>5257</v>
      </c>
      <c r="D16" s="79" t="s">
        <v>126</v>
      </c>
      <c r="E16" s="78">
        <v>11874</v>
      </c>
    </row>
    <row r="17" spans="1:5" ht="13.2" customHeight="1" x14ac:dyDescent="0.2">
      <c r="A17" s="146"/>
      <c r="B17" s="79" t="s">
        <v>126</v>
      </c>
      <c r="C17" s="79" t="s">
        <v>126</v>
      </c>
      <c r="D17" s="78">
        <v>2534</v>
      </c>
      <c r="E17" s="79" t="s">
        <v>126</v>
      </c>
    </row>
    <row r="18" spans="1:5" ht="13.2" customHeight="1" x14ac:dyDescent="0.2">
      <c r="A18" s="147"/>
      <c r="B18" s="79" t="s">
        <v>126</v>
      </c>
      <c r="C18" s="79" t="s">
        <v>126</v>
      </c>
      <c r="D18" s="79" t="s">
        <v>126</v>
      </c>
      <c r="E18" s="79" t="s">
        <v>126</v>
      </c>
    </row>
    <row r="19" spans="1:5" x14ac:dyDescent="0.2">
      <c r="A19" s="146">
        <v>2007</v>
      </c>
      <c r="B19" s="78">
        <v>16926</v>
      </c>
      <c r="C19" s="78">
        <v>5417</v>
      </c>
      <c r="D19" s="79" t="s">
        <v>126</v>
      </c>
      <c r="E19" s="78">
        <v>11509</v>
      </c>
    </row>
    <row r="20" spans="1:5" ht="13.2" customHeight="1" x14ac:dyDescent="0.2">
      <c r="A20" s="146"/>
      <c r="B20" s="79" t="s">
        <v>126</v>
      </c>
      <c r="C20" s="79" t="s">
        <v>126</v>
      </c>
      <c r="D20" s="78">
        <v>2397</v>
      </c>
      <c r="E20" s="79" t="s">
        <v>126</v>
      </c>
    </row>
    <row r="21" spans="1:5" ht="13.2" customHeight="1" x14ac:dyDescent="0.2">
      <c r="A21" s="147"/>
      <c r="B21" s="79" t="s">
        <v>126</v>
      </c>
      <c r="C21" s="79" t="s">
        <v>126</v>
      </c>
      <c r="D21" s="79" t="s">
        <v>126</v>
      </c>
      <c r="E21" s="79" t="s">
        <v>126</v>
      </c>
    </row>
    <row r="22" spans="1:5" x14ac:dyDescent="0.2">
      <c r="A22" s="146">
        <v>2008</v>
      </c>
      <c r="B22" s="78">
        <v>16271</v>
      </c>
      <c r="C22" s="78">
        <v>5552</v>
      </c>
      <c r="D22" s="79" t="s">
        <v>126</v>
      </c>
      <c r="E22" s="78">
        <v>10719</v>
      </c>
    </row>
    <row r="23" spans="1:5" ht="13.2" customHeight="1" x14ac:dyDescent="0.2">
      <c r="A23" s="146"/>
      <c r="B23" s="79" t="s">
        <v>126</v>
      </c>
      <c r="C23" s="79" t="s">
        <v>126</v>
      </c>
      <c r="D23" s="78">
        <v>2323</v>
      </c>
      <c r="E23" s="79" t="s">
        <v>126</v>
      </c>
    </row>
    <row r="24" spans="1:5" ht="13.2" customHeight="1" x14ac:dyDescent="0.2">
      <c r="A24" s="147"/>
      <c r="B24" s="79" t="s">
        <v>126</v>
      </c>
      <c r="C24" s="79" t="s">
        <v>126</v>
      </c>
      <c r="D24" s="79" t="s">
        <v>126</v>
      </c>
      <c r="E24" s="79" t="s">
        <v>126</v>
      </c>
    </row>
    <row r="25" spans="1:5" x14ac:dyDescent="0.2">
      <c r="A25" s="146">
        <v>2009</v>
      </c>
      <c r="B25" s="78">
        <v>15901</v>
      </c>
      <c r="C25" s="78">
        <v>5314</v>
      </c>
      <c r="D25" s="79" t="s">
        <v>126</v>
      </c>
      <c r="E25" s="78">
        <v>10587</v>
      </c>
    </row>
    <row r="26" spans="1:5" ht="13.2" customHeight="1" x14ac:dyDescent="0.2">
      <c r="A26" s="146"/>
      <c r="B26" s="79" t="s">
        <v>126</v>
      </c>
      <c r="C26" s="79" t="s">
        <v>126</v>
      </c>
      <c r="D26" s="78">
        <v>2581</v>
      </c>
      <c r="E26" s="79" t="s">
        <v>126</v>
      </c>
    </row>
    <row r="27" spans="1:5" ht="13.2" customHeight="1" x14ac:dyDescent="0.2">
      <c r="A27" s="147"/>
      <c r="B27" s="79" t="s">
        <v>126</v>
      </c>
      <c r="C27" s="79" t="s">
        <v>126</v>
      </c>
      <c r="D27" s="79" t="s">
        <v>126</v>
      </c>
      <c r="E27" s="79" t="s">
        <v>126</v>
      </c>
    </row>
    <row r="28" spans="1:5" x14ac:dyDescent="0.2">
      <c r="A28" s="146">
        <v>2010</v>
      </c>
      <c r="B28" s="78">
        <v>16471</v>
      </c>
      <c r="C28" s="78">
        <v>5384</v>
      </c>
      <c r="D28" s="79" t="s">
        <v>126</v>
      </c>
      <c r="E28" s="78">
        <v>11087</v>
      </c>
    </row>
    <row r="29" spans="1:5" ht="13.2" customHeight="1" x14ac:dyDescent="0.2">
      <c r="A29" s="146"/>
      <c r="B29" s="79" t="s">
        <v>126</v>
      </c>
      <c r="C29" s="79" t="s">
        <v>126</v>
      </c>
      <c r="D29" s="78">
        <v>2819</v>
      </c>
      <c r="E29" s="79" t="s">
        <v>126</v>
      </c>
    </row>
    <row r="30" spans="1:5" ht="13.2" customHeight="1" x14ac:dyDescent="0.2">
      <c r="A30" s="147"/>
      <c r="B30" s="79" t="s">
        <v>126</v>
      </c>
      <c r="C30" s="79" t="s">
        <v>126</v>
      </c>
      <c r="D30" s="79" t="s">
        <v>126</v>
      </c>
      <c r="E30" s="79" t="s">
        <v>126</v>
      </c>
    </row>
    <row r="31" spans="1:5" x14ac:dyDescent="0.2">
      <c r="A31" s="146">
        <v>2011</v>
      </c>
      <c r="B31" s="78">
        <v>15685</v>
      </c>
      <c r="C31" s="78">
        <v>5462</v>
      </c>
      <c r="D31" s="79" t="s">
        <v>126</v>
      </c>
      <c r="E31" s="78">
        <v>10223</v>
      </c>
    </row>
    <row r="32" spans="1:5" ht="13.2" customHeight="1" x14ac:dyDescent="0.2">
      <c r="A32" s="146"/>
      <c r="B32" s="79" t="s">
        <v>126</v>
      </c>
      <c r="C32" s="79" t="s">
        <v>126</v>
      </c>
      <c r="D32" s="78">
        <v>2503</v>
      </c>
      <c r="E32" s="79" t="s">
        <v>126</v>
      </c>
    </row>
    <row r="33" spans="1:5" ht="13.2" customHeight="1" x14ac:dyDescent="0.2">
      <c r="A33" s="147"/>
      <c r="B33" s="79" t="s">
        <v>126</v>
      </c>
      <c r="C33" s="79" t="s">
        <v>126</v>
      </c>
      <c r="D33" s="79" t="s">
        <v>126</v>
      </c>
      <c r="E33" s="79" t="s">
        <v>126</v>
      </c>
    </row>
    <row r="34" spans="1:5" x14ac:dyDescent="0.2">
      <c r="A34" s="146">
        <v>2012</v>
      </c>
      <c r="B34" s="78">
        <v>15557</v>
      </c>
      <c r="C34" s="78">
        <v>5790</v>
      </c>
      <c r="D34" s="79" t="s">
        <v>126</v>
      </c>
      <c r="E34" s="78">
        <v>9767</v>
      </c>
    </row>
    <row r="35" spans="1:5" ht="13.2" customHeight="1" x14ac:dyDescent="0.2">
      <c r="A35" s="146"/>
      <c r="B35" s="79" t="s">
        <v>126</v>
      </c>
      <c r="C35" s="79" t="s">
        <v>126</v>
      </c>
      <c r="D35" s="78">
        <v>2250</v>
      </c>
      <c r="E35" s="79" t="s">
        <v>126</v>
      </c>
    </row>
    <row r="36" spans="1:5" ht="13.2" customHeight="1" x14ac:dyDescent="0.2">
      <c r="A36" s="147"/>
      <c r="B36" s="79" t="s">
        <v>126</v>
      </c>
      <c r="C36" s="79" t="s">
        <v>126</v>
      </c>
      <c r="D36" s="79" t="s">
        <v>126</v>
      </c>
      <c r="E36" s="79" t="s">
        <v>126</v>
      </c>
    </row>
    <row r="37" spans="1:5" x14ac:dyDescent="0.2">
      <c r="A37" s="146">
        <v>2013</v>
      </c>
      <c r="B37" s="78">
        <v>15491</v>
      </c>
      <c r="C37" s="78">
        <v>5646</v>
      </c>
      <c r="D37" s="79" t="s">
        <v>126</v>
      </c>
      <c r="E37" s="78">
        <v>9845</v>
      </c>
    </row>
    <row r="38" spans="1:5" ht="13.2" customHeight="1" x14ac:dyDescent="0.2">
      <c r="A38" s="146"/>
      <c r="B38" s="79" t="s">
        <v>126</v>
      </c>
      <c r="C38" s="79" t="s">
        <v>126</v>
      </c>
      <c r="D38" s="78">
        <v>2235</v>
      </c>
      <c r="E38" s="79" t="s">
        <v>126</v>
      </c>
    </row>
    <row r="39" spans="1:5" ht="13.2" customHeight="1" x14ac:dyDescent="0.2">
      <c r="A39" s="147"/>
      <c r="B39" s="79" t="s">
        <v>126</v>
      </c>
      <c r="C39" s="79" t="s">
        <v>126</v>
      </c>
      <c r="D39" s="79" t="s">
        <v>126</v>
      </c>
      <c r="E39" s="79" t="s">
        <v>126</v>
      </c>
    </row>
    <row r="40" spans="1:5" x14ac:dyDescent="0.2">
      <c r="A40" s="146">
        <v>2014</v>
      </c>
      <c r="B40" s="78">
        <v>15418</v>
      </c>
      <c r="C40" s="78">
        <v>5810</v>
      </c>
      <c r="D40" s="79" t="s">
        <v>126</v>
      </c>
      <c r="E40" s="78">
        <v>9608</v>
      </c>
    </row>
    <row r="41" spans="1:5" ht="13.2" customHeight="1" x14ac:dyDescent="0.2">
      <c r="A41" s="146"/>
      <c r="B41" s="79" t="s">
        <v>126</v>
      </c>
      <c r="C41" s="79" t="s">
        <v>126</v>
      </c>
      <c r="D41" s="78">
        <v>2300</v>
      </c>
      <c r="E41" s="79" t="s">
        <v>126</v>
      </c>
    </row>
    <row r="42" spans="1:5" ht="13.2" customHeight="1" x14ac:dyDescent="0.2">
      <c r="A42" s="147"/>
      <c r="B42" s="79" t="s">
        <v>126</v>
      </c>
      <c r="C42" s="79" t="s">
        <v>126</v>
      </c>
      <c r="D42" s="79" t="s">
        <v>126</v>
      </c>
      <c r="E42" s="79" t="s">
        <v>126</v>
      </c>
    </row>
    <row r="43" spans="1:5" x14ac:dyDescent="0.2">
      <c r="A43" s="146">
        <v>2015</v>
      </c>
      <c r="B43" s="78">
        <v>15283</v>
      </c>
      <c r="C43" s="78">
        <v>5872</v>
      </c>
      <c r="D43" s="79" t="s">
        <v>126</v>
      </c>
      <c r="E43" s="78">
        <v>9411</v>
      </c>
    </row>
    <row r="44" spans="1:5" ht="13.2" customHeight="1" x14ac:dyDescent="0.2">
      <c r="A44" s="146"/>
      <c r="B44" s="79" t="s">
        <v>126</v>
      </c>
      <c r="C44" s="79" t="s">
        <v>126</v>
      </c>
      <c r="D44" s="78">
        <v>2290</v>
      </c>
      <c r="E44" s="79" t="s">
        <v>126</v>
      </c>
    </row>
    <row r="45" spans="1:5" ht="13.2" customHeight="1" x14ac:dyDescent="0.2">
      <c r="A45" s="147"/>
      <c r="B45" s="79" t="s">
        <v>126</v>
      </c>
      <c r="C45" s="79" t="s">
        <v>126</v>
      </c>
      <c r="D45" s="79" t="s">
        <v>126</v>
      </c>
      <c r="E45" s="79" t="s">
        <v>126</v>
      </c>
    </row>
    <row r="46" spans="1:5" x14ac:dyDescent="0.2">
      <c r="A46" s="146">
        <v>2016</v>
      </c>
      <c r="B46" s="78">
        <v>14972</v>
      </c>
      <c r="C46" s="78">
        <v>6203</v>
      </c>
      <c r="D46" s="79" t="s">
        <v>126</v>
      </c>
      <c r="E46" s="78">
        <v>8769</v>
      </c>
    </row>
    <row r="47" spans="1:5" ht="13.2" customHeight="1" x14ac:dyDescent="0.2">
      <c r="A47" s="146"/>
      <c r="B47" s="79" t="s">
        <v>126</v>
      </c>
      <c r="C47" s="79" t="s">
        <v>126</v>
      </c>
      <c r="D47" s="78">
        <v>2278</v>
      </c>
      <c r="E47" s="79" t="s">
        <v>126</v>
      </c>
    </row>
    <row r="48" spans="1:5" ht="13.2" customHeight="1" x14ac:dyDescent="0.2">
      <c r="A48" s="147"/>
      <c r="B48" s="79" t="s">
        <v>126</v>
      </c>
      <c r="C48" s="79" t="s">
        <v>126</v>
      </c>
      <c r="D48" s="79" t="s">
        <v>126</v>
      </c>
      <c r="E48" s="79" t="s">
        <v>126</v>
      </c>
    </row>
    <row r="49" spans="1:5" x14ac:dyDescent="0.2">
      <c r="A49" s="146">
        <v>2017</v>
      </c>
      <c r="B49" s="78">
        <v>14766</v>
      </c>
      <c r="C49" s="78">
        <v>6111</v>
      </c>
      <c r="D49" s="79" t="s">
        <v>126</v>
      </c>
      <c r="E49" s="78">
        <v>8655</v>
      </c>
    </row>
    <row r="50" spans="1:5" ht="13.2" customHeight="1" x14ac:dyDescent="0.2">
      <c r="A50" s="146"/>
      <c r="B50" s="79" t="s">
        <v>126</v>
      </c>
      <c r="C50" s="79" t="s">
        <v>126</v>
      </c>
      <c r="D50" s="78">
        <v>2384</v>
      </c>
      <c r="E50" s="79" t="s">
        <v>126</v>
      </c>
    </row>
    <row r="51" spans="1:5" ht="13.2" customHeight="1" x14ac:dyDescent="0.2">
      <c r="A51" s="147"/>
      <c r="B51" s="79" t="s">
        <v>126</v>
      </c>
      <c r="C51" s="79" t="s">
        <v>126</v>
      </c>
      <c r="D51" s="79" t="s">
        <v>126</v>
      </c>
      <c r="E51" s="79" t="s">
        <v>126</v>
      </c>
    </row>
    <row r="52" spans="1:5" x14ac:dyDescent="0.2">
      <c r="A52" s="146">
        <v>2018</v>
      </c>
      <c r="B52" s="78">
        <v>14903</v>
      </c>
      <c r="C52" s="78">
        <v>6368</v>
      </c>
      <c r="D52" s="79" t="s">
        <v>126</v>
      </c>
      <c r="E52" s="78">
        <v>8535</v>
      </c>
    </row>
    <row r="53" spans="1:5" ht="13.2" customHeight="1" x14ac:dyDescent="0.2">
      <c r="A53" s="146"/>
      <c r="B53" s="79" t="s">
        <v>126</v>
      </c>
      <c r="C53" s="79" t="s">
        <v>126</v>
      </c>
      <c r="D53" s="78">
        <v>2513</v>
      </c>
      <c r="E53" s="79" t="s">
        <v>126</v>
      </c>
    </row>
    <row r="54" spans="1:5" ht="13.2" customHeight="1" x14ac:dyDescent="0.2">
      <c r="A54" s="147"/>
      <c r="B54" s="79" t="s">
        <v>126</v>
      </c>
      <c r="C54" s="79" t="s">
        <v>126</v>
      </c>
      <c r="D54" s="79" t="s">
        <v>126</v>
      </c>
      <c r="E54" s="79" t="s">
        <v>126</v>
      </c>
    </row>
    <row r="55" spans="1:5" x14ac:dyDescent="0.2">
      <c r="A55" s="146">
        <v>2019</v>
      </c>
      <c r="B55" s="78">
        <v>14976</v>
      </c>
      <c r="C55" s="78">
        <v>6349</v>
      </c>
      <c r="D55" s="79" t="s">
        <v>126</v>
      </c>
      <c r="E55" s="78">
        <v>8627</v>
      </c>
    </row>
    <row r="56" spans="1:5" ht="13.2" customHeight="1" x14ac:dyDescent="0.2">
      <c r="A56" s="146"/>
      <c r="B56" s="79" t="s">
        <v>126</v>
      </c>
      <c r="C56" s="79" t="s">
        <v>126</v>
      </c>
      <c r="D56" s="78">
        <v>2664</v>
      </c>
      <c r="E56" s="79" t="s">
        <v>126</v>
      </c>
    </row>
    <row r="57" spans="1:5" ht="13.2" customHeight="1" x14ac:dyDescent="0.2">
      <c r="A57" s="147"/>
      <c r="B57" s="79" t="s">
        <v>126</v>
      </c>
      <c r="C57" s="79" t="s">
        <v>126</v>
      </c>
      <c r="D57" s="79" t="s">
        <v>126</v>
      </c>
      <c r="E57" s="79" t="s">
        <v>126</v>
      </c>
    </row>
    <row r="58" spans="1:5" x14ac:dyDescent="0.2">
      <c r="A58" s="141">
        <v>2020</v>
      </c>
      <c r="B58" s="80">
        <v>14659</v>
      </c>
      <c r="C58" s="80">
        <v>6335</v>
      </c>
      <c r="D58" s="81" t="s">
        <v>126</v>
      </c>
      <c r="E58" s="80">
        <v>8324</v>
      </c>
    </row>
    <row r="59" spans="1:5" ht="13.2" customHeight="1" x14ac:dyDescent="0.2">
      <c r="A59" s="141"/>
      <c r="B59" s="81" t="s">
        <v>126</v>
      </c>
      <c r="C59" s="81" t="s">
        <v>126</v>
      </c>
      <c r="D59" s="80">
        <v>2621</v>
      </c>
      <c r="E59" s="81" t="s">
        <v>126</v>
      </c>
    </row>
    <row r="60" spans="1:5" ht="13.2" customHeight="1" x14ac:dyDescent="0.2">
      <c r="A60" s="142"/>
      <c r="B60" s="81" t="s">
        <v>126</v>
      </c>
      <c r="C60" s="81" t="s">
        <v>126</v>
      </c>
      <c r="D60" s="81" t="s">
        <v>126</v>
      </c>
      <c r="E60" s="81" t="s">
        <v>126</v>
      </c>
    </row>
    <row r="61" spans="1:5" x14ac:dyDescent="0.2">
      <c r="A61" s="141">
        <v>2021</v>
      </c>
      <c r="B61" s="80">
        <v>14629</v>
      </c>
      <c r="C61" s="80">
        <v>6100</v>
      </c>
      <c r="D61" s="81" t="s">
        <v>126</v>
      </c>
      <c r="E61" s="80">
        <v>8529</v>
      </c>
    </row>
    <row r="62" spans="1:5" ht="13.2" customHeight="1" x14ac:dyDescent="0.2">
      <c r="A62" s="141"/>
      <c r="B62" s="81" t="s">
        <v>126</v>
      </c>
      <c r="C62" s="81" t="s">
        <v>126</v>
      </c>
      <c r="D62" s="80">
        <v>2961</v>
      </c>
      <c r="E62" s="81" t="s">
        <v>126</v>
      </c>
    </row>
    <row r="63" spans="1:5" ht="13.2" customHeight="1" x14ac:dyDescent="0.2">
      <c r="A63" s="141"/>
      <c r="B63" s="82" t="s">
        <v>126</v>
      </c>
      <c r="C63" s="82" t="s">
        <v>126</v>
      </c>
      <c r="D63" s="82" t="s">
        <v>126</v>
      </c>
      <c r="E63" s="82" t="s">
        <v>126</v>
      </c>
    </row>
    <row r="64" spans="1:5" x14ac:dyDescent="0.2">
      <c r="A64" s="143">
        <v>2022</v>
      </c>
      <c r="B64" s="83">
        <v>14382</v>
      </c>
      <c r="C64" s="83">
        <v>6001</v>
      </c>
      <c r="D64" s="84" t="s">
        <v>126</v>
      </c>
      <c r="E64" s="83">
        <v>8381</v>
      </c>
    </row>
    <row r="65" spans="1:5" ht="13.2" customHeight="1" x14ac:dyDescent="0.2">
      <c r="A65" s="144"/>
      <c r="B65" s="85" t="s">
        <v>126</v>
      </c>
      <c r="C65" s="85" t="s">
        <v>126</v>
      </c>
      <c r="D65" s="86">
        <v>2904</v>
      </c>
      <c r="E65" s="85" t="s">
        <v>126</v>
      </c>
    </row>
    <row r="66" spans="1:5" ht="13.2" customHeight="1" x14ac:dyDescent="0.2">
      <c r="A66" s="145"/>
      <c r="B66" s="85" t="s">
        <v>126</v>
      </c>
      <c r="C66" s="85" t="s">
        <v>126</v>
      </c>
      <c r="D66" s="85" t="s">
        <v>126</v>
      </c>
      <c r="E66" s="85" t="s">
        <v>126</v>
      </c>
    </row>
    <row r="67" spans="1:5" x14ac:dyDescent="0.2">
      <c r="A67" s="62" t="s">
        <v>127</v>
      </c>
      <c r="B67" s="62"/>
      <c r="C67" s="62"/>
      <c r="D67" s="62"/>
      <c r="E67" s="62"/>
    </row>
  </sheetData>
  <mergeCells count="21">
    <mergeCell ref="A37:A39"/>
    <mergeCell ref="A4:A6"/>
    <mergeCell ref="A7:A9"/>
    <mergeCell ref="A10:A12"/>
    <mergeCell ref="A13:A15"/>
    <mergeCell ref="A16:A18"/>
    <mergeCell ref="A19:A21"/>
    <mergeCell ref="A22:A24"/>
    <mergeCell ref="A25:A27"/>
    <mergeCell ref="A28:A30"/>
    <mergeCell ref="A31:A33"/>
    <mergeCell ref="A34:A36"/>
    <mergeCell ref="A58:A60"/>
    <mergeCell ref="A61:A63"/>
    <mergeCell ref="A64:A66"/>
    <mergeCell ref="A40:A42"/>
    <mergeCell ref="A43:A45"/>
    <mergeCell ref="A46:A48"/>
    <mergeCell ref="A49:A51"/>
    <mergeCell ref="A52:A54"/>
    <mergeCell ref="A55:A5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1100-7BE7-4051-8737-0B457152E415}">
  <dimension ref="A1:M6"/>
  <sheetViews>
    <sheetView zoomScaleNormal="100" workbookViewId="0"/>
  </sheetViews>
  <sheetFormatPr defaultRowHeight="13.2" x14ac:dyDescent="0.2"/>
  <cols>
    <col min="1" max="1" width="41.6640625" style="40" bestFit="1" customWidth="1"/>
    <col min="2" max="16384" width="8.88671875" style="40"/>
  </cols>
  <sheetData>
    <row r="1" spans="1:13" x14ac:dyDescent="0.2">
      <c r="A1" s="41" t="s">
        <v>128</v>
      </c>
      <c r="B1" s="41"/>
      <c r="C1" s="41"/>
      <c r="D1" s="41"/>
      <c r="E1" s="41"/>
      <c r="F1" s="41"/>
      <c r="G1" s="41"/>
      <c r="H1" s="41"/>
      <c r="I1" s="41"/>
      <c r="J1" s="41"/>
      <c r="K1" s="41"/>
      <c r="L1" s="41"/>
      <c r="M1" s="41"/>
    </row>
    <row r="2" spans="1:13" x14ac:dyDescent="0.2">
      <c r="A2" s="43" t="s">
        <v>129</v>
      </c>
      <c r="B2" s="63">
        <v>1986</v>
      </c>
      <c r="C2" s="63">
        <v>1989</v>
      </c>
      <c r="D2" s="63">
        <v>1992</v>
      </c>
      <c r="E2" s="63">
        <v>1995</v>
      </c>
      <c r="F2" s="63">
        <v>1998</v>
      </c>
      <c r="G2" s="63">
        <v>2001</v>
      </c>
      <c r="H2" s="63">
        <v>2004</v>
      </c>
      <c r="I2" s="63">
        <v>2007</v>
      </c>
      <c r="J2" s="63">
        <v>2010</v>
      </c>
      <c r="K2" s="63">
        <v>2013</v>
      </c>
      <c r="L2" s="63">
        <v>2016</v>
      </c>
      <c r="M2" s="63">
        <v>2019</v>
      </c>
    </row>
    <row r="3" spans="1:13" x14ac:dyDescent="0.2">
      <c r="A3" s="64" t="s">
        <v>130</v>
      </c>
      <c r="B3" s="65">
        <v>113932</v>
      </c>
      <c r="C3" s="65">
        <v>121105</v>
      </c>
      <c r="D3" s="65">
        <v>130854</v>
      </c>
      <c r="E3" s="65">
        <v>139487</v>
      </c>
      <c r="F3" s="65">
        <v>146153</v>
      </c>
      <c r="G3" s="65">
        <v>151593</v>
      </c>
      <c r="H3" s="65">
        <v>159724</v>
      </c>
      <c r="I3" s="65">
        <v>167971</v>
      </c>
      <c r="J3" s="65">
        <v>172728</v>
      </c>
      <c r="K3" s="65">
        <v>177263</v>
      </c>
      <c r="L3" s="65">
        <v>184273</v>
      </c>
      <c r="M3" s="87">
        <v>185918</v>
      </c>
    </row>
    <row r="4" spans="1:13" x14ac:dyDescent="0.2">
      <c r="A4" s="64" t="s">
        <v>131</v>
      </c>
      <c r="B4" s="65">
        <v>44723</v>
      </c>
      <c r="C4" s="65">
        <v>42031</v>
      </c>
      <c r="D4" s="65">
        <v>44412</v>
      </c>
      <c r="E4" s="65">
        <v>46195</v>
      </c>
      <c r="F4" s="65">
        <v>46162</v>
      </c>
      <c r="G4" s="65">
        <v>44727</v>
      </c>
      <c r="H4" s="65">
        <v>44005</v>
      </c>
      <c r="I4" s="65">
        <v>45694</v>
      </c>
      <c r="J4" s="65">
        <v>45107</v>
      </c>
      <c r="K4" s="65">
        <v>43763</v>
      </c>
      <c r="L4" s="65">
        <v>43153</v>
      </c>
      <c r="M4" s="87">
        <v>41072</v>
      </c>
    </row>
    <row r="5" spans="1:13" x14ac:dyDescent="0.2">
      <c r="A5" s="64" t="s">
        <v>89</v>
      </c>
      <c r="B5" s="65">
        <v>39.299999999999997</v>
      </c>
      <c r="C5" s="65">
        <v>34.700000000000003</v>
      </c>
      <c r="D5" s="65">
        <v>33.9</v>
      </c>
      <c r="E5" s="65">
        <v>33.1</v>
      </c>
      <c r="F5" s="65">
        <v>31.6</v>
      </c>
      <c r="G5" s="65">
        <v>29.5</v>
      </c>
      <c r="H5" s="65">
        <v>27.6</v>
      </c>
      <c r="I5" s="65">
        <v>27.2</v>
      </c>
      <c r="J5" s="65">
        <v>26.1</v>
      </c>
      <c r="K5" s="65">
        <v>24.7</v>
      </c>
      <c r="L5" s="65">
        <v>23.4</v>
      </c>
      <c r="M5" s="87">
        <v>22.1</v>
      </c>
    </row>
    <row r="6" spans="1:13" x14ac:dyDescent="0.2">
      <c r="A6" s="41" t="s">
        <v>132</v>
      </c>
      <c r="B6" s="41"/>
      <c r="C6" s="41"/>
      <c r="D6" s="41"/>
      <c r="E6" s="41"/>
      <c r="F6" s="41"/>
      <c r="G6" s="41"/>
      <c r="H6" s="41"/>
      <c r="I6" s="41"/>
      <c r="J6" s="41"/>
      <c r="K6" s="41"/>
      <c r="L6" s="41"/>
      <c r="M6" s="41"/>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9419-D5EA-4492-98FA-2981436179EF}">
  <dimension ref="A1:I16"/>
  <sheetViews>
    <sheetView zoomScaleNormal="100" workbookViewId="0"/>
  </sheetViews>
  <sheetFormatPr defaultRowHeight="13.2" x14ac:dyDescent="0.2"/>
  <cols>
    <col min="1" max="1" width="11.109375" style="40" bestFit="1" customWidth="1"/>
    <col min="2" max="4" width="10.88671875" style="40" customWidth="1"/>
    <col min="5" max="5" width="8.88671875" style="40"/>
    <col min="6" max="6" width="15.6640625" style="40" bestFit="1" customWidth="1"/>
    <col min="7" max="9" width="10.6640625" style="40" customWidth="1"/>
    <col min="10" max="16384" width="8.88671875" style="40"/>
  </cols>
  <sheetData>
    <row r="1" spans="1:9" x14ac:dyDescent="0.2">
      <c r="A1" s="40" t="s">
        <v>133</v>
      </c>
    </row>
    <row r="2" spans="1:9" x14ac:dyDescent="0.2">
      <c r="A2" s="133" t="s">
        <v>134</v>
      </c>
      <c r="B2" s="46" t="s">
        <v>135</v>
      </c>
      <c r="C2" s="46" t="s">
        <v>136</v>
      </c>
      <c r="D2" s="133" t="s">
        <v>137</v>
      </c>
      <c r="F2" s="133" t="s">
        <v>134</v>
      </c>
      <c r="G2" s="46" t="s">
        <v>135</v>
      </c>
      <c r="H2" s="46" t="s">
        <v>136</v>
      </c>
      <c r="I2" s="133" t="s">
        <v>137</v>
      </c>
    </row>
    <row r="3" spans="1:9" x14ac:dyDescent="0.2">
      <c r="A3" s="133"/>
      <c r="B3" s="46" t="s">
        <v>138</v>
      </c>
      <c r="C3" s="46" t="s">
        <v>138</v>
      </c>
      <c r="D3" s="133"/>
      <c r="F3" s="133"/>
      <c r="G3" s="46" t="s">
        <v>138</v>
      </c>
      <c r="H3" s="46" t="s">
        <v>138</v>
      </c>
      <c r="I3" s="133"/>
    </row>
    <row r="4" spans="1:9" x14ac:dyDescent="0.2">
      <c r="A4" s="46" t="s">
        <v>139</v>
      </c>
      <c r="B4" s="46">
        <v>806</v>
      </c>
      <c r="C4" s="46">
        <v>141</v>
      </c>
      <c r="D4" s="46">
        <v>17.5</v>
      </c>
      <c r="F4" s="46" t="s">
        <v>26</v>
      </c>
      <c r="G4" s="46">
        <v>722</v>
      </c>
      <c r="H4" s="46">
        <v>88</v>
      </c>
      <c r="I4" s="46">
        <v>12.2</v>
      </c>
    </row>
    <row r="5" spans="1:9" x14ac:dyDescent="0.2">
      <c r="A5" s="46" t="s">
        <v>140</v>
      </c>
      <c r="B5" s="46">
        <v>11</v>
      </c>
      <c r="C5" s="46">
        <v>3</v>
      </c>
      <c r="D5" s="46">
        <v>27.3</v>
      </c>
      <c r="F5" s="46" t="s">
        <v>141</v>
      </c>
      <c r="G5" s="46">
        <v>277</v>
      </c>
      <c r="H5" s="46">
        <v>44</v>
      </c>
      <c r="I5" s="46">
        <v>15.9</v>
      </c>
    </row>
    <row r="6" spans="1:9" x14ac:dyDescent="0.2">
      <c r="A6" s="46" t="s">
        <v>142</v>
      </c>
      <c r="B6" s="46">
        <v>40</v>
      </c>
      <c r="C6" s="46">
        <v>8</v>
      </c>
      <c r="D6" s="46">
        <v>20</v>
      </c>
      <c r="F6" s="46" t="s">
        <v>143</v>
      </c>
      <c r="G6" s="46">
        <v>96</v>
      </c>
      <c r="H6" s="46">
        <v>13</v>
      </c>
      <c r="I6" s="46">
        <v>13.5</v>
      </c>
    </row>
    <row r="7" spans="1:9" x14ac:dyDescent="0.2">
      <c r="A7" s="46" t="s">
        <v>144</v>
      </c>
      <c r="B7" s="88">
        <v>1023</v>
      </c>
      <c r="C7" s="46">
        <v>99</v>
      </c>
      <c r="D7" s="46">
        <v>9.6999999999999993</v>
      </c>
      <c r="F7" s="46" t="s">
        <v>145</v>
      </c>
      <c r="G7" s="46">
        <v>200</v>
      </c>
      <c r="H7" s="46">
        <v>28</v>
      </c>
      <c r="I7" s="46">
        <v>14</v>
      </c>
    </row>
    <row r="8" spans="1:9" x14ac:dyDescent="0.2">
      <c r="A8" s="46" t="s">
        <v>146</v>
      </c>
      <c r="B8" s="46">
        <v>124</v>
      </c>
      <c r="C8" s="46">
        <v>23</v>
      </c>
      <c r="D8" s="46">
        <v>18.5</v>
      </c>
      <c r="F8" s="46" t="s">
        <v>147</v>
      </c>
      <c r="G8" s="46">
        <v>395</v>
      </c>
      <c r="H8" s="46">
        <v>50</v>
      </c>
      <c r="I8" s="46">
        <v>12.7</v>
      </c>
    </row>
    <row r="9" spans="1:9" x14ac:dyDescent="0.2">
      <c r="A9" s="46" t="s">
        <v>148</v>
      </c>
      <c r="B9" s="46">
        <v>33</v>
      </c>
      <c r="C9" s="46">
        <v>9</v>
      </c>
      <c r="D9" s="46">
        <v>27.3</v>
      </c>
      <c r="F9" s="46" t="s">
        <v>149</v>
      </c>
      <c r="G9" s="46">
        <v>551</v>
      </c>
      <c r="H9" s="46">
        <v>75</v>
      </c>
      <c r="I9" s="46">
        <v>13.6</v>
      </c>
    </row>
    <row r="10" spans="1:9" x14ac:dyDescent="0.2">
      <c r="A10" s="46" t="s">
        <v>150</v>
      </c>
      <c r="B10" s="46">
        <v>86</v>
      </c>
      <c r="C10" s="46">
        <v>17</v>
      </c>
      <c r="D10" s="46">
        <v>19.8</v>
      </c>
      <c r="F10" s="46" t="s">
        <v>151</v>
      </c>
      <c r="G10" s="46">
        <v>29</v>
      </c>
      <c r="H10" s="46">
        <v>5</v>
      </c>
      <c r="I10" s="46">
        <v>17.2</v>
      </c>
    </row>
    <row r="11" spans="1:9" x14ac:dyDescent="0.2">
      <c r="A11" s="46" t="s">
        <v>152</v>
      </c>
      <c r="B11" s="46">
        <v>21</v>
      </c>
      <c r="C11" s="46">
        <v>3</v>
      </c>
      <c r="D11" s="46">
        <v>14.3</v>
      </c>
      <c r="F11" s="46" t="s">
        <v>153</v>
      </c>
      <c r="G11" s="46">
        <v>415</v>
      </c>
      <c r="H11" s="46">
        <v>53</v>
      </c>
      <c r="I11" s="46">
        <v>12.8</v>
      </c>
    </row>
    <row r="12" spans="1:9" x14ac:dyDescent="0.2">
      <c r="A12" s="46" t="s">
        <v>154</v>
      </c>
      <c r="B12" s="88">
        <v>13026</v>
      </c>
      <c r="C12" s="88">
        <v>1268</v>
      </c>
      <c r="D12" s="46">
        <v>9.6999999999999993</v>
      </c>
      <c r="F12" s="46" t="s">
        <v>155</v>
      </c>
      <c r="G12" s="46">
        <v>48</v>
      </c>
      <c r="H12" s="46">
        <v>8</v>
      </c>
      <c r="I12" s="46">
        <v>16.7</v>
      </c>
    </row>
    <row r="13" spans="1:9" x14ac:dyDescent="0.2">
      <c r="A13" s="46" t="s">
        <v>156</v>
      </c>
      <c r="B13" s="88">
        <v>1386</v>
      </c>
      <c r="C13" s="46">
        <v>142</v>
      </c>
      <c r="D13" s="46">
        <v>10.199999999999999</v>
      </c>
      <c r="F13" s="46" t="s">
        <v>157</v>
      </c>
      <c r="G13" s="88">
        <v>2735</v>
      </c>
      <c r="H13" s="46">
        <v>501</v>
      </c>
      <c r="I13" s="46">
        <v>18.3</v>
      </c>
    </row>
    <row r="14" spans="1:9" x14ac:dyDescent="0.2">
      <c r="A14" s="46" t="s">
        <v>158</v>
      </c>
      <c r="B14" s="46">
        <v>465</v>
      </c>
      <c r="C14" s="46">
        <v>54</v>
      </c>
      <c r="D14" s="46">
        <v>11.6</v>
      </c>
    </row>
    <row r="16" spans="1:9" x14ac:dyDescent="0.2">
      <c r="A16" s="40" t="s">
        <v>159</v>
      </c>
    </row>
  </sheetData>
  <mergeCells count="4">
    <mergeCell ref="D2:D3"/>
    <mergeCell ref="A2:A3"/>
    <mergeCell ref="F2:F3"/>
    <mergeCell ref="I2:I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F5E1-FBD1-47CF-8972-00E7C6B287A3}">
  <dimension ref="A1:I45"/>
  <sheetViews>
    <sheetView workbookViewId="0"/>
  </sheetViews>
  <sheetFormatPr defaultRowHeight="13.2" x14ac:dyDescent="0.2"/>
  <cols>
    <col min="1" max="16384" width="8.88671875" style="40"/>
  </cols>
  <sheetData>
    <row r="1" spans="1:9" x14ac:dyDescent="0.2">
      <c r="A1" s="40" t="s">
        <v>160</v>
      </c>
    </row>
    <row r="2" spans="1:9" x14ac:dyDescent="0.2">
      <c r="A2" s="57" t="s">
        <v>161</v>
      </c>
      <c r="B2" s="89" t="s">
        <v>162</v>
      </c>
      <c r="C2" s="57" t="s">
        <v>163</v>
      </c>
      <c r="D2" s="57" t="s">
        <v>164</v>
      </c>
      <c r="E2" s="57" t="s">
        <v>165</v>
      </c>
      <c r="F2" s="57" t="s">
        <v>166</v>
      </c>
      <c r="G2" s="57" t="s">
        <v>167</v>
      </c>
      <c r="H2" s="57" t="s">
        <v>168</v>
      </c>
      <c r="I2" s="57" t="s">
        <v>169</v>
      </c>
    </row>
    <row r="3" spans="1:9" x14ac:dyDescent="0.2">
      <c r="A3" s="57">
        <v>2022</v>
      </c>
      <c r="B3" s="90">
        <v>7010</v>
      </c>
      <c r="C3" s="90">
        <v>3215</v>
      </c>
      <c r="D3" s="90">
        <v>2938</v>
      </c>
      <c r="E3" s="90">
        <v>1022</v>
      </c>
      <c r="F3" s="90">
        <v>1720</v>
      </c>
      <c r="G3" s="90">
        <v>1434</v>
      </c>
      <c r="H3" s="90">
        <v>1030</v>
      </c>
      <c r="I3" s="90">
        <v>18369</v>
      </c>
    </row>
    <row r="4" spans="1:9" x14ac:dyDescent="0.2">
      <c r="A4" s="57">
        <v>2021</v>
      </c>
      <c r="B4" s="90">
        <v>6316</v>
      </c>
      <c r="C4" s="90">
        <v>3257</v>
      </c>
      <c r="D4" s="90">
        <v>3080</v>
      </c>
      <c r="E4" s="90">
        <v>903</v>
      </c>
      <c r="F4" s="90">
        <v>1429</v>
      </c>
      <c r="G4" s="90">
        <v>1582</v>
      </c>
      <c r="H4" s="90">
        <v>1222</v>
      </c>
      <c r="I4" s="90">
        <v>17789</v>
      </c>
    </row>
    <row r="5" spans="1:9" x14ac:dyDescent="0.2">
      <c r="A5" s="57">
        <v>2020</v>
      </c>
      <c r="B5" s="90">
        <v>4555</v>
      </c>
      <c r="C5" s="29">
        <v>1640</v>
      </c>
      <c r="D5" s="29">
        <v>1566</v>
      </c>
      <c r="E5" s="29">
        <v>734</v>
      </c>
      <c r="F5" s="29">
        <v>1310</v>
      </c>
      <c r="G5" s="29">
        <v>1383</v>
      </c>
      <c r="H5" s="29">
        <v>1114</v>
      </c>
      <c r="I5" s="29">
        <v>12302</v>
      </c>
    </row>
    <row r="6" spans="1:9" x14ac:dyDescent="0.2">
      <c r="A6" s="57">
        <v>2019</v>
      </c>
      <c r="B6" s="90">
        <v>7540</v>
      </c>
      <c r="C6" s="29">
        <v>3983</v>
      </c>
      <c r="D6" s="29">
        <v>4340</v>
      </c>
      <c r="E6" s="29">
        <v>1112</v>
      </c>
      <c r="F6" s="29">
        <v>1265</v>
      </c>
      <c r="G6" s="29">
        <v>1681</v>
      </c>
      <c r="H6" s="29">
        <v>1265</v>
      </c>
      <c r="I6" s="29">
        <v>21186</v>
      </c>
    </row>
    <row r="7" spans="1:9" x14ac:dyDescent="0.2">
      <c r="A7" s="57">
        <v>2018</v>
      </c>
      <c r="B7" s="30">
        <v>6927</v>
      </c>
      <c r="C7" s="29">
        <v>3963</v>
      </c>
      <c r="D7" s="29">
        <v>4189</v>
      </c>
      <c r="E7" s="29">
        <v>1249</v>
      </c>
      <c r="F7" s="30">
        <v>1086</v>
      </c>
      <c r="G7" s="30">
        <v>1600</v>
      </c>
      <c r="H7" s="30">
        <v>1326</v>
      </c>
      <c r="I7" s="91">
        <v>20340</v>
      </c>
    </row>
    <row r="8" spans="1:9" x14ac:dyDescent="0.2">
      <c r="A8" s="57">
        <v>2017</v>
      </c>
      <c r="B8" s="91">
        <v>7094</v>
      </c>
      <c r="C8" s="91">
        <v>4182</v>
      </c>
      <c r="D8" s="91">
        <v>3849</v>
      </c>
      <c r="E8" s="91">
        <v>1596</v>
      </c>
      <c r="F8" s="91">
        <v>978</v>
      </c>
      <c r="G8" s="91">
        <v>1903</v>
      </c>
      <c r="H8" s="91">
        <v>1431</v>
      </c>
      <c r="I8" s="91">
        <v>21033</v>
      </c>
    </row>
    <row r="9" spans="1:9" x14ac:dyDescent="0.2">
      <c r="A9" s="57">
        <v>2016</v>
      </c>
      <c r="B9" s="92">
        <v>6697</v>
      </c>
      <c r="C9" s="91">
        <v>3792</v>
      </c>
      <c r="D9" s="91">
        <v>3469</v>
      </c>
      <c r="E9" s="91">
        <v>1527</v>
      </c>
      <c r="F9" s="92">
        <v>1052</v>
      </c>
      <c r="G9" s="92">
        <v>1594</v>
      </c>
      <c r="H9" s="92">
        <v>1078</v>
      </c>
      <c r="I9" s="91">
        <v>19209</v>
      </c>
    </row>
    <row r="10" spans="1:9" x14ac:dyDescent="0.2">
      <c r="A10" s="57">
        <v>2015</v>
      </c>
      <c r="B10" s="91">
        <v>6201</v>
      </c>
      <c r="C10" s="91">
        <v>3565</v>
      </c>
      <c r="D10" s="91">
        <v>3433</v>
      </c>
      <c r="E10" s="91">
        <v>1662</v>
      </c>
      <c r="F10" s="91">
        <v>998</v>
      </c>
      <c r="G10" s="91">
        <v>1748</v>
      </c>
      <c r="H10" s="91">
        <v>1409</v>
      </c>
      <c r="I10" s="93">
        <v>19016</v>
      </c>
    </row>
    <row r="11" spans="1:9" x14ac:dyDescent="0.2">
      <c r="A11" s="57">
        <v>2014</v>
      </c>
      <c r="B11" s="91">
        <v>5528</v>
      </c>
      <c r="C11" s="91">
        <v>3416</v>
      </c>
      <c r="D11" s="91">
        <v>3265</v>
      </c>
      <c r="E11" s="91">
        <v>1554</v>
      </c>
      <c r="F11" s="91">
        <v>1121</v>
      </c>
      <c r="G11" s="91">
        <v>1868</v>
      </c>
      <c r="H11" s="91">
        <v>1337</v>
      </c>
      <c r="I11" s="93">
        <v>18089</v>
      </c>
    </row>
    <row r="12" spans="1:9" x14ac:dyDescent="0.2">
      <c r="A12" s="57">
        <v>2013</v>
      </c>
      <c r="B12" s="91">
        <v>5063</v>
      </c>
      <c r="C12" s="91">
        <v>3481</v>
      </c>
      <c r="D12" s="91">
        <v>3149</v>
      </c>
      <c r="E12" s="91">
        <v>1222</v>
      </c>
      <c r="F12" s="91">
        <v>998</v>
      </c>
      <c r="G12" s="91">
        <v>1462</v>
      </c>
      <c r="H12" s="91">
        <v>1013</v>
      </c>
      <c r="I12" s="93">
        <v>16388</v>
      </c>
    </row>
    <row r="13" spans="1:9" x14ac:dyDescent="0.2">
      <c r="A13" s="57">
        <v>2012</v>
      </c>
      <c r="B13" s="91">
        <v>4882</v>
      </c>
      <c r="C13" s="91">
        <v>3202</v>
      </c>
      <c r="D13" s="91">
        <v>3113</v>
      </c>
      <c r="E13" s="91">
        <v>1116</v>
      </c>
      <c r="F13" s="91">
        <v>857</v>
      </c>
      <c r="G13" s="91">
        <v>812</v>
      </c>
      <c r="H13" s="91">
        <v>782</v>
      </c>
      <c r="I13" s="93">
        <v>14764</v>
      </c>
    </row>
    <row r="14" spans="1:9" x14ac:dyDescent="0.2">
      <c r="A14" s="57">
        <v>2011</v>
      </c>
      <c r="B14" s="94">
        <v>4286</v>
      </c>
      <c r="C14" s="94">
        <v>3049</v>
      </c>
      <c r="D14" s="94">
        <v>2453</v>
      </c>
      <c r="E14" s="94">
        <v>983</v>
      </c>
      <c r="F14" s="94">
        <v>729</v>
      </c>
      <c r="G14" s="94">
        <v>791</v>
      </c>
      <c r="H14" s="94">
        <v>571</v>
      </c>
      <c r="I14" s="93">
        <v>12862</v>
      </c>
    </row>
    <row r="15" spans="1:9" x14ac:dyDescent="0.2">
      <c r="A15" s="57">
        <v>2010</v>
      </c>
      <c r="B15" s="91">
        <v>3452</v>
      </c>
      <c r="C15" s="91">
        <v>2879</v>
      </c>
      <c r="D15" s="91">
        <v>2181</v>
      </c>
      <c r="E15" s="91">
        <v>842</v>
      </c>
      <c r="F15" s="91">
        <v>714</v>
      </c>
      <c r="G15" s="91">
        <v>777</v>
      </c>
      <c r="H15" s="91">
        <v>448</v>
      </c>
      <c r="I15" s="93">
        <v>11293</v>
      </c>
    </row>
    <row r="16" spans="1:9" x14ac:dyDescent="0.2">
      <c r="A16" s="57">
        <v>2009</v>
      </c>
      <c r="B16" s="95">
        <v>2880</v>
      </c>
      <c r="C16" s="95">
        <v>3078</v>
      </c>
      <c r="D16" s="95">
        <v>2395</v>
      </c>
      <c r="E16" s="95">
        <v>809</v>
      </c>
      <c r="F16" s="95">
        <v>531</v>
      </c>
      <c r="G16" s="95">
        <v>551</v>
      </c>
      <c r="H16" s="95">
        <v>260</v>
      </c>
      <c r="I16" s="96">
        <v>10504</v>
      </c>
    </row>
    <row r="17" spans="1:9" x14ac:dyDescent="0.2">
      <c r="A17" s="57">
        <v>2008</v>
      </c>
      <c r="B17" s="91">
        <v>2672</v>
      </c>
      <c r="C17" s="91">
        <v>2105</v>
      </c>
      <c r="D17" s="91">
        <v>2069</v>
      </c>
      <c r="E17" s="91">
        <v>653</v>
      </c>
      <c r="F17" s="91">
        <v>415</v>
      </c>
      <c r="G17" s="91">
        <v>587</v>
      </c>
      <c r="H17" s="91">
        <v>192</v>
      </c>
      <c r="I17" s="93">
        <v>8693</v>
      </c>
    </row>
    <row r="18" spans="1:9" x14ac:dyDescent="0.2">
      <c r="A18" s="57">
        <v>2007</v>
      </c>
      <c r="B18" s="93">
        <v>2335</v>
      </c>
      <c r="C18" s="93">
        <v>2009</v>
      </c>
      <c r="D18" s="93">
        <v>1322</v>
      </c>
      <c r="E18" s="93">
        <v>312</v>
      </c>
      <c r="F18" s="93">
        <v>334</v>
      </c>
      <c r="G18" s="97" t="s">
        <v>170</v>
      </c>
      <c r="H18" s="97" t="s">
        <v>170</v>
      </c>
      <c r="I18" s="93">
        <v>6312</v>
      </c>
    </row>
    <row r="19" spans="1:9" x14ac:dyDescent="0.2">
      <c r="A19" s="57">
        <v>2006</v>
      </c>
      <c r="B19" s="93">
        <v>2148</v>
      </c>
      <c r="C19" s="93">
        <v>1318</v>
      </c>
      <c r="D19" s="93">
        <v>851</v>
      </c>
      <c r="E19" s="93">
        <v>198</v>
      </c>
      <c r="F19" s="93">
        <v>150</v>
      </c>
      <c r="G19" s="97" t="s">
        <v>170</v>
      </c>
      <c r="H19" s="97" t="s">
        <v>170</v>
      </c>
      <c r="I19" s="93">
        <v>4665</v>
      </c>
    </row>
    <row r="20" spans="1:9" x14ac:dyDescent="0.2">
      <c r="A20" s="57">
        <v>2005</v>
      </c>
      <c r="B20" s="93">
        <v>1855</v>
      </c>
      <c r="C20" s="93">
        <v>1193</v>
      </c>
      <c r="D20" s="93">
        <v>443</v>
      </c>
      <c r="E20" s="93">
        <v>187</v>
      </c>
      <c r="F20" s="93">
        <v>59</v>
      </c>
      <c r="G20" s="97" t="s">
        <v>170</v>
      </c>
      <c r="H20" s="97" t="s">
        <v>170</v>
      </c>
      <c r="I20" s="93">
        <v>3737</v>
      </c>
    </row>
    <row r="21" spans="1:9" x14ac:dyDescent="0.2">
      <c r="A21" s="57">
        <v>2004</v>
      </c>
      <c r="B21" s="93">
        <v>1732</v>
      </c>
      <c r="C21" s="93">
        <v>1201</v>
      </c>
      <c r="D21" s="93">
        <v>324</v>
      </c>
      <c r="E21" s="97" t="s">
        <v>170</v>
      </c>
      <c r="F21" s="97" t="s">
        <v>170</v>
      </c>
      <c r="G21" s="97" t="s">
        <v>170</v>
      </c>
      <c r="H21" s="97" t="s">
        <v>170</v>
      </c>
      <c r="I21" s="93">
        <v>3257</v>
      </c>
    </row>
    <row r="22" spans="1:9" x14ac:dyDescent="0.2">
      <c r="A22" s="40" t="s">
        <v>171</v>
      </c>
    </row>
    <row r="23" spans="1:9" x14ac:dyDescent="0.2">
      <c r="A23" s="40" t="s">
        <v>172</v>
      </c>
    </row>
    <row r="24" spans="1:9" x14ac:dyDescent="0.2">
      <c r="A24" s="40" t="s">
        <v>173</v>
      </c>
    </row>
    <row r="45" spans="5:5" x14ac:dyDescent="0.2">
      <c r="E45" s="98"/>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C7F5-E9B0-4802-9D48-93B3CBC41A2F}">
  <dimension ref="A1:R11"/>
  <sheetViews>
    <sheetView zoomScaleNormal="100" workbookViewId="0"/>
  </sheetViews>
  <sheetFormatPr defaultRowHeight="13.2" x14ac:dyDescent="0.2"/>
  <cols>
    <col min="1" max="1" width="24.33203125" style="40" bestFit="1" customWidth="1"/>
    <col min="2" max="13" width="8.88671875" style="40"/>
    <col min="14" max="14" width="10.44140625" style="40" bestFit="1" customWidth="1"/>
    <col min="15" max="17" width="8.88671875" style="40"/>
    <col min="18" max="18" width="10" style="40" customWidth="1"/>
    <col min="19" max="16384" width="8.88671875" style="40"/>
  </cols>
  <sheetData>
    <row r="1" spans="1:18" ht="18" x14ac:dyDescent="0.2">
      <c r="A1" s="99" t="s">
        <v>174</v>
      </c>
      <c r="B1" s="100"/>
      <c r="C1" s="100"/>
      <c r="D1" s="100"/>
      <c r="E1" s="100"/>
      <c r="F1" s="100"/>
      <c r="G1" s="100"/>
      <c r="H1" s="100"/>
      <c r="I1" s="100"/>
      <c r="J1" s="100"/>
      <c r="K1" s="100"/>
      <c r="L1" s="100"/>
      <c r="M1" s="100"/>
      <c r="N1" s="100"/>
      <c r="O1" s="100"/>
      <c r="P1" s="150" t="s">
        <v>175</v>
      </c>
      <c r="Q1" s="150"/>
      <c r="R1" s="150"/>
    </row>
    <row r="2" spans="1:18" ht="30" customHeight="1" x14ac:dyDescent="0.2">
      <c r="A2" s="101" t="s">
        <v>126</v>
      </c>
      <c r="B2" s="151" t="s">
        <v>176</v>
      </c>
      <c r="C2" s="151"/>
      <c r="D2" s="151"/>
      <c r="E2" s="101" t="s">
        <v>126</v>
      </c>
      <c r="F2" s="151" t="s">
        <v>177</v>
      </c>
      <c r="G2" s="151"/>
      <c r="H2" s="151"/>
      <c r="I2" s="101" t="s">
        <v>126</v>
      </c>
      <c r="J2" s="151" t="s">
        <v>178</v>
      </c>
      <c r="K2" s="151"/>
      <c r="L2" s="151"/>
      <c r="M2" s="101" t="s">
        <v>126</v>
      </c>
      <c r="N2" s="151" t="s">
        <v>179</v>
      </c>
      <c r="O2" s="151"/>
      <c r="P2" s="100" t="s">
        <v>126</v>
      </c>
      <c r="Q2" s="151" t="s">
        <v>180</v>
      </c>
      <c r="R2" s="151"/>
    </row>
    <row r="3" spans="1:18" ht="13.8" x14ac:dyDescent="0.2">
      <c r="A3" s="102" t="s">
        <v>181</v>
      </c>
      <c r="B3" s="103" t="s">
        <v>182</v>
      </c>
      <c r="C3" s="102" t="s">
        <v>183</v>
      </c>
      <c r="D3" s="102" t="s">
        <v>184</v>
      </c>
      <c r="E3" s="103" t="s">
        <v>126</v>
      </c>
      <c r="F3" s="103" t="s">
        <v>182</v>
      </c>
      <c r="G3" s="102" t="s">
        <v>183</v>
      </c>
      <c r="H3" s="102" t="s">
        <v>184</v>
      </c>
      <c r="I3" s="103" t="s">
        <v>126</v>
      </c>
      <c r="J3" s="103" t="s">
        <v>182</v>
      </c>
      <c r="K3" s="102" t="s">
        <v>183</v>
      </c>
      <c r="L3" s="102" t="s">
        <v>184</v>
      </c>
      <c r="M3" s="103" t="s">
        <v>126</v>
      </c>
      <c r="N3" s="102" t="s">
        <v>183</v>
      </c>
      <c r="O3" s="102" t="s">
        <v>184</v>
      </c>
      <c r="P3" s="103" t="s">
        <v>126</v>
      </c>
      <c r="Q3" s="102" t="s">
        <v>183</v>
      </c>
      <c r="R3" s="102" t="s">
        <v>184</v>
      </c>
    </row>
    <row r="4" spans="1:18" ht="13.8" x14ac:dyDescent="0.2">
      <c r="A4" s="100" t="s">
        <v>185</v>
      </c>
      <c r="B4" s="100">
        <v>818</v>
      </c>
      <c r="C4" s="100">
        <v>40997.800000000003</v>
      </c>
      <c r="D4" s="100">
        <v>9093</v>
      </c>
      <c r="E4" s="100"/>
      <c r="F4" s="100">
        <v>802</v>
      </c>
      <c r="G4" s="100">
        <v>3340.7</v>
      </c>
      <c r="H4" s="100">
        <v>0</v>
      </c>
      <c r="I4" s="100"/>
      <c r="J4" s="100">
        <v>774</v>
      </c>
      <c r="K4" s="100">
        <v>2290.1</v>
      </c>
      <c r="L4" s="100">
        <v>0</v>
      </c>
      <c r="M4" s="100"/>
      <c r="N4" s="100">
        <v>2110.1</v>
      </c>
      <c r="O4" s="100">
        <v>0</v>
      </c>
      <c r="P4" s="100"/>
      <c r="Q4" s="100">
        <v>179.9</v>
      </c>
      <c r="R4" s="100">
        <v>0</v>
      </c>
    </row>
    <row r="5" spans="1:18" ht="13.8" x14ac:dyDescent="0.2">
      <c r="A5" s="100" t="s">
        <v>186</v>
      </c>
      <c r="B5" s="100">
        <v>587</v>
      </c>
      <c r="C5" s="100">
        <v>87897.2</v>
      </c>
      <c r="D5" s="100">
        <v>31105</v>
      </c>
      <c r="E5" s="100"/>
      <c r="F5" s="100">
        <v>569</v>
      </c>
      <c r="G5" s="100">
        <v>6493.5</v>
      </c>
      <c r="H5" s="100">
        <v>0</v>
      </c>
      <c r="I5" s="100"/>
      <c r="J5" s="100">
        <v>537</v>
      </c>
      <c r="K5" s="100">
        <v>8763.4</v>
      </c>
      <c r="L5" s="100">
        <v>0</v>
      </c>
      <c r="M5" s="100"/>
      <c r="N5" s="100">
        <v>5797.1</v>
      </c>
      <c r="O5" s="100">
        <v>0</v>
      </c>
      <c r="P5" s="100"/>
      <c r="Q5" s="100">
        <v>2966.3</v>
      </c>
      <c r="R5" s="100">
        <v>0</v>
      </c>
    </row>
    <row r="6" spans="1:18" ht="13.8" x14ac:dyDescent="0.2">
      <c r="A6" s="100" t="s">
        <v>187</v>
      </c>
      <c r="B6" s="100">
        <v>252</v>
      </c>
      <c r="C6" s="100">
        <v>1187088.3999999999</v>
      </c>
      <c r="D6" s="100">
        <v>257866</v>
      </c>
      <c r="E6" s="100"/>
      <c r="F6" s="100">
        <v>231</v>
      </c>
      <c r="G6" s="100">
        <v>14049.4</v>
      </c>
      <c r="H6" s="100">
        <v>0</v>
      </c>
      <c r="I6" s="100"/>
      <c r="J6" s="100">
        <v>224</v>
      </c>
      <c r="K6" s="100">
        <v>292269.3</v>
      </c>
      <c r="L6" s="100">
        <v>3066.5</v>
      </c>
      <c r="M6" s="100"/>
      <c r="N6" s="100">
        <v>172508.2</v>
      </c>
      <c r="O6" s="100">
        <v>2069</v>
      </c>
      <c r="P6" s="100"/>
      <c r="Q6" s="100">
        <v>119761.1</v>
      </c>
      <c r="R6" s="100">
        <v>0</v>
      </c>
    </row>
    <row r="7" spans="1:18" ht="13.8" x14ac:dyDescent="0.2">
      <c r="A7" s="104" t="s">
        <v>130</v>
      </c>
      <c r="B7" s="105">
        <v>1657</v>
      </c>
      <c r="C7" s="105">
        <v>231912</v>
      </c>
      <c r="D7" s="105">
        <v>19925</v>
      </c>
      <c r="E7" s="105" t="s">
        <v>126</v>
      </c>
      <c r="F7" s="105">
        <v>1602</v>
      </c>
      <c r="G7" s="105">
        <v>6004.6</v>
      </c>
      <c r="H7" s="105">
        <v>0</v>
      </c>
      <c r="I7" s="105" t="s">
        <v>126</v>
      </c>
      <c r="J7" s="105">
        <v>1535</v>
      </c>
      <c r="K7" s="105">
        <v>46870.9</v>
      </c>
      <c r="L7" s="105">
        <v>0</v>
      </c>
      <c r="M7" s="105" t="s">
        <v>126</v>
      </c>
      <c r="N7" s="105">
        <v>28265.9</v>
      </c>
      <c r="O7" s="105">
        <v>0</v>
      </c>
      <c r="P7" s="105" t="s">
        <v>126</v>
      </c>
      <c r="Q7" s="105">
        <v>18605</v>
      </c>
      <c r="R7" s="105">
        <v>0</v>
      </c>
    </row>
    <row r="8" spans="1:18" x14ac:dyDescent="0.2">
      <c r="A8" s="148" t="s">
        <v>188</v>
      </c>
      <c r="B8" s="148"/>
      <c r="C8" s="148"/>
      <c r="D8" s="148"/>
      <c r="E8" s="148"/>
      <c r="F8" s="148"/>
      <c r="G8" s="148"/>
      <c r="H8" s="148"/>
      <c r="I8" s="148"/>
      <c r="J8" s="148"/>
      <c r="K8" s="148"/>
      <c r="L8" s="148"/>
      <c r="M8" s="106"/>
      <c r="N8" s="106"/>
      <c r="O8" s="106"/>
      <c r="P8" s="106"/>
      <c r="Q8" s="106"/>
      <c r="R8" s="106"/>
    </row>
    <row r="9" spans="1:18" x14ac:dyDescent="0.2">
      <c r="A9" s="149" t="s">
        <v>189</v>
      </c>
      <c r="B9" s="149"/>
      <c r="C9" s="149"/>
      <c r="D9" s="149"/>
      <c r="E9" s="149"/>
      <c r="F9" s="149"/>
      <c r="G9" s="149"/>
      <c r="H9" s="149"/>
      <c r="I9" s="149"/>
      <c r="J9" s="149"/>
      <c r="K9" s="149"/>
      <c r="L9" s="149"/>
      <c r="M9" s="107"/>
      <c r="N9" s="107"/>
      <c r="O9" s="107"/>
      <c r="P9" s="107"/>
      <c r="Q9" s="107"/>
      <c r="R9" s="107"/>
    </row>
    <row r="10" spans="1:18" x14ac:dyDescent="0.2">
      <c r="A10" s="149" t="s">
        <v>190</v>
      </c>
      <c r="B10" s="149"/>
      <c r="C10" s="149"/>
      <c r="D10" s="149"/>
      <c r="E10" s="149"/>
      <c r="F10" s="149"/>
      <c r="G10" s="149"/>
      <c r="H10" s="149"/>
      <c r="I10" s="149"/>
      <c r="J10" s="149"/>
      <c r="K10" s="149"/>
      <c r="L10" s="149"/>
      <c r="M10" s="107"/>
      <c r="N10" s="107"/>
      <c r="O10" s="107"/>
      <c r="P10" s="107"/>
      <c r="Q10" s="107"/>
      <c r="R10" s="107"/>
    </row>
    <row r="11" spans="1:18" x14ac:dyDescent="0.2">
      <c r="A11" s="40" t="s">
        <v>191</v>
      </c>
    </row>
  </sheetData>
  <mergeCells count="9">
    <mergeCell ref="A8:L8"/>
    <mergeCell ref="A9:L9"/>
    <mergeCell ref="A10:L10"/>
    <mergeCell ref="P1:R1"/>
    <mergeCell ref="B2:D2"/>
    <mergeCell ref="F2:H2"/>
    <mergeCell ref="J2:L2"/>
    <mergeCell ref="N2:O2"/>
    <mergeCell ref="Q2:R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C0F1-9B8A-4263-AB96-1F8248266032}">
  <dimension ref="A1:S15"/>
  <sheetViews>
    <sheetView zoomScaleNormal="100" workbookViewId="0"/>
  </sheetViews>
  <sheetFormatPr defaultRowHeight="13.2" x14ac:dyDescent="0.2"/>
  <cols>
    <col min="2" max="3" width="21.21875" customWidth="1"/>
  </cols>
  <sheetData>
    <row r="1" spans="1:19" x14ac:dyDescent="0.2">
      <c r="A1" s="40" t="s">
        <v>192</v>
      </c>
      <c r="B1" s="40"/>
      <c r="C1" s="40"/>
      <c r="D1" s="40"/>
      <c r="E1" s="40"/>
      <c r="F1" s="40"/>
      <c r="G1" s="40"/>
      <c r="H1" s="40"/>
      <c r="I1" s="40"/>
      <c r="J1" s="40"/>
      <c r="K1" s="40"/>
      <c r="L1" s="40"/>
      <c r="M1" s="40"/>
      <c r="N1" s="40"/>
      <c r="O1" s="40"/>
      <c r="P1" s="40"/>
      <c r="Q1" s="40"/>
      <c r="R1" s="40"/>
      <c r="S1" s="40"/>
    </row>
    <row r="2" spans="1:19" x14ac:dyDescent="0.2">
      <c r="A2" s="41"/>
      <c r="B2" s="41"/>
      <c r="C2" s="42" t="s">
        <v>175</v>
      </c>
      <c r="D2" s="40"/>
      <c r="E2" s="40"/>
      <c r="F2" s="40"/>
      <c r="G2" s="40"/>
      <c r="H2" s="40"/>
      <c r="I2" s="40"/>
      <c r="J2" s="40"/>
      <c r="K2" s="40"/>
      <c r="L2" s="40"/>
      <c r="M2" s="40"/>
      <c r="N2" s="40"/>
      <c r="O2" s="40"/>
      <c r="P2" s="40"/>
      <c r="Q2" s="40"/>
      <c r="R2" s="40"/>
      <c r="S2" s="40"/>
    </row>
    <row r="3" spans="1:19" x14ac:dyDescent="0.2">
      <c r="A3" s="41"/>
      <c r="B3" s="43" t="s">
        <v>193</v>
      </c>
      <c r="C3" s="43" t="s">
        <v>194</v>
      </c>
      <c r="D3" s="41"/>
      <c r="E3" s="40"/>
      <c r="F3" s="40"/>
      <c r="G3" s="40"/>
      <c r="H3" s="40"/>
      <c r="I3" s="40"/>
      <c r="J3" s="40"/>
      <c r="K3" s="40"/>
      <c r="L3" s="40"/>
      <c r="M3" s="40"/>
      <c r="N3" s="40"/>
      <c r="O3" s="40"/>
      <c r="P3" s="40"/>
      <c r="Q3" s="40"/>
      <c r="R3" s="40"/>
      <c r="S3" s="40"/>
    </row>
    <row r="4" spans="1:19" x14ac:dyDescent="0.2">
      <c r="A4" s="44">
        <v>2017</v>
      </c>
      <c r="B4" s="43">
        <v>218253.6</v>
      </c>
      <c r="C4" s="43">
        <v>46545.3</v>
      </c>
      <c r="D4" s="41"/>
      <c r="E4" s="40"/>
      <c r="F4" s="40"/>
      <c r="G4" s="40"/>
      <c r="H4" s="40"/>
      <c r="I4" s="40"/>
      <c r="J4" s="40"/>
      <c r="K4" s="40"/>
      <c r="L4" s="40"/>
      <c r="M4" s="40"/>
      <c r="N4" s="40"/>
      <c r="O4" s="40"/>
      <c r="P4" s="40"/>
      <c r="Q4" s="40"/>
      <c r="R4" s="40"/>
      <c r="S4" s="40"/>
    </row>
    <row r="5" spans="1:19" x14ac:dyDescent="0.2">
      <c r="A5" s="43">
        <v>2018</v>
      </c>
      <c r="B5" s="43">
        <v>236740</v>
      </c>
      <c r="C5" s="43">
        <v>45554.2</v>
      </c>
      <c r="D5" s="41"/>
      <c r="E5" s="40"/>
      <c r="F5" s="40"/>
      <c r="G5" s="40"/>
      <c r="H5" s="40"/>
      <c r="I5" s="40"/>
      <c r="J5" s="40"/>
      <c r="K5" s="40"/>
      <c r="L5" s="40"/>
      <c r="M5" s="40"/>
      <c r="N5" s="40"/>
      <c r="O5" s="40"/>
      <c r="P5" s="40"/>
      <c r="Q5" s="40"/>
      <c r="R5" s="40"/>
      <c r="S5" s="40"/>
    </row>
    <row r="6" spans="1:19" x14ac:dyDescent="0.2">
      <c r="A6" s="43">
        <v>2019</v>
      </c>
      <c r="B6" s="43">
        <v>231912</v>
      </c>
      <c r="C6" s="43">
        <v>46870.9</v>
      </c>
      <c r="D6" s="41"/>
      <c r="E6" s="40"/>
      <c r="F6" s="40"/>
      <c r="G6" s="40"/>
      <c r="H6" s="40"/>
      <c r="I6" s="40"/>
      <c r="J6" s="40"/>
      <c r="K6" s="40"/>
      <c r="L6" s="40"/>
      <c r="M6" s="40"/>
      <c r="N6" s="40"/>
      <c r="O6" s="40"/>
      <c r="P6" s="40"/>
      <c r="Q6" s="40"/>
      <c r="R6" s="40"/>
      <c r="S6" s="40"/>
    </row>
    <row r="7" spans="1:19" x14ac:dyDescent="0.2">
      <c r="A7" s="40"/>
      <c r="B7" s="40"/>
      <c r="C7" s="40"/>
      <c r="D7" s="40"/>
      <c r="E7" s="40"/>
      <c r="F7" s="40"/>
      <c r="G7" s="40"/>
      <c r="H7" s="40"/>
      <c r="I7" s="40"/>
      <c r="J7" s="40"/>
      <c r="K7" s="40"/>
      <c r="L7" s="40"/>
      <c r="M7" s="40"/>
      <c r="N7" s="40"/>
      <c r="O7" s="40"/>
      <c r="P7" s="40"/>
      <c r="Q7" s="40"/>
      <c r="R7" s="40"/>
      <c r="S7" s="40"/>
    </row>
    <row r="8" spans="1:19" x14ac:dyDescent="0.2">
      <c r="A8" s="40" t="s">
        <v>276</v>
      </c>
      <c r="B8" s="40"/>
      <c r="C8" s="40"/>
      <c r="D8" s="40"/>
      <c r="E8" s="40"/>
      <c r="F8" s="40"/>
      <c r="G8" s="40"/>
      <c r="H8" s="40"/>
      <c r="I8" s="40"/>
      <c r="J8" s="40"/>
      <c r="K8" s="40"/>
      <c r="L8" s="40"/>
      <c r="M8" s="40"/>
      <c r="N8" s="40"/>
      <c r="O8" s="40"/>
      <c r="P8" s="40"/>
      <c r="Q8" s="40"/>
      <c r="R8" s="40"/>
      <c r="S8" s="40"/>
    </row>
    <row r="9" spans="1:19" x14ac:dyDescent="0.2">
      <c r="A9" s="40"/>
      <c r="B9" s="40"/>
      <c r="C9" s="40"/>
      <c r="D9" s="40"/>
      <c r="E9" s="40"/>
      <c r="F9" s="40"/>
      <c r="G9" s="40"/>
      <c r="H9" s="40"/>
      <c r="I9" s="40"/>
      <c r="J9" s="40"/>
      <c r="K9" s="40"/>
      <c r="L9" s="40"/>
      <c r="M9" s="40"/>
      <c r="N9" s="40"/>
      <c r="O9" s="40"/>
      <c r="P9" s="40"/>
      <c r="Q9" s="40"/>
      <c r="R9" s="40"/>
      <c r="S9" s="40"/>
    </row>
    <row r="10" spans="1:19" x14ac:dyDescent="0.2">
      <c r="A10" s="40"/>
      <c r="B10" s="40"/>
      <c r="C10" s="40"/>
      <c r="D10" s="40"/>
      <c r="E10" s="40"/>
      <c r="F10" s="40"/>
      <c r="G10" s="40"/>
      <c r="H10" s="40"/>
      <c r="I10" s="40"/>
      <c r="J10" s="40"/>
      <c r="K10" s="40"/>
      <c r="L10" s="40"/>
      <c r="M10" s="40"/>
      <c r="N10" s="40"/>
      <c r="O10" s="40"/>
      <c r="P10" s="40"/>
      <c r="Q10" s="40"/>
      <c r="R10" s="40"/>
      <c r="S10" s="40"/>
    </row>
    <row r="11" spans="1:19" x14ac:dyDescent="0.2">
      <c r="A11" s="41" t="s">
        <v>277</v>
      </c>
      <c r="B11" s="40"/>
      <c r="C11" s="40"/>
      <c r="D11" s="40"/>
      <c r="E11" s="40"/>
      <c r="F11" s="40"/>
      <c r="G11" s="40"/>
      <c r="H11" s="40"/>
      <c r="I11" s="40"/>
      <c r="J11" s="40"/>
      <c r="K11" s="40"/>
      <c r="L11" s="40"/>
      <c r="M11" s="40"/>
      <c r="N11" s="40"/>
      <c r="O11" s="40"/>
      <c r="P11" s="40"/>
      <c r="Q11" s="40"/>
      <c r="R11" s="40"/>
      <c r="S11" s="40"/>
    </row>
    <row r="12" spans="1:19" x14ac:dyDescent="0.2">
      <c r="A12" s="41" t="s">
        <v>274</v>
      </c>
      <c r="B12" s="40"/>
      <c r="C12" s="40"/>
      <c r="D12" s="40"/>
      <c r="E12" s="40"/>
      <c r="F12" s="40"/>
      <c r="G12" s="40"/>
      <c r="H12" s="40"/>
      <c r="I12" s="40"/>
      <c r="J12" s="40"/>
      <c r="K12" s="40"/>
      <c r="L12" s="40"/>
      <c r="M12" s="40"/>
      <c r="N12" s="40"/>
      <c r="O12" s="40"/>
      <c r="P12" s="40"/>
      <c r="Q12" s="40"/>
      <c r="R12" s="40"/>
      <c r="S12" s="40"/>
    </row>
    <row r="13" spans="1:19" x14ac:dyDescent="0.2">
      <c r="A13" s="45" t="s">
        <v>275</v>
      </c>
      <c r="B13" s="40"/>
      <c r="C13" s="40"/>
      <c r="D13" s="40"/>
      <c r="E13" s="40"/>
      <c r="F13" s="40"/>
      <c r="G13" s="40"/>
      <c r="H13" s="40"/>
      <c r="I13" s="40"/>
      <c r="J13" s="40"/>
      <c r="K13" s="40"/>
      <c r="L13" s="40"/>
      <c r="M13" s="40"/>
      <c r="N13" s="40"/>
      <c r="O13" s="40"/>
      <c r="P13" s="40"/>
      <c r="Q13" s="40"/>
      <c r="R13" s="40"/>
      <c r="S13" s="40"/>
    </row>
    <row r="14" spans="1:19" x14ac:dyDescent="0.2">
      <c r="A14" s="40"/>
      <c r="B14" s="40"/>
      <c r="C14" s="40"/>
      <c r="D14" s="40"/>
      <c r="E14" s="40"/>
      <c r="F14" s="40"/>
      <c r="G14" s="40"/>
      <c r="H14" s="40"/>
      <c r="I14" s="40"/>
      <c r="J14" s="40"/>
      <c r="K14" s="40"/>
      <c r="L14" s="40"/>
      <c r="M14" s="40"/>
      <c r="N14" s="40"/>
      <c r="O14" s="40"/>
      <c r="P14" s="40"/>
      <c r="Q14" s="40"/>
      <c r="R14" s="40"/>
      <c r="S14" s="40"/>
    </row>
    <row r="15" spans="1:19" x14ac:dyDescent="0.2">
      <c r="A15" s="40"/>
      <c r="B15" s="40"/>
      <c r="C15" s="40"/>
      <c r="D15" s="40"/>
      <c r="E15" s="40"/>
      <c r="F15" s="40"/>
      <c r="G15" s="40"/>
      <c r="H15" s="40"/>
      <c r="I15" s="40"/>
      <c r="J15" s="40"/>
      <c r="K15" s="40"/>
      <c r="L15" s="40"/>
      <c r="M15" s="40"/>
      <c r="N15" s="40"/>
      <c r="O15" s="40"/>
      <c r="P15" s="40"/>
      <c r="Q15" s="40"/>
      <c r="R15" s="40"/>
      <c r="S15" s="40"/>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A0DD-6EED-4660-80C3-2E4BCCFF0217}">
  <dimension ref="A1:B11"/>
  <sheetViews>
    <sheetView zoomScaleNormal="100" workbookViewId="0"/>
  </sheetViews>
  <sheetFormatPr defaultRowHeight="13.2" x14ac:dyDescent="0.2"/>
  <cols>
    <col min="1" max="1" width="30.109375" style="40" customWidth="1"/>
    <col min="2" max="16384" width="8.88671875" style="40"/>
  </cols>
  <sheetData>
    <row r="1" spans="1:2" x14ac:dyDescent="0.2">
      <c r="A1" s="40" t="s">
        <v>195</v>
      </c>
    </row>
    <row r="3" spans="1:2" x14ac:dyDescent="0.2">
      <c r="A3" s="57" t="s">
        <v>196</v>
      </c>
      <c r="B3" s="57" t="s">
        <v>197</v>
      </c>
    </row>
    <row r="4" spans="1:2" ht="26.4" x14ac:dyDescent="0.2">
      <c r="A4" s="108" t="s">
        <v>198</v>
      </c>
      <c r="B4" s="109">
        <v>0.67200000000000004</v>
      </c>
    </row>
    <row r="5" spans="1:2" ht="13.5" customHeight="1" x14ac:dyDescent="0.2">
      <c r="A5" s="108" t="s">
        <v>199</v>
      </c>
      <c r="B5" s="109">
        <v>0.63500000000000001</v>
      </c>
    </row>
    <row r="6" spans="1:2" ht="13.5" customHeight="1" x14ac:dyDescent="0.2">
      <c r="A6" s="108" t="s">
        <v>200</v>
      </c>
      <c r="B6" s="109">
        <v>0.61799999999999999</v>
      </c>
    </row>
    <row r="7" spans="1:2" ht="13.5" customHeight="1" x14ac:dyDescent="0.2">
      <c r="A7" s="108" t="s">
        <v>201</v>
      </c>
      <c r="B7" s="109">
        <v>0.57899999999999996</v>
      </c>
    </row>
    <row r="8" spans="1:2" ht="13.5" customHeight="1" x14ac:dyDescent="0.2">
      <c r="A8" s="108" t="s">
        <v>202</v>
      </c>
      <c r="B8" s="109">
        <v>0.41199999999999998</v>
      </c>
    </row>
    <row r="9" spans="1:2" ht="13.5" customHeight="1" x14ac:dyDescent="0.2">
      <c r="A9" s="108" t="s">
        <v>203</v>
      </c>
      <c r="B9" s="109">
        <v>0.32400000000000001</v>
      </c>
    </row>
    <row r="10" spans="1:2" ht="13.5" customHeight="1" x14ac:dyDescent="0.2">
      <c r="A10" s="108" t="s">
        <v>204</v>
      </c>
      <c r="B10" s="109">
        <v>2.9000000000000001E-2</v>
      </c>
    </row>
    <row r="11" spans="1:2" x14ac:dyDescent="0.2">
      <c r="A11" s="40" t="s">
        <v>205</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B8AB-9F9C-4A1A-8BCE-01A95FA5C87C}">
  <dimension ref="A1:B15"/>
  <sheetViews>
    <sheetView zoomScaleNormal="100" workbookViewId="0"/>
  </sheetViews>
  <sheetFormatPr defaultRowHeight="13.2" x14ac:dyDescent="0.2"/>
  <cols>
    <col min="1" max="1" width="17.88671875" style="40" customWidth="1"/>
    <col min="2" max="16384" width="8.88671875" style="40"/>
  </cols>
  <sheetData>
    <row r="1" spans="1:2" x14ac:dyDescent="0.2">
      <c r="A1" s="40" t="s">
        <v>206</v>
      </c>
    </row>
    <row r="3" spans="1:2" x14ac:dyDescent="0.2">
      <c r="A3" s="57" t="s">
        <v>196</v>
      </c>
      <c r="B3" s="57" t="s">
        <v>197</v>
      </c>
    </row>
    <row r="4" spans="1:2" ht="13.5" customHeight="1" x14ac:dyDescent="0.2">
      <c r="A4" s="108" t="s">
        <v>207</v>
      </c>
      <c r="B4" s="109">
        <v>0.754</v>
      </c>
    </row>
    <row r="5" spans="1:2" ht="13.5" customHeight="1" x14ac:dyDescent="0.2">
      <c r="A5" s="108" t="s">
        <v>208</v>
      </c>
      <c r="B5" s="109">
        <v>0.67100000000000004</v>
      </c>
    </row>
    <row r="6" spans="1:2" ht="13.5" customHeight="1" x14ac:dyDescent="0.2">
      <c r="A6" s="108" t="s">
        <v>209</v>
      </c>
      <c r="B6" s="109">
        <v>0.55300000000000005</v>
      </c>
    </row>
    <row r="7" spans="1:2" ht="13.5" customHeight="1" x14ac:dyDescent="0.2">
      <c r="A7" s="108" t="s">
        <v>210</v>
      </c>
      <c r="B7" s="109">
        <v>0.498</v>
      </c>
    </row>
    <row r="8" spans="1:2" ht="27.75" customHeight="1" x14ac:dyDescent="0.2">
      <c r="A8" s="108" t="s">
        <v>211</v>
      </c>
      <c r="B8" s="109">
        <v>0.33</v>
      </c>
    </row>
    <row r="9" spans="1:2" ht="27.75" customHeight="1" x14ac:dyDescent="0.2">
      <c r="A9" s="108" t="s">
        <v>212</v>
      </c>
      <c r="B9" s="109">
        <v>0.25600000000000001</v>
      </c>
    </row>
    <row r="10" spans="1:2" ht="27.75" customHeight="1" x14ac:dyDescent="0.2">
      <c r="A10" s="108" t="s">
        <v>213</v>
      </c>
      <c r="B10" s="109">
        <v>0.155</v>
      </c>
    </row>
    <row r="11" spans="1:2" ht="13.5" customHeight="1" x14ac:dyDescent="0.2">
      <c r="A11" s="108" t="s">
        <v>204</v>
      </c>
      <c r="B11" s="109">
        <v>2.9000000000000001E-2</v>
      </c>
    </row>
    <row r="13" spans="1:2" x14ac:dyDescent="0.2">
      <c r="A13" s="41" t="s">
        <v>214</v>
      </c>
    </row>
    <row r="14" spans="1:2" x14ac:dyDescent="0.2">
      <c r="A14" s="41" t="s">
        <v>215</v>
      </c>
    </row>
    <row r="15" spans="1:2" x14ac:dyDescent="0.2">
      <c r="A15" s="40" t="s">
        <v>191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24BA-9E81-4D26-97D6-563ACE789B68}">
  <dimension ref="A1:F11"/>
  <sheetViews>
    <sheetView zoomScaleNormal="100" workbookViewId="0"/>
  </sheetViews>
  <sheetFormatPr defaultRowHeight="13.2" x14ac:dyDescent="0.2"/>
  <cols>
    <col min="1" max="1" width="34.109375" style="40" bestFit="1" customWidth="1"/>
  </cols>
  <sheetData>
    <row r="1" spans="1:6" x14ac:dyDescent="0.2">
      <c r="A1" s="40" t="s">
        <v>14</v>
      </c>
    </row>
    <row r="2" spans="1:6" x14ac:dyDescent="0.2">
      <c r="A2" s="46"/>
      <c r="B2" s="39" t="s">
        <v>1</v>
      </c>
      <c r="C2" s="39" t="s">
        <v>2</v>
      </c>
      <c r="D2" s="39" t="s">
        <v>3</v>
      </c>
      <c r="E2" s="39" t="s">
        <v>4</v>
      </c>
      <c r="F2" s="39" t="s">
        <v>5</v>
      </c>
    </row>
    <row r="3" spans="1:6" x14ac:dyDescent="0.2">
      <c r="A3" s="46" t="s">
        <v>6</v>
      </c>
      <c r="B3" s="32">
        <v>30575</v>
      </c>
      <c r="C3" s="32">
        <v>31334</v>
      </c>
      <c r="D3" s="32">
        <v>31667</v>
      </c>
      <c r="E3" s="32">
        <v>30867</v>
      </c>
      <c r="F3" s="32">
        <v>30370</v>
      </c>
    </row>
    <row r="4" spans="1:6" x14ac:dyDescent="0.2">
      <c r="A4" s="47" t="s">
        <v>7</v>
      </c>
      <c r="B4" s="33">
        <v>27461</v>
      </c>
      <c r="C4" s="33">
        <v>28275</v>
      </c>
      <c r="D4" s="33">
        <v>28316</v>
      </c>
      <c r="E4" s="33">
        <v>27024</v>
      </c>
      <c r="F4" s="33">
        <v>26634</v>
      </c>
    </row>
    <row r="5" spans="1:6" x14ac:dyDescent="0.2">
      <c r="A5" s="48" t="s">
        <v>8</v>
      </c>
      <c r="B5" s="34">
        <v>0.89800000000000002</v>
      </c>
      <c r="C5" s="34">
        <v>0.90200000000000002</v>
      </c>
      <c r="D5" s="34">
        <v>0.89400000000000002</v>
      </c>
      <c r="E5" s="34">
        <v>0.875</v>
      </c>
      <c r="F5" s="34">
        <v>0.877</v>
      </c>
    </row>
    <row r="6" spans="1:6" x14ac:dyDescent="0.2">
      <c r="A6" s="47" t="s">
        <v>9</v>
      </c>
      <c r="B6" s="33">
        <v>16370</v>
      </c>
      <c r="C6" s="33">
        <v>16826</v>
      </c>
      <c r="D6" s="33">
        <v>16371</v>
      </c>
      <c r="E6" s="33">
        <v>14929</v>
      </c>
      <c r="F6" s="33">
        <v>14307</v>
      </c>
    </row>
    <row r="7" spans="1:6" x14ac:dyDescent="0.2">
      <c r="A7" s="48" t="s">
        <v>10</v>
      </c>
      <c r="B7" s="34">
        <v>0.59599999999999997</v>
      </c>
      <c r="C7" s="34">
        <v>0.59499999999999997</v>
      </c>
      <c r="D7" s="34">
        <v>0.57799999999999996</v>
      </c>
      <c r="E7" s="34">
        <v>0.55200000000000005</v>
      </c>
      <c r="F7" s="34">
        <v>0.53700000000000003</v>
      </c>
    </row>
    <row r="8" spans="1:6" x14ac:dyDescent="0.2">
      <c r="A8" s="47" t="s">
        <v>11</v>
      </c>
      <c r="B8" s="33">
        <v>25363</v>
      </c>
      <c r="C8" s="33">
        <v>25950</v>
      </c>
      <c r="D8" s="33">
        <v>25734</v>
      </c>
      <c r="E8" s="33">
        <v>24550</v>
      </c>
      <c r="F8" s="33">
        <v>24099</v>
      </c>
    </row>
    <row r="9" spans="1:6" x14ac:dyDescent="0.2">
      <c r="A9" s="48" t="s">
        <v>12</v>
      </c>
      <c r="B9" s="34">
        <v>0.92400000000000004</v>
      </c>
      <c r="C9" s="34">
        <v>0.91800000000000004</v>
      </c>
      <c r="D9" s="34">
        <v>0.90900000000000003</v>
      </c>
      <c r="E9" s="34">
        <v>0.90800000000000003</v>
      </c>
      <c r="F9" s="34">
        <v>0.90500000000000003</v>
      </c>
    </row>
    <row r="10" spans="1:6" x14ac:dyDescent="0.2">
      <c r="B10" s="36"/>
      <c r="C10" s="36"/>
      <c r="D10" s="36"/>
      <c r="E10" s="36"/>
      <c r="F10" s="36"/>
    </row>
    <row r="11" spans="1:6" x14ac:dyDescent="0.2">
      <c r="A11" s="40" t="s">
        <v>13</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B4E8E-D851-4B95-A667-91425C81C3E2}">
  <dimension ref="A1:B16"/>
  <sheetViews>
    <sheetView zoomScaleNormal="100" workbookViewId="0"/>
  </sheetViews>
  <sheetFormatPr defaultRowHeight="13.2" x14ac:dyDescent="0.2"/>
  <cols>
    <col min="1" max="1" width="24.6640625" style="40" customWidth="1"/>
    <col min="2" max="16384" width="8.88671875" style="40"/>
  </cols>
  <sheetData>
    <row r="1" spans="1:2" x14ac:dyDescent="0.2">
      <c r="A1" s="40" t="s">
        <v>216</v>
      </c>
    </row>
    <row r="3" spans="1:2" x14ac:dyDescent="0.2">
      <c r="A3" s="57" t="s">
        <v>196</v>
      </c>
      <c r="B3" s="57" t="s">
        <v>197</v>
      </c>
    </row>
    <row r="4" spans="1:2" x14ac:dyDescent="0.2">
      <c r="A4" s="108" t="s">
        <v>208</v>
      </c>
      <c r="B4" s="109">
        <v>0.32900000000000001</v>
      </c>
    </row>
    <row r="5" spans="1:2" x14ac:dyDescent="0.2">
      <c r="A5" s="108" t="s">
        <v>207</v>
      </c>
      <c r="B5" s="109">
        <v>0.28599999999999998</v>
      </c>
    </row>
    <row r="6" spans="1:2" x14ac:dyDescent="0.2">
      <c r="A6" s="108" t="s">
        <v>210</v>
      </c>
      <c r="B6" s="109">
        <v>8.6999999999999994E-2</v>
      </c>
    </row>
    <row r="7" spans="1:2" x14ac:dyDescent="0.2">
      <c r="A7" s="108" t="s">
        <v>209</v>
      </c>
      <c r="B7" s="109">
        <v>8.2000000000000003E-2</v>
      </c>
    </row>
    <row r="8" spans="1:2" ht="26.4" x14ac:dyDescent="0.2">
      <c r="A8" s="108" t="s">
        <v>211</v>
      </c>
      <c r="B8" s="109">
        <v>4.2999999999999997E-2</v>
      </c>
    </row>
    <row r="9" spans="1:2" x14ac:dyDescent="0.2">
      <c r="A9" s="108" t="s">
        <v>212</v>
      </c>
      <c r="B9" s="109">
        <v>2.3E-2</v>
      </c>
    </row>
    <row r="10" spans="1:2" ht="26.4" x14ac:dyDescent="0.2">
      <c r="A10" s="108" t="s">
        <v>213</v>
      </c>
      <c r="B10" s="109">
        <v>8.0000000000000002E-3</v>
      </c>
    </row>
    <row r="11" spans="1:2" x14ac:dyDescent="0.2">
      <c r="A11" s="108" t="s">
        <v>204</v>
      </c>
      <c r="B11" s="109">
        <v>1.0999999999999999E-2</v>
      </c>
    </row>
    <row r="12" spans="1:2" ht="26.4" x14ac:dyDescent="0.2">
      <c r="A12" s="108" t="s">
        <v>217</v>
      </c>
      <c r="B12" s="109">
        <v>0.13200000000000001</v>
      </c>
    </row>
    <row r="14" spans="1:2" x14ac:dyDescent="0.2">
      <c r="A14" s="41" t="s">
        <v>218</v>
      </c>
    </row>
    <row r="15" spans="1:2" x14ac:dyDescent="0.2">
      <c r="A15" s="40" t="s">
        <v>219</v>
      </c>
    </row>
    <row r="16" spans="1:2" x14ac:dyDescent="0.2">
      <c r="A16" s="40" t="s">
        <v>191</v>
      </c>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C299-55BA-411F-8362-97A18D10A681}">
  <dimension ref="A1:B16"/>
  <sheetViews>
    <sheetView zoomScaleNormal="100" workbookViewId="0"/>
  </sheetViews>
  <sheetFormatPr defaultRowHeight="13.2" x14ac:dyDescent="0.2"/>
  <cols>
    <col min="1" max="1" width="32.77734375" style="40" customWidth="1"/>
    <col min="2" max="16384" width="8.88671875" style="40"/>
  </cols>
  <sheetData>
    <row r="1" spans="1:2" x14ac:dyDescent="0.2">
      <c r="A1" s="40" t="s">
        <v>220</v>
      </c>
    </row>
    <row r="2" spans="1:2" x14ac:dyDescent="0.2">
      <c r="A2" s="57" t="s">
        <v>196</v>
      </c>
      <c r="B2" s="57" t="s">
        <v>197</v>
      </c>
    </row>
    <row r="3" spans="1:2" x14ac:dyDescent="0.2">
      <c r="A3" s="108" t="s">
        <v>221</v>
      </c>
      <c r="B3" s="109">
        <v>0.57799999999999996</v>
      </c>
    </row>
    <row r="4" spans="1:2" x14ac:dyDescent="0.2">
      <c r="A4" s="108" t="s">
        <v>222</v>
      </c>
      <c r="B4" s="109">
        <v>0.57599999999999996</v>
      </c>
    </row>
    <row r="5" spans="1:2" x14ac:dyDescent="0.2">
      <c r="A5" s="108" t="s">
        <v>223</v>
      </c>
      <c r="B5" s="109">
        <v>0.52900000000000003</v>
      </c>
    </row>
    <row r="6" spans="1:2" x14ac:dyDescent="0.2">
      <c r="A6" s="108" t="s">
        <v>224</v>
      </c>
      <c r="B6" s="109">
        <v>0.50900000000000001</v>
      </c>
    </row>
    <row r="7" spans="1:2" x14ac:dyDescent="0.2">
      <c r="A7" s="108" t="s">
        <v>225</v>
      </c>
      <c r="B7" s="109">
        <v>0.36699999999999999</v>
      </c>
    </row>
    <row r="8" spans="1:2" x14ac:dyDescent="0.2">
      <c r="A8" s="108" t="s">
        <v>226</v>
      </c>
      <c r="B8" s="109">
        <v>0.32500000000000001</v>
      </c>
    </row>
    <row r="9" spans="1:2" x14ac:dyDescent="0.2">
      <c r="A9" s="108" t="s">
        <v>227</v>
      </c>
      <c r="B9" s="109">
        <v>0.31900000000000001</v>
      </c>
    </row>
    <row r="10" spans="1:2" x14ac:dyDescent="0.2">
      <c r="A10" s="108" t="s">
        <v>228</v>
      </c>
      <c r="B10" s="109">
        <v>0.30399999999999999</v>
      </c>
    </row>
    <row r="11" spans="1:2" ht="26.4" x14ac:dyDescent="0.2">
      <c r="A11" s="108" t="s">
        <v>229</v>
      </c>
      <c r="B11" s="109">
        <v>0.22</v>
      </c>
    </row>
    <row r="12" spans="1:2" x14ac:dyDescent="0.2">
      <c r="A12" s="108" t="s">
        <v>230</v>
      </c>
      <c r="B12" s="109">
        <v>7.1999999999999995E-2</v>
      </c>
    </row>
    <row r="13" spans="1:2" x14ac:dyDescent="0.2">
      <c r="A13" s="108" t="s">
        <v>231</v>
      </c>
      <c r="B13" s="109">
        <v>1.4999999999999999E-2</v>
      </c>
    </row>
    <row r="14" spans="1:2" x14ac:dyDescent="0.2">
      <c r="A14" s="108" t="s">
        <v>204</v>
      </c>
      <c r="B14" s="109">
        <v>8.9999999999999993E-3</v>
      </c>
    </row>
    <row r="15" spans="1:2" x14ac:dyDescent="0.2">
      <c r="A15" s="40" t="s">
        <v>232</v>
      </c>
    </row>
    <row r="16" spans="1:2" x14ac:dyDescent="0.2">
      <c r="A16" s="40" t="s">
        <v>233</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E32D-9606-445D-B9C0-720DF6EB22A3}">
  <dimension ref="A1:B16"/>
  <sheetViews>
    <sheetView zoomScaleNormal="100" workbookViewId="0"/>
  </sheetViews>
  <sheetFormatPr defaultRowHeight="13.2" x14ac:dyDescent="0.2"/>
  <cols>
    <col min="1" max="1" width="32.77734375" style="40" customWidth="1"/>
    <col min="2" max="16384" width="8.88671875" style="40"/>
  </cols>
  <sheetData>
    <row r="1" spans="1:2" x14ac:dyDescent="0.2">
      <c r="A1" s="40" t="s">
        <v>234</v>
      </c>
    </row>
    <row r="2" spans="1:2" x14ac:dyDescent="0.2">
      <c r="A2" s="57" t="s">
        <v>196</v>
      </c>
      <c r="B2" s="57" t="s">
        <v>197</v>
      </c>
    </row>
    <row r="3" spans="1:2" x14ac:dyDescent="0.2">
      <c r="A3" s="43" t="s">
        <v>223</v>
      </c>
      <c r="B3" s="109">
        <v>0.64400000000000002</v>
      </c>
    </row>
    <row r="4" spans="1:2" x14ac:dyDescent="0.2">
      <c r="A4" s="43" t="s">
        <v>224</v>
      </c>
      <c r="B4" s="109">
        <v>0.58399999999999996</v>
      </c>
    </row>
    <row r="5" spans="1:2" x14ac:dyDescent="0.2">
      <c r="A5" s="43" t="s">
        <v>222</v>
      </c>
      <c r="B5" s="109">
        <v>0.52300000000000002</v>
      </c>
    </row>
    <row r="6" spans="1:2" x14ac:dyDescent="0.2">
      <c r="A6" s="43" t="s">
        <v>226</v>
      </c>
      <c r="B6" s="109">
        <v>0.50800000000000001</v>
      </c>
    </row>
    <row r="7" spans="1:2" x14ac:dyDescent="0.2">
      <c r="A7" s="43" t="s">
        <v>221</v>
      </c>
      <c r="B7" s="109">
        <v>0.438</v>
      </c>
    </row>
    <row r="8" spans="1:2" x14ac:dyDescent="0.2">
      <c r="A8" s="43" t="s">
        <v>225</v>
      </c>
      <c r="B8" s="109">
        <v>0.34699999999999998</v>
      </c>
    </row>
    <row r="9" spans="1:2" x14ac:dyDescent="0.2">
      <c r="A9" s="43" t="s">
        <v>228</v>
      </c>
      <c r="B9" s="109">
        <v>0.26200000000000001</v>
      </c>
    </row>
    <row r="10" spans="1:2" x14ac:dyDescent="0.2">
      <c r="A10" s="43" t="s">
        <v>229</v>
      </c>
      <c r="B10" s="109">
        <v>0.24099999999999999</v>
      </c>
    </row>
    <row r="11" spans="1:2" x14ac:dyDescent="0.2">
      <c r="A11" s="43" t="s">
        <v>227</v>
      </c>
      <c r="B11" s="109">
        <v>0.128</v>
      </c>
    </row>
    <row r="12" spans="1:2" x14ac:dyDescent="0.2">
      <c r="A12" s="43" t="s">
        <v>230</v>
      </c>
      <c r="B12" s="109">
        <v>0.02</v>
      </c>
    </row>
    <row r="13" spans="1:2" x14ac:dyDescent="0.2">
      <c r="A13" s="43" t="s">
        <v>231</v>
      </c>
      <c r="B13" s="109">
        <v>1.0999999999999999E-2</v>
      </c>
    </row>
    <row r="14" spans="1:2" x14ac:dyDescent="0.2">
      <c r="A14" s="43" t="s">
        <v>204</v>
      </c>
      <c r="B14" s="109">
        <v>0.01</v>
      </c>
    </row>
    <row r="15" spans="1:2" x14ac:dyDescent="0.2">
      <c r="A15" s="40" t="s">
        <v>232</v>
      </c>
    </row>
    <row r="16" spans="1:2" x14ac:dyDescent="0.2">
      <c r="A16" s="40" t="s">
        <v>233</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F978-BFDB-4A27-801F-E66746A6C947}">
  <dimension ref="A1:C7"/>
  <sheetViews>
    <sheetView zoomScaleNormal="100" workbookViewId="0"/>
  </sheetViews>
  <sheetFormatPr defaultRowHeight="13.2" x14ac:dyDescent="0.2"/>
  <cols>
    <col min="1" max="1" width="15.21875" style="40" customWidth="1"/>
    <col min="2" max="2" width="17.109375" style="40" customWidth="1"/>
    <col min="3" max="3" width="16.6640625" style="40" customWidth="1"/>
    <col min="4" max="16384" width="8.88671875" style="40"/>
  </cols>
  <sheetData>
    <row r="1" spans="1:3" x14ac:dyDescent="0.2">
      <c r="A1" s="40" t="s">
        <v>235</v>
      </c>
    </row>
    <row r="2" spans="1:3" x14ac:dyDescent="0.2">
      <c r="A2" s="41"/>
      <c r="B2" s="43" t="s">
        <v>236</v>
      </c>
      <c r="C2" s="43" t="s">
        <v>237</v>
      </c>
    </row>
    <row r="3" spans="1:3" x14ac:dyDescent="0.2">
      <c r="A3" s="43" t="s">
        <v>238</v>
      </c>
      <c r="B3" s="109">
        <v>0.75600000000000001</v>
      </c>
      <c r="C3" s="109">
        <v>0.24399999999999999</v>
      </c>
    </row>
    <row r="4" spans="1:3" x14ac:dyDescent="0.2">
      <c r="A4" s="43" t="s">
        <v>239</v>
      </c>
      <c r="B4" s="109">
        <v>0.73499999999999999</v>
      </c>
      <c r="C4" s="109">
        <v>0.26500000000000001</v>
      </c>
    </row>
    <row r="5" spans="1:3" x14ac:dyDescent="0.2">
      <c r="A5" s="43" t="s">
        <v>240</v>
      </c>
      <c r="B5" s="109">
        <v>0.746</v>
      </c>
      <c r="C5" s="109">
        <v>0.254</v>
      </c>
    </row>
    <row r="6" spans="1:3" x14ac:dyDescent="0.2">
      <c r="A6" s="41" t="s">
        <v>241</v>
      </c>
    </row>
    <row r="7" spans="1:3" x14ac:dyDescent="0.2">
      <c r="A7" s="40" t="s">
        <v>242</v>
      </c>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F085C-8198-420D-BC07-8FF02BCCF60F}">
  <dimension ref="A1:L10"/>
  <sheetViews>
    <sheetView zoomScaleNormal="100" workbookViewId="0"/>
  </sheetViews>
  <sheetFormatPr defaultRowHeight="13.2" x14ac:dyDescent="0.2"/>
  <cols>
    <col min="1" max="1" width="21.109375" style="40" customWidth="1"/>
    <col min="2" max="16384" width="8.88671875" style="40"/>
  </cols>
  <sheetData>
    <row r="1" spans="1:12" x14ac:dyDescent="0.2">
      <c r="A1" s="40" t="s">
        <v>243</v>
      </c>
    </row>
    <row r="2" spans="1:12" ht="13.5" customHeight="1" x14ac:dyDescent="0.2">
      <c r="A2" s="110" t="s">
        <v>126</v>
      </c>
      <c r="B2" s="152" t="s">
        <v>182</v>
      </c>
      <c r="C2" s="111" t="s">
        <v>126</v>
      </c>
      <c r="D2" s="155" t="s">
        <v>244</v>
      </c>
      <c r="E2" s="112" t="s">
        <v>126</v>
      </c>
      <c r="F2" s="113" t="s">
        <v>126</v>
      </c>
      <c r="G2" s="113" t="s">
        <v>126</v>
      </c>
      <c r="H2" s="113" t="s">
        <v>126</v>
      </c>
      <c r="I2" s="113" t="s">
        <v>126</v>
      </c>
      <c r="J2" s="113" t="s">
        <v>126</v>
      </c>
      <c r="K2" s="114" t="s">
        <v>126</v>
      </c>
      <c r="L2" s="155" t="s">
        <v>245</v>
      </c>
    </row>
    <row r="3" spans="1:12" ht="13.5" customHeight="1" x14ac:dyDescent="0.2">
      <c r="A3" s="115"/>
      <c r="B3" s="153"/>
      <c r="C3" s="116"/>
      <c r="D3" s="156"/>
      <c r="E3" s="117"/>
      <c r="F3" s="158" t="s">
        <v>246</v>
      </c>
      <c r="G3" s="159"/>
      <c r="H3" s="159"/>
      <c r="I3" s="159"/>
      <c r="J3" s="160"/>
      <c r="K3" s="118"/>
      <c r="L3" s="156"/>
    </row>
    <row r="4" spans="1:12" ht="36" x14ac:dyDescent="0.2">
      <c r="A4" s="119" t="s">
        <v>181</v>
      </c>
      <c r="B4" s="154"/>
      <c r="C4" s="120" t="s">
        <v>126</v>
      </c>
      <c r="D4" s="157"/>
      <c r="E4" s="121" t="s">
        <v>126</v>
      </c>
      <c r="F4" s="122" t="s">
        <v>182</v>
      </c>
      <c r="G4" s="121" t="s">
        <v>247</v>
      </c>
      <c r="H4" s="121" t="s">
        <v>248</v>
      </c>
      <c r="I4" s="121" t="s">
        <v>249</v>
      </c>
      <c r="J4" s="123" t="s">
        <v>250</v>
      </c>
      <c r="K4" s="124" t="s">
        <v>126</v>
      </c>
      <c r="L4" s="157"/>
    </row>
    <row r="5" spans="1:12" ht="13.8" x14ac:dyDescent="0.2">
      <c r="A5" s="125" t="s">
        <v>251</v>
      </c>
      <c r="B5" s="126">
        <v>882</v>
      </c>
      <c r="C5" s="126" t="s">
        <v>126</v>
      </c>
      <c r="D5" s="127">
        <v>0.61799999999999999</v>
      </c>
      <c r="E5" s="126" t="s">
        <v>126</v>
      </c>
      <c r="F5" s="128">
        <v>545</v>
      </c>
      <c r="G5" s="127">
        <v>0.77100000000000002</v>
      </c>
      <c r="H5" s="127">
        <v>0.105</v>
      </c>
      <c r="I5" s="127">
        <v>0.112</v>
      </c>
      <c r="J5" s="129">
        <v>1.2999999999999999E-2</v>
      </c>
      <c r="K5" s="126" t="s">
        <v>126</v>
      </c>
      <c r="L5" s="127">
        <v>0.38200000000000001</v>
      </c>
    </row>
    <row r="6" spans="1:12" ht="13.8" x14ac:dyDescent="0.2">
      <c r="A6" s="125" t="s">
        <v>252</v>
      </c>
      <c r="B6" s="126">
        <v>638</v>
      </c>
      <c r="C6" s="126" t="s">
        <v>126</v>
      </c>
      <c r="D6" s="127">
        <v>0.82599999999999996</v>
      </c>
      <c r="E6" s="126" t="s">
        <v>126</v>
      </c>
      <c r="F6" s="128">
        <v>527</v>
      </c>
      <c r="G6" s="127">
        <v>0.72499999999999998</v>
      </c>
      <c r="H6" s="127">
        <v>8.3000000000000004E-2</v>
      </c>
      <c r="I6" s="127">
        <v>0.182</v>
      </c>
      <c r="J6" s="129">
        <v>8.9999999999999993E-3</v>
      </c>
      <c r="K6" s="125"/>
      <c r="L6" s="127">
        <v>0.17399999999999999</v>
      </c>
    </row>
    <row r="7" spans="1:12" ht="13.8" x14ac:dyDescent="0.2">
      <c r="A7" s="125" t="s">
        <v>253</v>
      </c>
      <c r="B7" s="126">
        <v>322</v>
      </c>
      <c r="C7" s="126" t="s">
        <v>126</v>
      </c>
      <c r="D7" s="127">
        <v>0.93799999999999994</v>
      </c>
      <c r="E7" s="126" t="s">
        <v>126</v>
      </c>
      <c r="F7" s="128">
        <v>302</v>
      </c>
      <c r="G7" s="127">
        <v>0.58299999999999996</v>
      </c>
      <c r="H7" s="127">
        <v>0.03</v>
      </c>
      <c r="I7" s="127">
        <v>0.36799999999999999</v>
      </c>
      <c r="J7" s="129">
        <v>0.02</v>
      </c>
      <c r="K7" s="130" t="s">
        <v>126</v>
      </c>
      <c r="L7" s="127">
        <v>6.2E-2</v>
      </c>
    </row>
    <row r="8" spans="1:12" ht="13.8" x14ac:dyDescent="0.2">
      <c r="A8" s="131" t="s">
        <v>130</v>
      </c>
      <c r="B8" s="126">
        <v>1842</v>
      </c>
      <c r="C8" s="126" t="s">
        <v>126</v>
      </c>
      <c r="D8" s="127">
        <v>0.746</v>
      </c>
      <c r="E8" s="126" t="s">
        <v>126</v>
      </c>
      <c r="F8" s="128">
        <v>1374</v>
      </c>
      <c r="G8" s="127">
        <v>0.71199999999999997</v>
      </c>
      <c r="H8" s="127">
        <v>0.08</v>
      </c>
      <c r="I8" s="127">
        <v>0.19500000000000001</v>
      </c>
      <c r="J8" s="129">
        <v>1.2999999999999999E-2</v>
      </c>
      <c r="K8" s="126" t="s">
        <v>126</v>
      </c>
      <c r="L8" s="127">
        <v>0.254</v>
      </c>
    </row>
    <row r="9" spans="1:12" ht="13.8" x14ac:dyDescent="0.2">
      <c r="A9" s="115" t="s">
        <v>254</v>
      </c>
      <c r="B9" s="115"/>
      <c r="C9" s="115"/>
      <c r="D9" s="115"/>
      <c r="E9" s="115"/>
      <c r="F9" s="115"/>
      <c r="G9" s="125"/>
      <c r="H9" s="125"/>
      <c r="I9" s="125"/>
      <c r="J9" s="125"/>
      <c r="K9" s="125"/>
      <c r="L9" s="125"/>
    </row>
    <row r="10" spans="1:12" ht="13.8" x14ac:dyDescent="0.2">
      <c r="A10" s="125" t="s">
        <v>255</v>
      </c>
    </row>
  </sheetData>
  <mergeCells count="4">
    <mergeCell ref="B2:B4"/>
    <mergeCell ref="D2:D4"/>
    <mergeCell ref="L2:L4"/>
    <mergeCell ref="F3:J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FFED-AE05-4DD3-AA0A-9916C18D3258}">
  <dimension ref="A1:L12"/>
  <sheetViews>
    <sheetView zoomScaleNormal="100" workbookViewId="0"/>
  </sheetViews>
  <sheetFormatPr defaultRowHeight="13.2" x14ac:dyDescent="0.2"/>
  <cols>
    <col min="1" max="11" width="20.44140625" style="40" customWidth="1"/>
    <col min="12" max="16384" width="8.88671875" style="40"/>
  </cols>
  <sheetData>
    <row r="1" spans="1:12" x14ac:dyDescent="0.2">
      <c r="A1" s="40" t="s">
        <v>256</v>
      </c>
    </row>
    <row r="3" spans="1:12" x14ac:dyDescent="0.2">
      <c r="A3" s="161" t="s">
        <v>257</v>
      </c>
      <c r="B3" s="161"/>
      <c r="C3" s="161"/>
      <c r="E3" s="161" t="s">
        <v>258</v>
      </c>
      <c r="F3" s="161"/>
      <c r="G3" s="161"/>
      <c r="H3" s="161"/>
      <c r="I3" s="161" t="s">
        <v>259</v>
      </c>
      <c r="J3" s="161"/>
      <c r="K3" s="161"/>
      <c r="L3" s="161"/>
    </row>
    <row r="4" spans="1:12" x14ac:dyDescent="0.2">
      <c r="A4" s="46"/>
      <c r="B4" s="46" t="s">
        <v>260</v>
      </c>
      <c r="C4" s="46" t="s">
        <v>261</v>
      </c>
      <c r="E4" s="46"/>
      <c r="F4" s="46" t="s">
        <v>260</v>
      </c>
      <c r="G4" s="46" t="s">
        <v>261</v>
      </c>
      <c r="I4" s="46"/>
      <c r="J4" s="46" t="s">
        <v>260</v>
      </c>
      <c r="K4" s="46" t="s">
        <v>261</v>
      </c>
    </row>
    <row r="5" spans="1:12" x14ac:dyDescent="0.2">
      <c r="A5" s="46" t="s">
        <v>262</v>
      </c>
      <c r="B5" s="46">
        <v>25451</v>
      </c>
      <c r="C5" s="46">
        <v>608</v>
      </c>
      <c r="E5" s="46" t="s">
        <v>262</v>
      </c>
      <c r="F5" s="46">
        <v>1052</v>
      </c>
      <c r="G5" s="46">
        <v>288</v>
      </c>
      <c r="I5" s="46" t="s">
        <v>262</v>
      </c>
      <c r="J5" s="46">
        <v>15798</v>
      </c>
      <c r="K5" s="46">
        <v>3179</v>
      </c>
    </row>
    <row r="6" spans="1:12" x14ac:dyDescent="0.2">
      <c r="A6" s="46" t="s">
        <v>263</v>
      </c>
      <c r="B6" s="46">
        <v>27389</v>
      </c>
      <c r="C6" s="46">
        <v>684</v>
      </c>
      <c r="E6" s="46" t="s">
        <v>263</v>
      </c>
      <c r="F6" s="46">
        <v>1237</v>
      </c>
      <c r="G6" s="46">
        <v>331</v>
      </c>
      <c r="I6" s="46" t="s">
        <v>263</v>
      </c>
      <c r="J6" s="46">
        <v>17002</v>
      </c>
      <c r="K6" s="46">
        <v>4411</v>
      </c>
    </row>
    <row r="7" spans="1:12" x14ac:dyDescent="0.2">
      <c r="A7" s="46" t="s">
        <v>264</v>
      </c>
      <c r="B7" s="46">
        <v>29282</v>
      </c>
      <c r="C7" s="46">
        <v>797</v>
      </c>
      <c r="E7" s="46" t="s">
        <v>264</v>
      </c>
      <c r="F7" s="46">
        <v>1462</v>
      </c>
      <c r="G7" s="46">
        <v>411</v>
      </c>
      <c r="I7" s="46" t="s">
        <v>264</v>
      </c>
      <c r="J7" s="46">
        <v>18784</v>
      </c>
      <c r="K7" s="46">
        <v>3662</v>
      </c>
    </row>
    <row r="8" spans="1:12" x14ac:dyDescent="0.2">
      <c r="A8" s="46" t="s">
        <v>265</v>
      </c>
      <c r="B8" s="46">
        <v>28794</v>
      </c>
      <c r="C8" s="46">
        <v>847</v>
      </c>
      <c r="E8" s="46" t="s">
        <v>265</v>
      </c>
      <c r="F8" s="46">
        <v>1547</v>
      </c>
      <c r="G8" s="46">
        <v>466</v>
      </c>
      <c r="I8" s="46" t="s">
        <v>265</v>
      </c>
      <c r="J8" s="46">
        <v>21056</v>
      </c>
      <c r="K8" s="46">
        <v>4035</v>
      </c>
    </row>
    <row r="9" spans="1:12" x14ac:dyDescent="0.2">
      <c r="A9" s="46" t="s">
        <v>266</v>
      </c>
      <c r="B9" s="46">
        <v>29644</v>
      </c>
      <c r="C9" s="46">
        <v>893</v>
      </c>
      <c r="E9" s="46" t="s">
        <v>266</v>
      </c>
      <c r="F9" s="46">
        <v>1599</v>
      </c>
      <c r="G9" s="46">
        <v>505</v>
      </c>
      <c r="I9" s="46" t="s">
        <v>266</v>
      </c>
      <c r="J9" s="46">
        <v>21959</v>
      </c>
      <c r="K9" s="46">
        <v>3965</v>
      </c>
    </row>
    <row r="11" spans="1:12" x14ac:dyDescent="0.2">
      <c r="A11" s="40" t="s">
        <v>267</v>
      </c>
    </row>
    <row r="12" spans="1:12" x14ac:dyDescent="0.2">
      <c r="A12" s="40" t="s">
        <v>268</v>
      </c>
    </row>
  </sheetData>
  <mergeCells count="3">
    <mergeCell ref="A3:C3"/>
    <mergeCell ref="E3:H3"/>
    <mergeCell ref="I3:L3"/>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394F-2B8E-4DCB-9270-0068A1FF25AE}">
  <dimension ref="A1:B10"/>
  <sheetViews>
    <sheetView zoomScaleNormal="100" workbookViewId="0"/>
  </sheetViews>
  <sheetFormatPr defaultRowHeight="13.2" x14ac:dyDescent="0.2"/>
  <cols>
    <col min="1" max="16384" width="8.88671875" style="40"/>
  </cols>
  <sheetData>
    <row r="1" spans="1:2" x14ac:dyDescent="0.2">
      <c r="A1" s="40" t="s">
        <v>269</v>
      </c>
    </row>
    <row r="2" spans="1:2" x14ac:dyDescent="0.2">
      <c r="A2" s="46"/>
      <c r="B2" s="132" t="s">
        <v>270</v>
      </c>
    </row>
    <row r="3" spans="1:2" x14ac:dyDescent="0.2">
      <c r="A3" s="46" t="s">
        <v>262</v>
      </c>
      <c r="B3" s="46">
        <v>254</v>
      </c>
    </row>
    <row r="4" spans="1:2" x14ac:dyDescent="0.2">
      <c r="A4" s="46" t="s">
        <v>263</v>
      </c>
      <c r="B4" s="46">
        <v>271</v>
      </c>
    </row>
    <row r="5" spans="1:2" x14ac:dyDescent="0.2">
      <c r="A5" s="46" t="s">
        <v>264</v>
      </c>
      <c r="B5" s="46">
        <v>302</v>
      </c>
    </row>
    <row r="6" spans="1:2" x14ac:dyDescent="0.2">
      <c r="A6" s="46" t="s">
        <v>265</v>
      </c>
      <c r="B6" s="46">
        <v>274</v>
      </c>
    </row>
    <row r="7" spans="1:2" x14ac:dyDescent="0.2">
      <c r="A7" s="46" t="s">
        <v>266</v>
      </c>
      <c r="B7" s="46">
        <v>244</v>
      </c>
    </row>
    <row r="8" spans="1:2" x14ac:dyDescent="0.2">
      <c r="A8" s="40" t="s">
        <v>271</v>
      </c>
    </row>
    <row r="9" spans="1:2" x14ac:dyDescent="0.2">
      <c r="A9" s="40" t="s">
        <v>272</v>
      </c>
    </row>
    <row r="10" spans="1:2" x14ac:dyDescent="0.2">
      <c r="A10" s="40" t="s">
        <v>273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DDF9-84D4-44D3-AC91-9E01E0F5B406}">
  <dimension ref="A1:F11"/>
  <sheetViews>
    <sheetView zoomScaleNormal="100" workbookViewId="0"/>
  </sheetViews>
  <sheetFormatPr defaultRowHeight="13.2" x14ac:dyDescent="0.2"/>
  <cols>
    <col min="1" max="1" width="34.109375" style="40" bestFit="1" customWidth="1"/>
  </cols>
  <sheetData>
    <row r="1" spans="1:6" x14ac:dyDescent="0.2">
      <c r="A1" s="40" t="s">
        <v>15</v>
      </c>
    </row>
    <row r="2" spans="1:6" x14ac:dyDescent="0.2">
      <c r="A2" s="46"/>
      <c r="B2" s="39" t="s">
        <v>1</v>
      </c>
      <c r="C2" s="39" t="s">
        <v>2</v>
      </c>
      <c r="D2" s="39" t="s">
        <v>3</v>
      </c>
      <c r="E2" s="39" t="s">
        <v>4</v>
      </c>
      <c r="F2" s="39" t="s">
        <v>5</v>
      </c>
    </row>
    <row r="3" spans="1:6" x14ac:dyDescent="0.2">
      <c r="A3" s="46" t="s">
        <v>6</v>
      </c>
      <c r="B3" s="32">
        <v>3350</v>
      </c>
      <c r="C3" s="32">
        <v>3166</v>
      </c>
      <c r="D3" s="32">
        <v>3132</v>
      </c>
      <c r="E3" s="32">
        <v>3336</v>
      </c>
      <c r="F3" s="32">
        <v>3304</v>
      </c>
    </row>
    <row r="4" spans="1:6" x14ac:dyDescent="0.2">
      <c r="A4" s="47" t="s">
        <v>7</v>
      </c>
      <c r="B4" s="33">
        <v>2329</v>
      </c>
      <c r="C4" s="33">
        <v>2303</v>
      </c>
      <c r="D4" s="33">
        <v>2199</v>
      </c>
      <c r="E4" s="33">
        <v>2384</v>
      </c>
      <c r="F4" s="33">
        <v>2339</v>
      </c>
    </row>
    <row r="5" spans="1:6" x14ac:dyDescent="0.2">
      <c r="A5" s="48" t="s">
        <v>8</v>
      </c>
      <c r="B5" s="34">
        <v>0.69499999999999995</v>
      </c>
      <c r="C5" s="34">
        <v>0.72699999999999998</v>
      </c>
      <c r="D5" s="34">
        <v>0.70199999999999996</v>
      </c>
      <c r="E5" s="34">
        <v>0.71499999999999997</v>
      </c>
      <c r="F5" s="34">
        <v>0.70799999999999996</v>
      </c>
    </row>
    <row r="6" spans="1:6" x14ac:dyDescent="0.2">
      <c r="A6" s="47" t="s">
        <v>9</v>
      </c>
      <c r="B6" s="33">
        <v>809</v>
      </c>
      <c r="C6" s="33">
        <v>793</v>
      </c>
      <c r="D6" s="33">
        <v>749</v>
      </c>
      <c r="E6" s="33">
        <v>794</v>
      </c>
      <c r="F6" s="33">
        <v>774</v>
      </c>
    </row>
    <row r="7" spans="1:6" x14ac:dyDescent="0.2">
      <c r="A7" s="48" t="s">
        <v>10</v>
      </c>
      <c r="B7" s="34">
        <v>0.34699999999999998</v>
      </c>
      <c r="C7" s="34">
        <v>0.34399999999999997</v>
      </c>
      <c r="D7" s="34">
        <v>0.34100000000000003</v>
      </c>
      <c r="E7" s="34">
        <v>0.33300000000000002</v>
      </c>
      <c r="F7" s="34">
        <v>0.33100000000000002</v>
      </c>
    </row>
    <row r="8" spans="1:6" x14ac:dyDescent="0.2">
      <c r="A8" s="47" t="s">
        <v>11</v>
      </c>
      <c r="B8" s="33">
        <v>2145</v>
      </c>
      <c r="C8" s="33">
        <v>2142</v>
      </c>
      <c r="D8" s="33">
        <v>1975</v>
      </c>
      <c r="E8" s="33">
        <v>2153</v>
      </c>
      <c r="F8" s="33">
        <v>2141</v>
      </c>
    </row>
    <row r="9" spans="1:6" x14ac:dyDescent="0.2">
      <c r="A9" s="48" t="s">
        <v>12</v>
      </c>
      <c r="B9" s="34">
        <v>0.92100000000000004</v>
      </c>
      <c r="C9" s="34">
        <v>0.93</v>
      </c>
      <c r="D9" s="34">
        <v>0.89800000000000002</v>
      </c>
      <c r="E9" s="34">
        <v>0.90300000000000002</v>
      </c>
      <c r="F9" s="34">
        <v>0.91500000000000004</v>
      </c>
    </row>
    <row r="10" spans="1:6" x14ac:dyDescent="0.2">
      <c r="B10" s="36"/>
      <c r="C10" s="36"/>
      <c r="D10" s="36"/>
      <c r="E10" s="36"/>
      <c r="F10" s="36"/>
    </row>
    <row r="11" spans="1:6" x14ac:dyDescent="0.2">
      <c r="A11" s="40" t="s">
        <v>13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EC4D-A22A-4091-B0E9-43F572940CB0}">
  <sheetPr>
    <pageSetUpPr fitToPage="1"/>
  </sheetPr>
  <dimension ref="A1:G27"/>
  <sheetViews>
    <sheetView zoomScaleNormal="100" workbookViewId="0"/>
  </sheetViews>
  <sheetFormatPr defaultRowHeight="13.2" x14ac:dyDescent="0.2"/>
  <cols>
    <col min="1" max="1" width="40.109375" style="40" customWidth="1"/>
    <col min="2" max="2" width="20.44140625" customWidth="1"/>
    <col min="3" max="3" width="17.88671875" customWidth="1"/>
    <col min="5" max="5" width="40.109375" customWidth="1"/>
    <col min="6" max="6" width="20.44140625" customWidth="1"/>
    <col min="7" max="7" width="17.88671875" customWidth="1"/>
    <col min="8" max="8" width="16.44140625" customWidth="1"/>
  </cols>
  <sheetData>
    <row r="1" spans="1:7" ht="25.8" customHeight="1" x14ac:dyDescent="0.2">
      <c r="A1" s="49" t="s">
        <v>16</v>
      </c>
    </row>
    <row r="2" spans="1:7" ht="13.95" customHeight="1" thickBot="1" x14ac:dyDescent="0.25">
      <c r="A2" s="50"/>
      <c r="B2" s="1"/>
      <c r="C2" s="1"/>
    </row>
    <row r="3" spans="1:7" ht="27.3" customHeight="1" thickBot="1" x14ac:dyDescent="0.25">
      <c r="A3" s="51" t="s">
        <v>17</v>
      </c>
      <c r="B3" s="11" t="s">
        <v>18</v>
      </c>
      <c r="C3" s="12" t="s">
        <v>19</v>
      </c>
      <c r="E3" s="13" t="s">
        <v>20</v>
      </c>
      <c r="F3" s="14" t="s">
        <v>21</v>
      </c>
      <c r="G3" s="15" t="s">
        <v>22</v>
      </c>
    </row>
    <row r="4" spans="1:7" ht="27.3" customHeight="1" thickBot="1" x14ac:dyDescent="0.25">
      <c r="A4" s="52" t="s">
        <v>23</v>
      </c>
      <c r="B4" s="9">
        <v>48851</v>
      </c>
      <c r="C4" s="10">
        <f t="shared" ref="C4:C24" si="0">B4/$B$4</f>
        <v>1</v>
      </c>
      <c r="E4" s="16" t="s">
        <v>24</v>
      </c>
      <c r="F4" s="20">
        <v>68899</v>
      </c>
      <c r="G4" s="21">
        <f>F4/$F$4</f>
        <v>1</v>
      </c>
    </row>
    <row r="5" spans="1:7" ht="27.3" customHeight="1" thickTop="1" x14ac:dyDescent="0.2">
      <c r="A5" s="53" t="s">
        <v>25</v>
      </c>
      <c r="B5" s="3">
        <v>86</v>
      </c>
      <c r="C5" s="5">
        <f t="shared" si="0"/>
        <v>1.7604552619188963E-3</v>
      </c>
      <c r="E5" s="17" t="s">
        <v>26</v>
      </c>
      <c r="F5" s="22">
        <v>0</v>
      </c>
      <c r="G5" s="23">
        <f t="shared" ref="G5:G18" si="1">F5/$F$4</f>
        <v>0</v>
      </c>
    </row>
    <row r="6" spans="1:7" ht="27.3" customHeight="1" x14ac:dyDescent="0.2">
      <c r="A6" s="54" t="s">
        <v>27</v>
      </c>
      <c r="B6" s="4">
        <v>19</v>
      </c>
      <c r="C6" s="6">
        <f t="shared" si="0"/>
        <v>3.8893779042394218E-4</v>
      </c>
      <c r="E6" s="18" t="s">
        <v>28</v>
      </c>
      <c r="F6" s="24">
        <v>0</v>
      </c>
      <c r="G6" s="25">
        <f t="shared" si="1"/>
        <v>0</v>
      </c>
    </row>
    <row r="7" spans="1:7" ht="27.3" customHeight="1" x14ac:dyDescent="0.2">
      <c r="A7" s="54" t="s">
        <v>29</v>
      </c>
      <c r="B7" s="4">
        <v>29</v>
      </c>
      <c r="C7" s="6">
        <f t="shared" si="0"/>
        <v>5.9364189064706966E-4</v>
      </c>
      <c r="E7" s="18" t="s">
        <v>27</v>
      </c>
      <c r="F7" s="24">
        <v>9</v>
      </c>
      <c r="G7" s="25">
        <f t="shared" si="1"/>
        <v>1.3062598876616496E-4</v>
      </c>
    </row>
    <row r="8" spans="1:7" ht="27.3" customHeight="1" x14ac:dyDescent="0.2">
      <c r="A8" s="54" t="s">
        <v>30</v>
      </c>
      <c r="B8" s="4">
        <v>9207</v>
      </c>
      <c r="C8" s="6">
        <f t="shared" si="0"/>
        <v>0.18847106507543346</v>
      </c>
      <c r="E8" s="18" t="s">
        <v>31</v>
      </c>
      <c r="F8" s="24">
        <v>103</v>
      </c>
      <c r="G8" s="25">
        <f t="shared" si="1"/>
        <v>1.4949418714349991E-3</v>
      </c>
    </row>
    <row r="9" spans="1:7" ht="27.3" customHeight="1" x14ac:dyDescent="0.2">
      <c r="A9" s="54" t="s">
        <v>32</v>
      </c>
      <c r="B9" s="4">
        <v>11855</v>
      </c>
      <c r="C9" s="6">
        <f t="shared" si="0"/>
        <v>0.24267671081451761</v>
      </c>
      <c r="E9" s="18" t="s">
        <v>30</v>
      </c>
      <c r="F9" s="24">
        <v>10493</v>
      </c>
      <c r="G9" s="25">
        <f t="shared" si="1"/>
        <v>0.15229538890259656</v>
      </c>
    </row>
    <row r="10" spans="1:7" ht="27.3" customHeight="1" x14ac:dyDescent="0.2">
      <c r="A10" s="54" t="s">
        <v>33</v>
      </c>
      <c r="B10" s="4">
        <v>518</v>
      </c>
      <c r="C10" s="6">
        <f t="shared" si="0"/>
        <v>1.0603672391558003E-2</v>
      </c>
      <c r="E10" s="18" t="s">
        <v>32</v>
      </c>
      <c r="F10" s="24">
        <v>38429</v>
      </c>
      <c r="G10" s="25">
        <f t="shared" si="1"/>
        <v>0.55775845803277257</v>
      </c>
    </row>
    <row r="11" spans="1:7" ht="27.3" customHeight="1" x14ac:dyDescent="0.2">
      <c r="A11" s="54" t="s">
        <v>34</v>
      </c>
      <c r="B11" s="4">
        <v>9748</v>
      </c>
      <c r="C11" s="6">
        <f t="shared" si="0"/>
        <v>0.19954555689750467</v>
      </c>
      <c r="E11" s="18" t="s">
        <v>33</v>
      </c>
      <c r="F11" s="24">
        <v>950</v>
      </c>
      <c r="G11" s="25">
        <f t="shared" si="1"/>
        <v>1.3788298814206302E-2</v>
      </c>
    </row>
    <row r="12" spans="1:7" ht="27.3" customHeight="1" x14ac:dyDescent="0.2">
      <c r="A12" s="54" t="s">
        <v>35</v>
      </c>
      <c r="B12" s="4">
        <v>869</v>
      </c>
      <c r="C12" s="6">
        <f t="shared" si="0"/>
        <v>1.7788786309389779E-2</v>
      </c>
      <c r="E12" s="18" t="s">
        <v>36</v>
      </c>
      <c r="F12" s="24">
        <v>2012</v>
      </c>
      <c r="G12" s="25">
        <f t="shared" si="1"/>
        <v>2.920216548861377E-2</v>
      </c>
    </row>
    <row r="13" spans="1:7" ht="27.3" customHeight="1" x14ac:dyDescent="0.2">
      <c r="A13" s="54" t="s">
        <v>37</v>
      </c>
      <c r="B13" s="4">
        <v>2711</v>
      </c>
      <c r="C13" s="6">
        <f t="shared" si="0"/>
        <v>5.5495281570489857E-2</v>
      </c>
      <c r="E13" s="18" t="s">
        <v>38</v>
      </c>
      <c r="F13" s="24">
        <v>2067</v>
      </c>
      <c r="G13" s="25">
        <f t="shared" si="1"/>
        <v>3.0000435419962553E-2</v>
      </c>
    </row>
    <row r="14" spans="1:7" ht="27.3" customHeight="1" x14ac:dyDescent="0.2">
      <c r="A14" s="54" t="s">
        <v>39</v>
      </c>
      <c r="B14" s="4">
        <v>496</v>
      </c>
      <c r="C14" s="6">
        <f t="shared" si="0"/>
        <v>1.0153323371067122E-2</v>
      </c>
      <c r="E14" s="18" t="s">
        <v>40</v>
      </c>
      <c r="F14" s="24">
        <v>1409</v>
      </c>
      <c r="G14" s="25">
        <f t="shared" si="1"/>
        <v>2.0450224241280714E-2</v>
      </c>
    </row>
    <row r="15" spans="1:7" ht="27.3" customHeight="1" x14ac:dyDescent="0.2">
      <c r="A15" s="54" t="s">
        <v>41</v>
      </c>
      <c r="B15" s="4">
        <v>809</v>
      </c>
      <c r="C15" s="6">
        <f t="shared" si="0"/>
        <v>1.6560561708051012E-2</v>
      </c>
      <c r="E15" s="18" t="s">
        <v>42</v>
      </c>
      <c r="F15" s="24">
        <v>422</v>
      </c>
      <c r="G15" s="25">
        <f t="shared" si="1"/>
        <v>6.1249074732579569E-3</v>
      </c>
    </row>
    <row r="16" spans="1:7" ht="27.3" customHeight="1" x14ac:dyDescent="0.2">
      <c r="A16" s="54" t="s">
        <v>43</v>
      </c>
      <c r="B16" s="4">
        <v>3167</v>
      </c>
      <c r="C16" s="6">
        <f t="shared" si="0"/>
        <v>6.4829788540664471E-2</v>
      </c>
      <c r="E16" s="18" t="s">
        <v>44</v>
      </c>
      <c r="F16" s="24">
        <v>9642</v>
      </c>
      <c r="G16" s="25">
        <f t="shared" si="1"/>
        <v>0.13994397596481806</v>
      </c>
    </row>
    <row r="17" spans="1:7" ht="27.3" customHeight="1" x14ac:dyDescent="0.2">
      <c r="A17" s="54" t="s">
        <v>45</v>
      </c>
      <c r="B17" s="4">
        <v>177</v>
      </c>
      <c r="C17" s="6">
        <f t="shared" si="0"/>
        <v>3.6232625739493563E-3</v>
      </c>
      <c r="E17" s="18" t="s">
        <v>46</v>
      </c>
      <c r="F17" s="24">
        <v>3000</v>
      </c>
      <c r="G17" s="25">
        <f t="shared" si="1"/>
        <v>4.3541996255388321E-2</v>
      </c>
    </row>
    <row r="18" spans="1:7" ht="27.3" customHeight="1" thickBot="1" x14ac:dyDescent="0.25">
      <c r="A18" s="54" t="s">
        <v>47</v>
      </c>
      <c r="B18" s="4">
        <v>252</v>
      </c>
      <c r="C18" s="6">
        <f t="shared" si="0"/>
        <v>5.1585433256228124E-3</v>
      </c>
      <c r="E18" s="19" t="s">
        <v>48</v>
      </c>
      <c r="F18" s="26">
        <v>365</v>
      </c>
      <c r="G18" s="27">
        <f t="shared" si="1"/>
        <v>5.2976095444055788E-3</v>
      </c>
    </row>
    <row r="19" spans="1:7" ht="27.3" customHeight="1" x14ac:dyDescent="0.2">
      <c r="A19" s="54" t="s">
        <v>49</v>
      </c>
      <c r="B19" s="4">
        <v>703</v>
      </c>
      <c r="C19" s="6">
        <f t="shared" si="0"/>
        <v>1.4390698245685861E-2</v>
      </c>
      <c r="F19" s="2"/>
      <c r="G19" s="2"/>
    </row>
    <row r="20" spans="1:7" ht="27.3" customHeight="1" x14ac:dyDescent="0.2">
      <c r="A20" s="54" t="s">
        <v>50</v>
      </c>
      <c r="B20" s="4">
        <v>484</v>
      </c>
      <c r="C20" s="6">
        <f t="shared" si="0"/>
        <v>9.9076784507993697E-3</v>
      </c>
    </row>
    <row r="21" spans="1:7" ht="27.3" customHeight="1" x14ac:dyDescent="0.2">
      <c r="A21" s="54" t="s">
        <v>51</v>
      </c>
      <c r="B21" s="4">
        <v>127</v>
      </c>
      <c r="C21" s="6">
        <f t="shared" si="0"/>
        <v>2.599742072833719E-3</v>
      </c>
    </row>
    <row r="22" spans="1:7" ht="27.3" customHeight="1" x14ac:dyDescent="0.2">
      <c r="A22" s="54" t="s">
        <v>52</v>
      </c>
      <c r="B22" s="4">
        <v>4695</v>
      </c>
      <c r="C22" s="6">
        <f t="shared" si="0"/>
        <v>9.6108575054758352E-2</v>
      </c>
    </row>
    <row r="23" spans="1:7" ht="27.3" customHeight="1" x14ac:dyDescent="0.2">
      <c r="A23" s="54" t="s">
        <v>53</v>
      </c>
      <c r="B23" s="4">
        <v>2421</v>
      </c>
      <c r="C23" s="6">
        <f t="shared" si="0"/>
        <v>4.9558862664019161E-2</v>
      </c>
    </row>
    <row r="24" spans="1:7" ht="27.3" customHeight="1" thickBot="1" x14ac:dyDescent="0.25">
      <c r="A24" s="55" t="s">
        <v>48</v>
      </c>
      <c r="B24" s="7">
        <v>478</v>
      </c>
      <c r="C24" s="8">
        <f t="shared" si="0"/>
        <v>9.7848559906654926E-3</v>
      </c>
    </row>
    <row r="26" spans="1:7" x14ac:dyDescent="0.2">
      <c r="A26" s="56" t="s">
        <v>54</v>
      </c>
      <c r="B26" s="1"/>
      <c r="C26" s="2"/>
    </row>
    <row r="27" spans="1:7" x14ac:dyDescent="0.2">
      <c r="A27" s="50"/>
      <c r="B27" s="1"/>
      <c r="C27" s="1"/>
    </row>
  </sheetData>
  <phoneticPr fontId="1"/>
  <pageMargins left="0.25" right="0.25"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E146-4B7B-44EC-B0C4-BDB47EB67C6E}">
  <dimension ref="A1:F11"/>
  <sheetViews>
    <sheetView zoomScaleNormal="100" workbookViewId="0"/>
  </sheetViews>
  <sheetFormatPr defaultRowHeight="13.2" x14ac:dyDescent="0.2"/>
  <cols>
    <col min="1" max="1" width="34.109375" style="40" bestFit="1" customWidth="1"/>
  </cols>
  <sheetData>
    <row r="1" spans="1:6" x14ac:dyDescent="0.2">
      <c r="A1" s="40" t="s">
        <v>55</v>
      </c>
    </row>
    <row r="2" spans="1:6" x14ac:dyDescent="0.2">
      <c r="A2" s="57"/>
      <c r="B2" s="39" t="s">
        <v>1</v>
      </c>
      <c r="C2" s="39" t="s">
        <v>2</v>
      </c>
      <c r="D2" s="39" t="s">
        <v>3</v>
      </c>
      <c r="E2" s="39" t="s">
        <v>4</v>
      </c>
      <c r="F2" s="39" t="s">
        <v>5</v>
      </c>
    </row>
    <row r="3" spans="1:6" x14ac:dyDescent="0.2">
      <c r="A3" s="58" t="s">
        <v>6</v>
      </c>
      <c r="B3" s="32">
        <v>9960</v>
      </c>
      <c r="C3" s="32">
        <v>10009</v>
      </c>
      <c r="D3" s="32">
        <v>9769</v>
      </c>
      <c r="E3" s="32">
        <v>9710</v>
      </c>
      <c r="F3" s="32">
        <v>9943</v>
      </c>
    </row>
    <row r="4" spans="1:6" x14ac:dyDescent="0.2">
      <c r="A4" s="59" t="s">
        <v>7</v>
      </c>
      <c r="B4" s="33">
        <v>5935</v>
      </c>
      <c r="C4" s="33">
        <v>5943</v>
      </c>
      <c r="D4" s="33">
        <v>5795</v>
      </c>
      <c r="E4" s="33">
        <v>5586</v>
      </c>
      <c r="F4" s="33">
        <v>5567</v>
      </c>
    </row>
    <row r="5" spans="1:6" x14ac:dyDescent="0.2">
      <c r="A5" s="60" t="s">
        <v>8</v>
      </c>
      <c r="B5" s="34">
        <v>0.59599999999999997</v>
      </c>
      <c r="C5" s="34">
        <v>0.59399999999999997</v>
      </c>
      <c r="D5" s="34">
        <v>0.59299999999999997</v>
      </c>
      <c r="E5" s="34">
        <v>0.57499999999999996</v>
      </c>
      <c r="F5" s="34">
        <v>0.56000000000000005</v>
      </c>
    </row>
    <row r="6" spans="1:6" x14ac:dyDescent="0.2">
      <c r="A6" s="59" t="s">
        <v>9</v>
      </c>
      <c r="B6" s="33">
        <v>2967</v>
      </c>
      <c r="C6" s="33">
        <v>2945</v>
      </c>
      <c r="D6" s="33">
        <v>2807</v>
      </c>
      <c r="E6" s="33">
        <v>2582</v>
      </c>
      <c r="F6" s="33">
        <v>2565</v>
      </c>
    </row>
    <row r="7" spans="1:6" x14ac:dyDescent="0.2">
      <c r="A7" s="60" t="s">
        <v>10</v>
      </c>
      <c r="B7" s="34">
        <v>0.5</v>
      </c>
      <c r="C7" s="34">
        <v>0.496</v>
      </c>
      <c r="D7" s="34">
        <v>0.48399999999999999</v>
      </c>
      <c r="E7" s="34">
        <v>0.46200000000000002</v>
      </c>
      <c r="F7" s="34">
        <v>0.46100000000000002</v>
      </c>
    </row>
    <row r="8" spans="1:6" x14ac:dyDescent="0.2">
      <c r="A8" s="59" t="s">
        <v>11</v>
      </c>
      <c r="B8" s="33">
        <v>5582</v>
      </c>
      <c r="C8" s="33">
        <v>5564</v>
      </c>
      <c r="D8" s="33">
        <v>5445</v>
      </c>
      <c r="E8" s="33">
        <v>5195</v>
      </c>
      <c r="F8" s="33">
        <v>5101</v>
      </c>
    </row>
    <row r="9" spans="1:6" x14ac:dyDescent="0.2">
      <c r="A9" s="60" t="s">
        <v>12</v>
      </c>
      <c r="B9" s="34">
        <v>0.94099999999999995</v>
      </c>
      <c r="C9" s="34">
        <v>0.93</v>
      </c>
      <c r="D9" s="34">
        <v>0.94</v>
      </c>
      <c r="E9" s="34">
        <v>0.93</v>
      </c>
      <c r="F9" s="34">
        <v>0.91600000000000004</v>
      </c>
    </row>
    <row r="11" spans="1:6" x14ac:dyDescent="0.2">
      <c r="A11" s="40" t="s">
        <v>13</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88CF-A0D0-4DA4-AA0B-2068BED5AC61}">
  <dimension ref="A1:F15"/>
  <sheetViews>
    <sheetView zoomScaleNormal="100" workbookViewId="0"/>
  </sheetViews>
  <sheetFormatPr defaultRowHeight="13.2" x14ac:dyDescent="0.2"/>
  <cols>
    <col min="1" max="1" width="34.109375" style="40" bestFit="1" customWidth="1"/>
    <col min="2" max="6" width="8.88671875" style="31"/>
  </cols>
  <sheetData>
    <row r="1" spans="1:6" x14ac:dyDescent="0.2">
      <c r="A1" s="40" t="s">
        <v>56</v>
      </c>
    </row>
    <row r="2" spans="1:6" x14ac:dyDescent="0.2">
      <c r="A2" s="46"/>
      <c r="B2" s="39" t="s">
        <v>1</v>
      </c>
      <c r="C2" s="39" t="s">
        <v>2</v>
      </c>
      <c r="D2" s="39" t="s">
        <v>3</v>
      </c>
      <c r="E2" s="39" t="s">
        <v>4</v>
      </c>
      <c r="F2" s="39" t="s">
        <v>5</v>
      </c>
    </row>
    <row r="3" spans="1:6" x14ac:dyDescent="0.2">
      <c r="A3" s="46" t="s">
        <v>6</v>
      </c>
      <c r="B3" s="32">
        <v>79793</v>
      </c>
      <c r="C3" s="32">
        <v>79523</v>
      </c>
      <c r="D3" s="32">
        <v>78573</v>
      </c>
      <c r="E3" s="32">
        <v>76281</v>
      </c>
      <c r="F3" s="32">
        <v>73872</v>
      </c>
    </row>
    <row r="4" spans="1:6" x14ac:dyDescent="0.2">
      <c r="A4" s="47" t="s">
        <v>7</v>
      </c>
      <c r="B4" s="33">
        <v>54217</v>
      </c>
      <c r="C4" s="33">
        <v>54256</v>
      </c>
      <c r="D4" s="33">
        <v>53585</v>
      </c>
      <c r="E4" s="33">
        <v>49459</v>
      </c>
      <c r="F4" s="33">
        <v>46213</v>
      </c>
    </row>
    <row r="5" spans="1:6" x14ac:dyDescent="0.2">
      <c r="A5" s="61" t="s">
        <v>8</v>
      </c>
      <c r="B5" s="35">
        <v>0.67900000000000005</v>
      </c>
      <c r="C5" s="35">
        <v>0.68200000000000005</v>
      </c>
      <c r="D5" s="35">
        <v>0.68200000000000005</v>
      </c>
      <c r="E5" s="35">
        <v>0.64800000000000002</v>
      </c>
      <c r="F5" s="35">
        <v>0.626</v>
      </c>
    </row>
    <row r="6" spans="1:6" x14ac:dyDescent="0.2">
      <c r="A6" s="48" t="s">
        <v>57</v>
      </c>
      <c r="B6" s="34">
        <v>0.995</v>
      </c>
      <c r="C6" s="34">
        <v>0.995</v>
      </c>
      <c r="D6" s="34">
        <v>0.995</v>
      </c>
      <c r="E6" s="34">
        <v>0.99399999999999999</v>
      </c>
      <c r="F6" s="34">
        <v>0.99399999999999999</v>
      </c>
    </row>
    <row r="7" spans="1:6" x14ac:dyDescent="0.2">
      <c r="A7" s="47" t="s">
        <v>9</v>
      </c>
      <c r="B7" s="33">
        <v>30568</v>
      </c>
      <c r="C7" s="33">
        <v>30892</v>
      </c>
      <c r="D7" s="33">
        <v>29333</v>
      </c>
      <c r="E7" s="33">
        <v>25133</v>
      </c>
      <c r="F7" s="33">
        <v>24245</v>
      </c>
    </row>
    <row r="8" spans="1:6" x14ac:dyDescent="0.2">
      <c r="A8" s="48" t="s">
        <v>10</v>
      </c>
      <c r="B8" s="34">
        <v>0.56399999999999995</v>
      </c>
      <c r="C8" s="34">
        <v>0.56899999999999995</v>
      </c>
      <c r="D8" s="34">
        <v>0.54700000000000004</v>
      </c>
      <c r="E8" s="34">
        <v>0.50800000000000001</v>
      </c>
      <c r="F8" s="34">
        <v>0.52500000000000002</v>
      </c>
    </row>
    <row r="9" spans="1:6" x14ac:dyDescent="0.2">
      <c r="A9" s="47" t="s">
        <v>58</v>
      </c>
      <c r="B9" s="33">
        <v>31600</v>
      </c>
      <c r="C9" s="33">
        <v>31783</v>
      </c>
      <c r="D9" s="33">
        <v>30224</v>
      </c>
      <c r="E9" s="33">
        <v>26565</v>
      </c>
      <c r="F9" s="33">
        <v>25154</v>
      </c>
    </row>
    <row r="10" spans="1:6" x14ac:dyDescent="0.2">
      <c r="A10" s="48" t="s">
        <v>59</v>
      </c>
      <c r="B10" s="34">
        <v>0.58299999999999996</v>
      </c>
      <c r="C10" s="34">
        <v>0.58599999999999997</v>
      </c>
      <c r="D10" s="34">
        <v>0.56399999999999995</v>
      </c>
      <c r="E10" s="34">
        <v>0.53700000000000003</v>
      </c>
      <c r="F10" s="34">
        <v>0.54400000000000004</v>
      </c>
    </row>
    <row r="11" spans="1:6" x14ac:dyDescent="0.2">
      <c r="A11" s="47" t="s">
        <v>11</v>
      </c>
      <c r="B11" s="33">
        <v>6736</v>
      </c>
      <c r="C11" s="33">
        <v>7357</v>
      </c>
      <c r="D11" s="33">
        <v>7381</v>
      </c>
      <c r="E11" s="33">
        <v>7321</v>
      </c>
      <c r="F11" s="33">
        <v>7194</v>
      </c>
    </row>
    <row r="12" spans="1:6" x14ac:dyDescent="0.2">
      <c r="A12" s="48" t="s">
        <v>12</v>
      </c>
      <c r="B12" s="34">
        <v>0.124</v>
      </c>
      <c r="C12" s="34">
        <v>0.13600000000000001</v>
      </c>
      <c r="D12" s="34">
        <v>0.13800000000000001</v>
      </c>
      <c r="E12" s="34">
        <v>0.14799999999999999</v>
      </c>
      <c r="F12" s="34">
        <v>0.156</v>
      </c>
    </row>
    <row r="14" spans="1:6" x14ac:dyDescent="0.2">
      <c r="A14" s="40" t="s">
        <v>60</v>
      </c>
    </row>
    <row r="15" spans="1:6" x14ac:dyDescent="0.2">
      <c r="A15" s="40" t="s">
        <v>13</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05B2-0091-4DB9-AE60-C3A2E7933D02}">
  <dimension ref="A1:E13"/>
  <sheetViews>
    <sheetView zoomScaleNormal="100" workbookViewId="0"/>
  </sheetViews>
  <sheetFormatPr defaultRowHeight="13.2" x14ac:dyDescent="0.2"/>
  <cols>
    <col min="1" max="1" width="56.21875" style="40" bestFit="1" customWidth="1"/>
    <col min="2" max="2" width="32" customWidth="1"/>
    <col min="3" max="3" width="13.77734375" bestFit="1" customWidth="1"/>
    <col min="4" max="4" width="32" customWidth="1"/>
    <col min="5" max="5" width="18" bestFit="1" customWidth="1"/>
    <col min="6" max="6" width="17.88671875" bestFit="1" customWidth="1"/>
  </cols>
  <sheetData>
    <row r="1" spans="1:5" x14ac:dyDescent="0.2">
      <c r="A1" s="40" t="s">
        <v>61</v>
      </c>
    </row>
    <row r="2" spans="1:5" x14ac:dyDescent="0.2">
      <c r="A2" s="40" t="s">
        <v>62</v>
      </c>
    </row>
    <row r="3" spans="1:5" x14ac:dyDescent="0.2">
      <c r="A3" s="133" t="s">
        <v>63</v>
      </c>
      <c r="B3" s="28" t="s">
        <v>64</v>
      </c>
      <c r="C3" s="28" t="s">
        <v>65</v>
      </c>
      <c r="D3" s="28" t="s">
        <v>66</v>
      </c>
      <c r="E3" s="28" t="s">
        <v>67</v>
      </c>
    </row>
    <row r="4" spans="1:5" x14ac:dyDescent="0.2">
      <c r="A4" s="133"/>
      <c r="B4" s="134" t="s">
        <v>68</v>
      </c>
      <c r="C4" s="28" t="s">
        <v>69</v>
      </c>
      <c r="D4" s="135" t="s">
        <v>68</v>
      </c>
      <c r="E4" s="28" t="s">
        <v>70</v>
      </c>
    </row>
    <row r="5" spans="1:5" x14ac:dyDescent="0.2">
      <c r="A5" s="133"/>
      <c r="B5" s="134"/>
      <c r="C5" s="28" t="s">
        <v>71</v>
      </c>
      <c r="D5" s="136"/>
      <c r="E5" s="28" t="s">
        <v>72</v>
      </c>
    </row>
    <row r="7" spans="1:5" x14ac:dyDescent="0.2">
      <c r="A7" s="40" t="s">
        <v>73</v>
      </c>
    </row>
    <row r="8" spans="1:5" x14ac:dyDescent="0.2">
      <c r="B8" s="28" t="s">
        <v>74</v>
      </c>
      <c r="C8" s="134" t="s">
        <v>75</v>
      </c>
      <c r="D8" s="134"/>
    </row>
    <row r="9" spans="1:5" x14ac:dyDescent="0.2">
      <c r="A9" s="137" t="s">
        <v>76</v>
      </c>
      <c r="B9" s="134" t="s">
        <v>77</v>
      </c>
      <c r="C9" s="138"/>
      <c r="D9" s="38">
        <v>0.78</v>
      </c>
    </row>
    <row r="10" spans="1:5" x14ac:dyDescent="0.2">
      <c r="A10" s="137"/>
      <c r="B10" s="134"/>
      <c r="C10" s="139"/>
      <c r="D10" s="28" t="s">
        <v>78</v>
      </c>
    </row>
    <row r="11" spans="1:5" x14ac:dyDescent="0.2">
      <c r="A11" s="137"/>
      <c r="B11" s="134"/>
      <c r="C11" s="140"/>
      <c r="D11" s="37">
        <v>0.9</v>
      </c>
    </row>
    <row r="13" spans="1:5" x14ac:dyDescent="0.2">
      <c r="A13" s="40" t="s">
        <v>79</v>
      </c>
    </row>
  </sheetData>
  <mergeCells count="7">
    <mergeCell ref="A3:A5"/>
    <mergeCell ref="B4:B5"/>
    <mergeCell ref="D4:D5"/>
    <mergeCell ref="B9:B11"/>
    <mergeCell ref="A9:A11"/>
    <mergeCell ref="C8:D8"/>
    <mergeCell ref="C9:C1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0339-DDA6-4889-9B9A-94B40A599D1F}">
  <dimension ref="A1:C6"/>
  <sheetViews>
    <sheetView zoomScale="115" zoomScaleNormal="115" workbookViewId="0"/>
  </sheetViews>
  <sheetFormatPr defaultRowHeight="13.2" x14ac:dyDescent="0.2"/>
  <cols>
    <col min="1" max="1" width="8.88671875" style="40"/>
    <col min="2" max="3" width="15" style="40" bestFit="1" customWidth="1"/>
    <col min="4" max="16384" width="8.88671875" style="40"/>
  </cols>
  <sheetData>
    <row r="1" spans="1:3" x14ac:dyDescent="0.2">
      <c r="A1" s="40" t="s">
        <v>80</v>
      </c>
    </row>
    <row r="2" spans="1:3" x14ac:dyDescent="0.2">
      <c r="A2" s="46"/>
      <c r="B2" s="57" t="s">
        <v>64</v>
      </c>
      <c r="C2" s="57" t="s">
        <v>81</v>
      </c>
    </row>
    <row r="3" spans="1:3" x14ac:dyDescent="0.2">
      <c r="A3" s="46" t="s">
        <v>82</v>
      </c>
      <c r="B3" s="57" t="s">
        <v>83</v>
      </c>
      <c r="C3" s="57" t="s">
        <v>84</v>
      </c>
    </row>
    <row r="5" spans="1:3" x14ac:dyDescent="0.2">
      <c r="A5" s="40" t="s">
        <v>85</v>
      </c>
    </row>
    <row r="6" spans="1:3" x14ac:dyDescent="0.2">
      <c r="A6" s="40" t="s">
        <v>86</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BCA8-2D2F-4F96-BD29-58B7F82313F3}">
  <dimension ref="A1:C30"/>
  <sheetViews>
    <sheetView zoomScaleNormal="100" workbookViewId="0"/>
  </sheetViews>
  <sheetFormatPr defaultRowHeight="13.2" x14ac:dyDescent="0.2"/>
  <cols>
    <col min="1" max="16384" width="8.88671875" style="40"/>
  </cols>
  <sheetData>
    <row r="1" spans="1:3" x14ac:dyDescent="0.2">
      <c r="A1" s="62" t="s">
        <v>87</v>
      </c>
      <c r="B1" s="62"/>
      <c r="C1" s="62"/>
    </row>
    <row r="2" spans="1:3" x14ac:dyDescent="0.2">
      <c r="A2" s="43" t="s">
        <v>17</v>
      </c>
      <c r="B2" s="63" t="s">
        <v>88</v>
      </c>
      <c r="C2" s="63" t="s">
        <v>89</v>
      </c>
    </row>
    <row r="3" spans="1:3" x14ac:dyDescent="0.2">
      <c r="A3" s="64">
        <v>1996</v>
      </c>
      <c r="B3" s="65">
        <v>649</v>
      </c>
      <c r="C3" s="65">
        <v>9.3000000000000007</v>
      </c>
    </row>
    <row r="4" spans="1:3" x14ac:dyDescent="0.2">
      <c r="A4" s="64">
        <v>1997</v>
      </c>
      <c r="B4" s="65">
        <v>705</v>
      </c>
      <c r="C4" s="65">
        <v>9.8000000000000007</v>
      </c>
    </row>
    <row r="5" spans="1:3" x14ac:dyDescent="0.2">
      <c r="A5" s="64">
        <v>1998</v>
      </c>
      <c r="B5" s="65">
        <v>742</v>
      </c>
      <c r="C5" s="65">
        <v>10.199999999999999</v>
      </c>
    </row>
    <row r="6" spans="1:3" x14ac:dyDescent="0.2">
      <c r="A6" s="64">
        <v>1999</v>
      </c>
      <c r="B6" s="65">
        <v>761</v>
      </c>
      <c r="C6" s="65">
        <v>10.1</v>
      </c>
    </row>
    <row r="7" spans="1:3" x14ac:dyDescent="0.2">
      <c r="A7" s="64">
        <v>2000</v>
      </c>
      <c r="B7" s="65">
        <v>807</v>
      </c>
      <c r="C7" s="65">
        <v>10.6</v>
      </c>
    </row>
    <row r="8" spans="1:3" x14ac:dyDescent="0.2">
      <c r="A8" s="64">
        <v>2001</v>
      </c>
      <c r="B8" s="65">
        <v>820</v>
      </c>
      <c r="C8" s="65">
        <v>10.9</v>
      </c>
    </row>
    <row r="9" spans="1:3" x14ac:dyDescent="0.2">
      <c r="A9" s="64">
        <v>2002</v>
      </c>
      <c r="B9" s="65">
        <v>852</v>
      </c>
      <c r="C9" s="65">
        <v>10.7</v>
      </c>
    </row>
    <row r="10" spans="1:3" x14ac:dyDescent="0.2">
      <c r="A10" s="64">
        <v>2003</v>
      </c>
      <c r="B10" s="65">
        <v>887</v>
      </c>
      <c r="C10" s="65">
        <v>11.2</v>
      </c>
    </row>
    <row r="11" spans="1:3" x14ac:dyDescent="0.2">
      <c r="A11" s="64">
        <v>2004</v>
      </c>
      <c r="B11" s="65">
        <v>961</v>
      </c>
      <c r="C11" s="65">
        <v>11.6</v>
      </c>
    </row>
    <row r="12" spans="1:3" x14ac:dyDescent="0.2">
      <c r="A12" s="64">
        <v>2005</v>
      </c>
      <c r="B12" s="65">
        <v>987</v>
      </c>
      <c r="C12" s="65">
        <v>11.9</v>
      </c>
    </row>
    <row r="13" spans="1:3" x14ac:dyDescent="0.2">
      <c r="A13" s="64">
        <v>2006</v>
      </c>
      <c r="B13" s="66">
        <v>1029</v>
      </c>
      <c r="C13" s="65">
        <v>11.9</v>
      </c>
    </row>
    <row r="14" spans="1:3" x14ac:dyDescent="0.2">
      <c r="A14" s="64">
        <v>2007</v>
      </c>
      <c r="B14" s="66">
        <v>1085</v>
      </c>
      <c r="C14" s="65">
        <v>12.4</v>
      </c>
    </row>
    <row r="15" spans="1:3" x14ac:dyDescent="0.2">
      <c r="A15" s="64">
        <v>2008</v>
      </c>
      <c r="B15" s="66">
        <v>1149</v>
      </c>
      <c r="C15" s="67">
        <v>13</v>
      </c>
    </row>
    <row r="16" spans="1:3" x14ac:dyDescent="0.2">
      <c r="A16" s="64">
        <v>2009</v>
      </c>
      <c r="B16" s="66">
        <v>1161</v>
      </c>
      <c r="C16" s="67">
        <v>13</v>
      </c>
    </row>
    <row r="17" spans="1:3" x14ac:dyDescent="0.2">
      <c r="A17" s="64">
        <v>2010</v>
      </c>
      <c r="B17" s="66">
        <v>1211</v>
      </c>
      <c r="C17" s="65">
        <v>13.6</v>
      </c>
    </row>
    <row r="18" spans="1:3" x14ac:dyDescent="0.2">
      <c r="A18" s="64">
        <v>2011</v>
      </c>
      <c r="B18" s="66">
        <v>1232</v>
      </c>
      <c r="C18" s="65">
        <v>13.8</v>
      </c>
    </row>
    <row r="19" spans="1:3" x14ac:dyDescent="0.2">
      <c r="A19" s="64">
        <v>2012</v>
      </c>
      <c r="B19" s="66">
        <v>1247</v>
      </c>
      <c r="C19" s="67">
        <v>14</v>
      </c>
    </row>
    <row r="20" spans="1:3" x14ac:dyDescent="0.2">
      <c r="A20" s="64">
        <v>2013</v>
      </c>
      <c r="B20" s="66">
        <v>1278</v>
      </c>
      <c r="C20" s="65">
        <v>14.4</v>
      </c>
    </row>
    <row r="21" spans="1:3" x14ac:dyDescent="0.2">
      <c r="A21" s="64">
        <v>2014</v>
      </c>
      <c r="B21" s="66">
        <v>1306</v>
      </c>
      <c r="C21" s="65">
        <v>14.6</v>
      </c>
    </row>
    <row r="22" spans="1:3" x14ac:dyDescent="0.2">
      <c r="A22" s="64">
        <v>2015</v>
      </c>
      <c r="B22" s="66">
        <v>1362</v>
      </c>
      <c r="C22" s="65">
        <v>14.7</v>
      </c>
    </row>
    <row r="23" spans="1:3" x14ac:dyDescent="0.2">
      <c r="A23" s="64">
        <v>2016</v>
      </c>
      <c r="B23" s="66">
        <v>1384</v>
      </c>
      <c r="C23" s="65">
        <v>15.3</v>
      </c>
    </row>
    <row r="24" spans="1:3" x14ac:dyDescent="0.2">
      <c r="A24" s="64">
        <v>2017</v>
      </c>
      <c r="B24" s="66">
        <v>1441</v>
      </c>
      <c r="C24" s="65">
        <v>15.7</v>
      </c>
    </row>
    <row r="25" spans="1:3" x14ac:dyDescent="0.2">
      <c r="A25" s="64">
        <v>2018</v>
      </c>
      <c r="B25" s="66">
        <v>1505</v>
      </c>
      <c r="C25" s="65">
        <v>16.2</v>
      </c>
    </row>
    <row r="26" spans="1:3" x14ac:dyDescent="0.2">
      <c r="A26" s="64">
        <v>2019</v>
      </c>
      <c r="B26" s="66">
        <v>1550</v>
      </c>
      <c r="C26" s="65">
        <v>16.600000000000001</v>
      </c>
    </row>
    <row r="27" spans="1:3" x14ac:dyDescent="0.2">
      <c r="A27" s="64">
        <v>2020</v>
      </c>
      <c r="B27" s="66">
        <v>1589</v>
      </c>
      <c r="C27" s="65">
        <v>16.899999999999999</v>
      </c>
    </row>
    <row r="28" spans="1:3" x14ac:dyDescent="0.2">
      <c r="A28" s="68">
        <v>2021</v>
      </c>
      <c r="B28" s="69">
        <v>1663</v>
      </c>
      <c r="C28" s="70">
        <v>17.5</v>
      </c>
    </row>
    <row r="29" spans="1:3" x14ac:dyDescent="0.2">
      <c r="A29" s="71">
        <v>2022</v>
      </c>
      <c r="B29" s="72">
        <v>1754</v>
      </c>
      <c r="C29" s="73">
        <v>17.8</v>
      </c>
    </row>
    <row r="30" spans="1:3" x14ac:dyDescent="0.2">
      <c r="A30" s="62" t="s">
        <v>90</v>
      </c>
      <c r="B30" s="62"/>
      <c r="C30" s="6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7" ma:contentTypeDescription="新しいドキュメントを作成します。" ma:contentTypeScope="" ma:versionID="f2d2906d636bc530f1999e9872d8f8bb">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1003b0cf33b2ba56b71c4c4cd92f6b0"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8DD0B8-E8F3-4571-9DE4-85F22F274BEA}"/>
</file>

<file path=customXml/itemProps2.xml><?xml version="1.0" encoding="utf-8"?>
<ds:datastoreItem xmlns:ds="http://schemas.openxmlformats.org/officeDocument/2006/customXml" ds:itemID="{25230C13-6465-4320-9C2F-9E93C656E9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421-1</vt:lpstr>
      <vt:lpstr>421-2</vt:lpstr>
      <vt:lpstr>421-3</vt:lpstr>
      <vt:lpstr>421-4</vt:lpstr>
      <vt:lpstr>421-5</vt:lpstr>
      <vt:lpstr>421-6</vt:lpstr>
      <vt:lpstr>421-7</vt:lpstr>
      <vt:lpstr>421-8</vt:lpstr>
      <vt:lpstr>423-1</vt:lpstr>
      <vt:lpstr>423-2</vt:lpstr>
      <vt:lpstr>424-1</vt:lpstr>
      <vt:lpstr>431-5</vt:lpstr>
      <vt:lpstr>431-6</vt:lpstr>
      <vt:lpstr>431-7</vt:lpstr>
      <vt:lpstr>431-8</vt:lpstr>
      <vt:lpstr>432-6</vt:lpstr>
      <vt:lpstr>432-7</vt:lpstr>
      <vt:lpstr>432-8</vt:lpstr>
      <vt:lpstr>432-9</vt:lpstr>
      <vt:lpstr>432-10</vt:lpstr>
      <vt:lpstr>432-11</vt:lpstr>
      <vt:lpstr>432-12</vt:lpstr>
      <vt:lpstr>432-13</vt:lpstr>
      <vt:lpstr>432-14</vt:lpstr>
      <vt:lpstr>432-15</vt:lpstr>
      <vt:lpstr>432-17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2023-06-12T01:24:06Z</dcterms:created>
  <dcterms:modified xsi:type="dcterms:W3CDTF">2023-06-12T01:24:40Z</dcterms:modified>
  <cp:category/>
  <cp:contentStatus/>
</cp:coreProperties>
</file>