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metijapan.sharepoint.com/sites/mROOM_240600012/Shared Documents/13_製造産業戦略企画室/4_ものづくり白書班/2026年版ものづくり白書/08．統計パート/HP掲載用/文科省/"/>
    </mc:Choice>
  </mc:AlternateContent>
  <xr:revisionPtr revIDLastSave="53" documentId="8_{93F6DDD3-A81C-4B23-96AF-779B69F20E60}" xr6:coauthVersionLast="47" xr6:coauthVersionMax="47" xr10:uidLastSave="{33DE4306-EA75-4B69-A085-221812BD1B66}"/>
  <bookViews>
    <workbookView xWindow="-120" yWindow="-120" windowWidth="29040" windowHeight="15720" xr2:uid="{00000000-000D-0000-FFFF-FFFF00000000}"/>
  </bookViews>
  <sheets>
    <sheet name="321-1" sheetId="3" r:id="rId1"/>
    <sheet name="321-2" sheetId="4" r:id="rId2"/>
    <sheet name="321-3" sheetId="26" r:id="rId3"/>
    <sheet name="321-4" sheetId="5" r:id="rId4"/>
    <sheet name="321-5" sheetId="6" r:id="rId5"/>
    <sheet name="321-6" sheetId="7" r:id="rId6"/>
    <sheet name="321-7" sheetId="8" r:id="rId7"/>
    <sheet name="321-8" sheetId="9" r:id="rId8"/>
    <sheet name="323-1" sheetId="38" r:id="rId9"/>
    <sheet name="323-2" sheetId="39" r:id="rId10"/>
    <sheet name="324-1" sheetId="12" r:id="rId11"/>
    <sheet name="331-11" sheetId="40" r:id="rId12"/>
    <sheet name="331-12" sheetId="14" r:id="rId13"/>
    <sheet name="331-13" sheetId="15" r:id="rId14"/>
    <sheet name="331-14" sheetId="30" r:id="rId15"/>
    <sheet name="332-5" sheetId="27" r:id="rId16"/>
    <sheet name="332-6" sheetId="17" r:id="rId17"/>
    <sheet name="332-7" sheetId="31" r:id="rId18"/>
    <sheet name="332-8" sheetId="32" r:id="rId19"/>
    <sheet name="332-9" sheetId="33" r:id="rId20"/>
    <sheet name="332-10" sheetId="34" r:id="rId21"/>
    <sheet name="332-11" sheetId="35" r:id="rId22"/>
    <sheet name="332-12" sheetId="36" r:id="rId23"/>
    <sheet name="332-13" sheetId="37" r:id="rId24"/>
    <sheet name="332-14" sheetId="41" r:id="rId25"/>
    <sheet name="332-16" sheetId="25" r:id="rId26"/>
  </sheets>
  <definedNames>
    <definedName name="_xlnm._FilterDatabase" localSheetId="17" hidden="1">'332-7'!#REF!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5" l="1"/>
  <c r="G16" i="5"/>
  <c r="G15" i="5"/>
  <c r="G14" i="5"/>
  <c r="G13" i="5"/>
  <c r="G12" i="5"/>
  <c r="G11" i="5"/>
  <c r="G10" i="5"/>
  <c r="G9" i="5"/>
  <c r="G8" i="5"/>
  <c r="G7" i="5"/>
  <c r="G6" i="5"/>
  <c r="G5" i="5"/>
  <c r="G4" i="5"/>
  <c r="G3" i="5"/>
</calcChain>
</file>

<file path=xl/sharedStrings.xml><?xml version="1.0" encoding="utf-8"?>
<sst xmlns="http://schemas.openxmlformats.org/spreadsheetml/2006/main" count="419" uniqueCount="260">
  <si>
    <t>表321-1</t>
    <rPh sb="0" eb="1">
      <t>ヒョウ</t>
    </rPh>
    <phoneticPr fontId="1"/>
  </si>
  <si>
    <t>20年度</t>
  </si>
  <si>
    <t>21年度</t>
  </si>
  <si>
    <t>22年度</t>
  </si>
  <si>
    <t>23年度</t>
  </si>
  <si>
    <t>24年度</t>
  </si>
  <si>
    <t>卒業者数</t>
  </si>
  <si>
    <t>就職者数</t>
  </si>
  <si>
    <t>就職者の割合</t>
  </si>
  <si>
    <t>製造業就職者数</t>
  </si>
  <si>
    <t>製造業就職者の割合</t>
  </si>
  <si>
    <t>専門的・技術的職業従事者数</t>
  </si>
  <si>
    <t>専門的・技術的職業従事者の割合</t>
  </si>
  <si>
    <t>表321-2</t>
    <rPh sb="0" eb="1">
      <t>ヒョウ</t>
    </rPh>
    <phoneticPr fontId="1"/>
  </si>
  <si>
    <t>表321-3</t>
    <rPh sb="0" eb="1">
      <t>ヒョウ</t>
    </rPh>
    <phoneticPr fontId="1"/>
  </si>
  <si>
    <t>表321-5</t>
    <rPh sb="0" eb="1">
      <t>ヒョウ</t>
    </rPh>
    <phoneticPr fontId="1"/>
  </si>
  <si>
    <t>　</t>
  </si>
  <si>
    <t>図321-4</t>
    <rPh sb="0" eb="1">
      <t>ズ</t>
    </rPh>
    <phoneticPr fontId="1"/>
  </si>
  <si>
    <t>区分</t>
  </si>
  <si>
    <t>工　学（人数）</t>
  </si>
  <si>
    <t>工　学（比率）</t>
    <rPh sb="4" eb="6">
      <t>ヒリツ</t>
    </rPh>
    <phoneticPr fontId="1"/>
  </si>
  <si>
    <t>区分</t>
    <rPh sb="0" eb="2">
      <t>クブン</t>
    </rPh>
    <phoneticPr fontId="1"/>
  </si>
  <si>
    <t>工　　学（人数）</t>
    <rPh sb="5" eb="7">
      <t>ニンズウ</t>
    </rPh>
    <phoneticPr fontId="1"/>
  </si>
  <si>
    <t>工　　学（比率）</t>
    <rPh sb="5" eb="7">
      <t>ヒリツ</t>
    </rPh>
    <phoneticPr fontId="1"/>
  </si>
  <si>
    <t>計（1990年度※平成3年3月）</t>
    <rPh sb="0" eb="1">
      <t>ケイ</t>
    </rPh>
    <rPh sb="6" eb="8">
      <t>ネンド</t>
    </rPh>
    <phoneticPr fontId="1"/>
  </si>
  <si>
    <t>農業，林業</t>
  </si>
  <si>
    <t>農業</t>
  </si>
  <si>
    <t>漁業</t>
  </si>
  <si>
    <t>林業</t>
  </si>
  <si>
    <t>鉱業，採石業，砂利採取業</t>
  </si>
  <si>
    <t>建設業</t>
  </si>
  <si>
    <t>鉱業</t>
  </si>
  <si>
    <t>製造業</t>
  </si>
  <si>
    <t>電気・ガス・熱供給・水道業</t>
  </si>
  <si>
    <t>情報通信業</t>
  </si>
  <si>
    <t>運輸業，郵便業</t>
  </si>
  <si>
    <t>運輸通信業</t>
    <rPh sb="0" eb="2">
      <t>ウンユ</t>
    </rPh>
    <phoneticPr fontId="2"/>
  </si>
  <si>
    <t>卸売業，小売業</t>
  </si>
  <si>
    <t>卸売・小売業，飲食店</t>
    <rPh sb="7" eb="9">
      <t>インショク</t>
    </rPh>
    <rPh sb="9" eb="10">
      <t>テン</t>
    </rPh>
    <phoneticPr fontId="2"/>
  </si>
  <si>
    <t>金融業，保険業</t>
  </si>
  <si>
    <t>金融・保険業</t>
  </si>
  <si>
    <t>不動産業，物品賃貸業</t>
  </si>
  <si>
    <t>不動産業</t>
  </si>
  <si>
    <t>学術研究，専門・技術サービス業</t>
  </si>
  <si>
    <t>サービス業</t>
  </si>
  <si>
    <t>宿泊業，飲食サービス業</t>
  </si>
  <si>
    <t>公務</t>
  </si>
  <si>
    <t>生活関連サービス業，娯楽業</t>
  </si>
  <si>
    <t>上記以外のもの</t>
  </si>
  <si>
    <t>教育，学習支援業</t>
  </si>
  <si>
    <t>医療，福祉</t>
  </si>
  <si>
    <t>複合サービス事業</t>
  </si>
  <si>
    <t>サービス業（他に分類されないもの）</t>
  </si>
  <si>
    <t>公務（他に分類されるものを除く）</t>
  </si>
  <si>
    <t>表321-6</t>
    <rPh sb="0" eb="1">
      <t>ヒョウ</t>
    </rPh>
    <phoneticPr fontId="1"/>
  </si>
  <si>
    <t>就職率</t>
  </si>
  <si>
    <t>生産工程従事者数</t>
  </si>
  <si>
    <t>生産工程従事者の割合</t>
  </si>
  <si>
    <t>表321-7</t>
    <rPh sb="0" eb="1">
      <t>ヒョウ</t>
    </rPh>
    <phoneticPr fontId="1"/>
  </si>
  <si>
    <t>工業分野の学科を設置する専門学校数、在籍する生徒数</t>
    <phoneticPr fontId="1"/>
  </si>
  <si>
    <t>工業分野の学科を設置する専門学校の卒業生の状況</t>
  </si>
  <si>
    <t>2025年度</t>
  </si>
  <si>
    <t>学校数</t>
  </si>
  <si>
    <t>521校</t>
  </si>
  <si>
    <t>生徒数</t>
  </si>
  <si>
    <t>98,514人</t>
  </si>
  <si>
    <t>2024年度卒業生</t>
  </si>
  <si>
    <t>卒業生数</t>
  </si>
  <si>
    <t>卒業生のうち就職した者の割合</t>
  </si>
  <si>
    <t>公立・私立の内訳</t>
  </si>
  <si>
    <t>（公立）2校</t>
  </si>
  <si>
    <t>（公立）157人</t>
  </si>
  <si>
    <t>35,058人</t>
  </si>
  <si>
    <t>（私立）519校</t>
  </si>
  <si>
    <t>（私立）98,357人</t>
  </si>
  <si>
    <t>うち関連分野に就職した者の割合</t>
  </si>
  <si>
    <t>表321-8</t>
    <rPh sb="0" eb="1">
      <t>ヒョウ</t>
    </rPh>
    <phoneticPr fontId="1"/>
  </si>
  <si>
    <t>学科数</t>
  </si>
  <si>
    <t>合計</t>
  </si>
  <si>
    <t>1,216（45.7%）</t>
  </si>
  <si>
    <t>3,332（46.3%）</t>
  </si>
  <si>
    <t>図323-1</t>
    <phoneticPr fontId="1"/>
  </si>
  <si>
    <t>研究者数</t>
  </si>
  <si>
    <t>割合</t>
  </si>
  <si>
    <t>資料：総務省「科学技術研究調査」</t>
  </si>
  <si>
    <t>英国</t>
  </si>
  <si>
    <t>米国</t>
  </si>
  <si>
    <t>フランス</t>
  </si>
  <si>
    <t>ドイツ</t>
  </si>
  <si>
    <t>韓国</t>
  </si>
  <si>
    <t>日本</t>
  </si>
  <si>
    <t>表324-1</t>
    <rPh sb="0" eb="1">
      <t>ヒョウ</t>
    </rPh>
    <phoneticPr fontId="1"/>
  </si>
  <si>
    <t>選定保存技術</t>
  </si>
  <si>
    <t>保　持　者</t>
  </si>
  <si>
    <t>保　存　団　体</t>
  </si>
  <si>
    <t>選定件数</t>
  </si>
  <si>
    <t>保持者数</t>
  </si>
  <si>
    <t>保存団体数</t>
  </si>
  <si>
    <t>44件</t>
    <phoneticPr fontId="1"/>
  </si>
  <si>
    <t>48(40)団体</t>
    <phoneticPr fontId="1"/>
  </si>
  <si>
    <t xml:space="preserve">※保存団体には重複認定があるため、( ）内は実団体数を示す。
</t>
  </si>
  <si>
    <t>※同一の選定保存技術について保持者と保存団体を認定しているものがあるため、
保持者と保存団体の計が選定保存技術の件数とは一致しない。</t>
  </si>
  <si>
    <t>資料：文化庁ホームページ（2026年１月）</t>
  </si>
  <si>
    <t>図331-11</t>
  </si>
  <si>
    <t>計</t>
  </si>
  <si>
    <t>社会人（内数）</t>
  </si>
  <si>
    <t>留学生（内数）</t>
  </si>
  <si>
    <t>社会人以外</t>
  </si>
  <si>
    <t>資料：文部科学省「学校基本調査」</t>
  </si>
  <si>
    <t>図331-12</t>
  </si>
  <si>
    <t>大学本務教員</t>
  </si>
  <si>
    <t>全体</t>
  </si>
  <si>
    <t>40歳未満</t>
  </si>
  <si>
    <t>資料：文部科学省「学校教員統計調査」</t>
  </si>
  <si>
    <t>表331-13</t>
  </si>
  <si>
    <t>技術部門</t>
  </si>
  <si>
    <t>受験者数</t>
  </si>
  <si>
    <t>合格者数</t>
  </si>
  <si>
    <t>合格率(％)</t>
  </si>
  <si>
    <t>（名）</t>
  </si>
  <si>
    <t>機械</t>
  </si>
  <si>
    <t>船舶・海洋</t>
  </si>
  <si>
    <t>森林</t>
  </si>
  <si>
    <t>航空・宇宙</t>
  </si>
  <si>
    <t>水産</t>
  </si>
  <si>
    <t>電気電子</t>
  </si>
  <si>
    <t>経営工学</t>
  </si>
  <si>
    <t>化学</t>
  </si>
  <si>
    <t>情報工学</t>
  </si>
  <si>
    <t>繊維</t>
  </si>
  <si>
    <t>応用理学</t>
  </si>
  <si>
    <t>金属</t>
  </si>
  <si>
    <t>生物工学</t>
  </si>
  <si>
    <t>資源工学</t>
  </si>
  <si>
    <t>環境</t>
  </si>
  <si>
    <t>建設</t>
  </si>
  <si>
    <t>原子力・放射線</t>
  </si>
  <si>
    <t>上下水道</t>
  </si>
  <si>
    <t>総合技術監理</t>
  </si>
  <si>
    <t>衛生工学</t>
  </si>
  <si>
    <t>図331-14</t>
  </si>
  <si>
    <t>年度</t>
    <rPh sb="0" eb="2">
      <t>ネンド</t>
    </rPh>
    <phoneticPr fontId="1"/>
  </si>
  <si>
    <t>数学</t>
    <rPh sb="0" eb="2">
      <t>スウガク</t>
    </rPh>
    <phoneticPr fontId="9"/>
  </si>
  <si>
    <t>化学</t>
    <rPh sb="0" eb="2">
      <t>カガク</t>
    </rPh>
    <phoneticPr fontId="9"/>
  </si>
  <si>
    <t>生物学</t>
    <rPh sb="0" eb="3">
      <t>セイブツガク</t>
    </rPh>
    <phoneticPr fontId="9"/>
  </si>
  <si>
    <t>物理</t>
    <rPh sb="0" eb="2">
      <t>ブツリ</t>
    </rPh>
    <phoneticPr fontId="9"/>
  </si>
  <si>
    <t>情報</t>
    <rPh sb="0" eb="2">
      <t>ジョウホウ</t>
    </rPh>
    <phoneticPr fontId="9"/>
  </si>
  <si>
    <t>地学</t>
    <rPh sb="0" eb="2">
      <t>チガク</t>
    </rPh>
    <phoneticPr fontId="9"/>
  </si>
  <si>
    <t>地理</t>
    <rPh sb="0" eb="2">
      <t>チリ</t>
    </rPh>
    <phoneticPr fontId="9"/>
  </si>
  <si>
    <t>合計</t>
    <rPh sb="0" eb="2">
      <t>ゴウケイ</t>
    </rPh>
    <phoneticPr fontId="9"/>
  </si>
  <si>
    <t>-</t>
    <phoneticPr fontId="9"/>
  </si>
  <si>
    <t xml:space="preserve">備考：「数学」はJMO（高校生以下対象）とJJMO（中学生以下対象）の二つの国内大会の合計値
</t>
    <phoneticPr fontId="1"/>
  </si>
  <si>
    <t>参加者数は次年度の国際大会に向けた、主に高校生を対象とした国内大会の受験者数を指す。</t>
    <rPh sb="0" eb="3">
      <t>サンカシャ</t>
    </rPh>
    <rPh sb="3" eb="4">
      <t>スウ</t>
    </rPh>
    <rPh sb="5" eb="8">
      <t>ジネンド</t>
    </rPh>
    <rPh sb="9" eb="11">
      <t>コクサイ</t>
    </rPh>
    <rPh sb="11" eb="13">
      <t>タイカイ</t>
    </rPh>
    <rPh sb="14" eb="15">
      <t>ム</t>
    </rPh>
    <rPh sb="18" eb="19">
      <t>オモ</t>
    </rPh>
    <rPh sb="20" eb="23">
      <t>コウコウセイ</t>
    </rPh>
    <rPh sb="24" eb="26">
      <t>タイショウ</t>
    </rPh>
    <rPh sb="29" eb="31">
      <t>コクナイ</t>
    </rPh>
    <rPh sb="31" eb="33">
      <t>タイカイ</t>
    </rPh>
    <rPh sb="34" eb="37">
      <t>ジュケンシャ</t>
    </rPh>
    <rPh sb="37" eb="38">
      <t>スウ</t>
    </rPh>
    <rPh sb="39" eb="40">
      <t>サ</t>
    </rPh>
    <phoneticPr fontId="1"/>
  </si>
  <si>
    <t>資料：各国際科学オリンピック国内大会資料から作成</t>
    <rPh sb="3" eb="4">
      <t>カク</t>
    </rPh>
    <rPh sb="4" eb="6">
      <t>コクサイ</t>
    </rPh>
    <rPh sb="6" eb="8">
      <t>カガク</t>
    </rPh>
    <rPh sb="14" eb="16">
      <t>コクナイ</t>
    </rPh>
    <rPh sb="16" eb="18">
      <t>タイカイ</t>
    </rPh>
    <rPh sb="18" eb="20">
      <t>シリョウ</t>
    </rPh>
    <rPh sb="22" eb="24">
      <t>サクセイ</t>
    </rPh>
    <phoneticPr fontId="1"/>
  </si>
  <si>
    <t>（単位：万円）</t>
  </si>
  <si>
    <t>社内研究開発費
（主要業種）</t>
  </si>
  <si>
    <t>うち、受入研究費
（主要業種）</t>
  </si>
  <si>
    <t>総外部支出研究開発費
（主要業種）</t>
  </si>
  <si>
    <t>外部支出研究開発費
（主要業種、国内）</t>
  </si>
  <si>
    <t>外部支出研究開発費
（主要業種、海外）</t>
  </si>
  <si>
    <t>資本金階級</t>
  </si>
  <si>
    <t>N</t>
  </si>
  <si>
    <t>平均値</t>
  </si>
  <si>
    <t>中央値</t>
  </si>
  <si>
    <t>注１：社内研究開発費については、社内研究開発費に回答した企業を集計対象とした。</t>
  </si>
  <si>
    <t>注２：受入研究費については、社内研究開発費と受入研究費を回答した企業を集計対象とした。</t>
  </si>
  <si>
    <t>注３：外部支出研究開発費については、国内と海外への支出の両方に回答した企業を集計対象とした。</t>
  </si>
  <si>
    <t>社内研究開発費</t>
  </si>
  <si>
    <t>総外部支出研究開発費</t>
  </si>
  <si>
    <t>技術変化に対応するため</t>
  </si>
  <si>
    <t>研究開発における目標達成のための時間を短縮するため</t>
  </si>
  <si>
    <t>顧客ニーズに対応するため</t>
  </si>
  <si>
    <t>研究開発の範囲を広げるため</t>
  </si>
  <si>
    <t>研究開発のコストを減らすため</t>
  </si>
  <si>
    <t>研究開発のリスクを減少するため</t>
  </si>
  <si>
    <t>その他</t>
  </si>
  <si>
    <t>国内の大学等</t>
  </si>
  <si>
    <t>大企業</t>
  </si>
  <si>
    <t>中小企業</t>
  </si>
  <si>
    <t>国内の公的研究機関</t>
  </si>
  <si>
    <t>外部コンサルタントや民間研究所</t>
  </si>
  <si>
    <t>スタートアップ</t>
  </si>
  <si>
    <t>国外の大学等・公的研究機関</t>
  </si>
  <si>
    <t>ベンチャー企業・新興企業</t>
  </si>
  <si>
    <t>最も大きい規模についての回答無し</t>
  </si>
  <si>
    <t>資料：科学技術・学術政策研究所「民間企業の研究活動に関する調査報告2021」（2022年６月）</t>
  </si>
  <si>
    <t>新規性がある製品の開発への貢献</t>
  </si>
  <si>
    <t>自社技術競争力の向上</t>
  </si>
  <si>
    <t>研究開発者の能力の向上</t>
  </si>
  <si>
    <t>新技術の獲得</t>
  </si>
  <si>
    <t>新たな特許出願</t>
  </si>
  <si>
    <t>連携先の施設や設備の利用</t>
  </si>
  <si>
    <t>自社の収益上昇への貢献</t>
  </si>
  <si>
    <t>自社の市場での評価の向上</t>
  </si>
  <si>
    <t>今後の連携を行うための連携先の確保</t>
  </si>
  <si>
    <t>技術のﾗｲｾﾝｼﾝｸﾞによる利益</t>
  </si>
  <si>
    <t>未利用の特許の活用</t>
  </si>
  <si>
    <t>資料：科学技術・学術政策研究所「民間企業の研究活動に関する調査報告2019」（2020年6月）</t>
  </si>
  <si>
    <t>連携したことがある</t>
  </si>
  <si>
    <t>連携したことがない</t>
  </si>
  <si>
    <t>（2019年度調査）</t>
    <phoneticPr fontId="1"/>
  </si>
  <si>
    <t>（2020年度調査）</t>
    <phoneticPr fontId="1"/>
  </si>
  <si>
    <t>（2021年度調査）</t>
    <phoneticPr fontId="1"/>
  </si>
  <si>
    <t>（2022年度調査）</t>
    <phoneticPr fontId="1"/>
  </si>
  <si>
    <t>（2023年度調査）</t>
  </si>
  <si>
    <t>（2024年度調査）</t>
  </si>
  <si>
    <t>他組織との連携
を実施した</t>
  </si>
  <si>
    <t>他組織との連携を
実施していない</t>
  </si>
  <si>
    <t>N</t>
    <phoneticPr fontId="1"/>
  </si>
  <si>
    <t>既存事業向けの
研究開発のみ</t>
    <phoneticPr fontId="1"/>
  </si>
  <si>
    <t>新規事業向けの
研究開発のみ</t>
  </si>
  <si>
    <t>両方</t>
  </si>
  <si>
    <t>未回答</t>
  </si>
  <si>
    <t>1億円以上10億円未満</t>
  </si>
  <si>
    <t>10億円以上100億円未満</t>
  </si>
  <si>
    <t>100億円以上</t>
  </si>
  <si>
    <t>注：「他組織との連携を実施した」または「他組織との連携を実施していない」のどちらかを回答した企業を対象とした。</t>
    <phoneticPr fontId="1"/>
  </si>
  <si>
    <t>【民間企業との共同研究の実施件数及び研究費受入額の推移】</t>
    <rPh sb="1" eb="5">
      <t>ミンカンキギョウ</t>
    </rPh>
    <rPh sb="7" eb="11">
      <t>キョウドウケンキュウ</t>
    </rPh>
    <rPh sb="12" eb="14">
      <t>ジッシ</t>
    </rPh>
    <rPh sb="14" eb="16">
      <t>ケンスウ</t>
    </rPh>
    <rPh sb="16" eb="17">
      <t>オヨ</t>
    </rPh>
    <rPh sb="18" eb="21">
      <t>ケンキュウヒ</t>
    </rPh>
    <rPh sb="21" eb="23">
      <t>ウケイレ</t>
    </rPh>
    <rPh sb="23" eb="24">
      <t>ガク</t>
    </rPh>
    <rPh sb="25" eb="27">
      <t>スイイ</t>
    </rPh>
    <phoneticPr fontId="1"/>
  </si>
  <si>
    <t>【民間企業との共同研究費受入額1,000万円以上の実施件数及び研究費受入額の推移】</t>
    <rPh sb="1" eb="5">
      <t>ミンカンキギョウ</t>
    </rPh>
    <rPh sb="7" eb="11">
      <t>キョウドウケンキュウ</t>
    </rPh>
    <rPh sb="11" eb="12">
      <t>ヒ</t>
    </rPh>
    <rPh sb="12" eb="15">
      <t>ウケイレガク</t>
    </rPh>
    <rPh sb="20" eb="21">
      <t>マン</t>
    </rPh>
    <rPh sb="21" eb="22">
      <t>エン</t>
    </rPh>
    <rPh sb="22" eb="24">
      <t>イジョウ</t>
    </rPh>
    <rPh sb="25" eb="27">
      <t>ジッシ</t>
    </rPh>
    <rPh sb="27" eb="29">
      <t>ケンスウ</t>
    </rPh>
    <rPh sb="29" eb="30">
      <t>オヨ</t>
    </rPh>
    <rPh sb="31" eb="34">
      <t>ケンキュウヒ</t>
    </rPh>
    <rPh sb="34" eb="37">
      <t>ウケイレガク</t>
    </rPh>
    <rPh sb="38" eb="40">
      <t>スイイ</t>
    </rPh>
    <phoneticPr fontId="1"/>
  </si>
  <si>
    <t>【特許権実施等件数及び収入額の推移】</t>
    <rPh sb="1" eb="4">
      <t>トッキョケン</t>
    </rPh>
    <rPh sb="4" eb="6">
      <t>ジッシ</t>
    </rPh>
    <rPh sb="6" eb="7">
      <t>トウ</t>
    </rPh>
    <rPh sb="7" eb="9">
      <t>ケンスウ</t>
    </rPh>
    <rPh sb="9" eb="10">
      <t>オヨ</t>
    </rPh>
    <rPh sb="11" eb="13">
      <t>シュウニュウ</t>
    </rPh>
    <rPh sb="13" eb="14">
      <t>ガク</t>
    </rPh>
    <rPh sb="15" eb="17">
      <t>スイイ</t>
    </rPh>
    <phoneticPr fontId="1"/>
  </si>
  <si>
    <t>2020年度</t>
    <rPh sb="4" eb="6">
      <t>ネンド</t>
    </rPh>
    <phoneticPr fontId="1"/>
  </si>
  <si>
    <t>2021年度</t>
    <rPh sb="4" eb="6">
      <t>ネンド</t>
    </rPh>
    <phoneticPr fontId="1"/>
  </si>
  <si>
    <t>2022年度</t>
    <rPh sb="4" eb="6">
      <t>ネンド</t>
    </rPh>
    <phoneticPr fontId="1"/>
  </si>
  <si>
    <t>2023年度</t>
    <rPh sb="4" eb="6">
      <t>ネンド</t>
    </rPh>
    <phoneticPr fontId="1"/>
  </si>
  <si>
    <t>2024年度</t>
    <rPh sb="4" eb="6">
      <t>ネンド</t>
    </rPh>
    <phoneticPr fontId="1"/>
  </si>
  <si>
    <t>大学等発ベンチャーの設立数の推移</t>
    <rPh sb="0" eb="2">
      <t>ダイガク</t>
    </rPh>
    <rPh sb="2" eb="3">
      <t>トウ</t>
    </rPh>
    <rPh sb="3" eb="4">
      <t>ハツ</t>
    </rPh>
    <rPh sb="10" eb="12">
      <t>セツリツ</t>
    </rPh>
    <rPh sb="12" eb="13">
      <t>スウ</t>
    </rPh>
    <rPh sb="14" eb="16">
      <t>スイイ</t>
    </rPh>
    <phoneticPr fontId="1"/>
  </si>
  <si>
    <t>社</t>
    <rPh sb="0" eb="1">
      <t>シャ</t>
    </rPh>
    <phoneticPr fontId="1"/>
  </si>
  <si>
    <t>計（2024年度※令和7年3月）</t>
    <phoneticPr fontId="1"/>
  </si>
  <si>
    <t>20年度</t>
    <rPh sb="2" eb="4">
      <t>ネンド</t>
    </rPh>
    <phoneticPr fontId="1"/>
  </si>
  <si>
    <t>図323-2</t>
    <phoneticPr fontId="1"/>
  </si>
  <si>
    <t>備考：日本は2025年時点、米国・フランス・ドイツ・韓国は2023年時点、英国は2017年時点</t>
    <rPh sb="33" eb="34">
      <t>ネン</t>
    </rPh>
    <phoneticPr fontId="1"/>
  </si>
  <si>
    <t>資料：総務省「2025年（令和7年）科学技術研究調査報告」（日本：2025年12月）</t>
    <phoneticPr fontId="1"/>
  </si>
  <si>
    <t>OECD「Main Science and Technology Indicators」（2025年9月）</t>
    <phoneticPr fontId="1"/>
  </si>
  <si>
    <t>88件</t>
    <phoneticPr fontId="1"/>
  </si>
  <si>
    <t>63人</t>
    <phoneticPr fontId="1"/>
  </si>
  <si>
    <t>表332-5</t>
    <phoneticPr fontId="1"/>
  </si>
  <si>
    <t>※民研調査報告書2024「表３－４」を基に更新</t>
  </si>
  <si>
    <t>資料：科学技術・学術政策研究所「民間企業の研究活動に関する調査報告2024」（2025年６月）</t>
  </si>
  <si>
    <t>図332-6</t>
    <phoneticPr fontId="1"/>
  </si>
  <si>
    <t>図332-7</t>
    <rPh sb="0" eb="1">
      <t>ズ</t>
    </rPh>
    <phoneticPr fontId="1"/>
  </si>
  <si>
    <t>※民研調査報告書2024「図７－８」を基に更新</t>
  </si>
  <si>
    <t>図332-8</t>
    <phoneticPr fontId="1"/>
  </si>
  <si>
    <t>※民研調査報告書2024「図７－４」を基に更新</t>
  </si>
  <si>
    <t>図332-9</t>
    <rPh sb="0" eb="1">
      <t>ズ</t>
    </rPh>
    <phoneticPr fontId="1"/>
  </si>
  <si>
    <t>図332-10</t>
    <rPh sb="0" eb="1">
      <t>ズ</t>
    </rPh>
    <phoneticPr fontId="1"/>
  </si>
  <si>
    <t>図332-11</t>
    <rPh sb="0" eb="1">
      <t>ズ</t>
    </rPh>
    <phoneticPr fontId="1"/>
  </si>
  <si>
    <t>図332-12</t>
    <rPh sb="0" eb="1">
      <t>ズ</t>
    </rPh>
    <phoneticPr fontId="1"/>
  </si>
  <si>
    <t>※民研調査報告書2024「図７－１」を基に更新</t>
  </si>
  <si>
    <t>表332-13</t>
    <phoneticPr fontId="1"/>
  </si>
  <si>
    <t>※民研調査報告書2024「表７－２」を基に更新</t>
  </si>
  <si>
    <t>図332-14</t>
    <rPh sb="0" eb="1">
      <t>ズ</t>
    </rPh>
    <phoneticPr fontId="1"/>
  </si>
  <si>
    <t>図332-16</t>
    <rPh sb="0" eb="1">
      <t>ズ</t>
    </rPh>
    <phoneticPr fontId="1"/>
  </si>
  <si>
    <t>52件</t>
    <phoneticPr fontId="1"/>
  </si>
  <si>
    <t>年</t>
    <phoneticPr fontId="1"/>
  </si>
  <si>
    <t>資料：科学技術・学術政策研究所「民間企業の研究活動に関する調査報告2024」（2025年６月）、
「民間企業の研究活動に関する調査報告2023」（2024年６月）、
「民間企業の研究活動に関する調査報告2022」（2023年６月）、</t>
    <phoneticPr fontId="1"/>
  </si>
  <si>
    <t>「民間企業の研究活動に関する調査報告2021」（2022年６月）、
「民間企業の研究活動に関する調査報告2020」（2021年６月）、
「民間企業の研究活動に関する調査報告2019」（2020年６月）、
「民間企業の研究活動に関する調査報告2018」（2019年５月）</t>
    <phoneticPr fontId="1"/>
  </si>
  <si>
    <t>件</t>
    <rPh sb="0" eb="1">
      <t>ケン</t>
    </rPh>
    <phoneticPr fontId="1"/>
  </si>
  <si>
    <t>億円</t>
  </si>
  <si>
    <t>億円</t>
    <rPh sb="0" eb="2">
      <t>オクエン</t>
    </rPh>
    <phoneticPr fontId="1"/>
  </si>
  <si>
    <t>百万円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</si>
</sst>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_ "/>
    <numFmt numFmtId="178" formatCode="0.0%"/>
    <numFmt numFmtId="179" formatCode="0.0_);[Red]\(0.0\)"/>
    <numFmt numFmtId="180" formatCode="0.0"/>
  </numFmts>
  <fonts count="16" x14ac:knownFonts="1">
    <font>
      <sz val="11"/>
      <color theme="1"/>
      <name val="ＭＳ Ｐゴシック"/>
      <family val="2"/>
      <charset val="128"/>
      <scheme val="minor"/>
    </font>
    <font>
      <sz val="6"/>
      <name val="ＭＳ Ｐゴシック"/>
      <family val="2"/>
      <charset val="128"/>
      <scheme val="minor"/>
    </font>
    <font>
      <sz val="11"/>
      <color theme="1"/>
      <name val="Meiryo UI"/>
      <family val="3"/>
      <charset val="128"/>
    </font>
    <font>
      <sz val="11"/>
      <color theme="1"/>
      <name val="ＭＳ ゴシック"/>
      <family val="3"/>
      <charset val="128"/>
    </font>
    <font>
      <sz val="11"/>
      <color rgb="FF000000"/>
      <name val="ＭＳ Ｐゴシック"/>
      <family val="3"/>
      <charset val="128"/>
      <scheme val="minor"/>
    </font>
    <font>
      <sz val="11"/>
      <color theme="1"/>
      <name val="ＭＳ Ｐゴシック"/>
      <family val="2"/>
      <charset val="128"/>
      <scheme val="minor"/>
    </font>
    <font>
      <sz val="11"/>
      <name val="ＭＳ Ｐゴシック"/>
      <family val="3"/>
      <charset val="128"/>
    </font>
    <font>
      <sz val="11"/>
      <color rgb="FF000000"/>
      <name val="ＭＳ ゴシック"/>
      <family val="3"/>
      <charset val="128"/>
    </font>
    <font>
      <sz val="11"/>
      <color rgb="FF000000"/>
      <name val="ＭＳ Ｐゴシック"/>
      <family val="3"/>
      <charset val="128"/>
    </font>
    <font>
      <sz val="6"/>
      <name val="ＭＳ Ｐゴシック"/>
      <family val="3"/>
      <charset val="128"/>
    </font>
    <font>
      <sz val="11"/>
      <color theme="1"/>
      <name val="ＭＳ Ｐゴシック"/>
      <family val="3"/>
      <charset val="128"/>
    </font>
    <font>
      <sz val="11"/>
      <name val="ＭＳ Ｐゴシック"/>
      <family val="3"/>
      <charset val="128"/>
      <scheme val="minor"/>
    </font>
    <font>
      <sz val="11"/>
      <name val="ＭＳ Ｐゴシック"/>
      <family val="2"/>
      <charset val="128"/>
      <scheme val="minor"/>
    </font>
    <font>
      <sz val="11"/>
      <name val="ＭＳ ゴシック"/>
      <family val="3"/>
      <charset val="128"/>
    </font>
    <font>
      <sz val="11"/>
      <color theme="1"/>
      <name val="ＭＳ Ｐゴシック"/>
      <family val="3"/>
      <charset val="128"/>
      <scheme val="minor"/>
    </font>
    <font>
      <strike/>
      <sz val="11"/>
      <color theme="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FF"/>
        <bgColor rgb="FF000000"/>
      </patternFill>
    </fill>
  </fills>
  <borders count="14">
    <border>
      <left/>
      <right/>
      <top/>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rgb="FF000000"/>
      </bottom>
      <diagonal/>
    </border>
    <border>
      <left style="thin">
        <color indexed="64"/>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style="thin">
        <color rgb="FF000000"/>
      </right>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rgb="FF000000"/>
      </top>
      <bottom style="thin">
        <color rgb="FF000000"/>
      </bottom>
      <diagonal/>
    </border>
  </borders>
  <cellStyleXfs count="4">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6" fillId="0" borderId="0">
      <alignment vertical="center"/>
    </xf>
  </cellStyleXfs>
  <cellXfs count="133">
    <xf numFmtId="0" fontId="0" fillId="0" borderId="0" xfId="0">
      <alignment vertical="center"/>
    </xf>
    <xf numFmtId="0" fontId="3" fillId="0" borderId="0" xfId="0" applyFont="1">
      <alignment vertical="center"/>
    </xf>
    <xf numFmtId="0" fontId="8" fillId="0" borderId="0" xfId="0" applyFont="1">
      <alignment vertical="center"/>
    </xf>
    <xf numFmtId="178" fontId="8" fillId="0" borderId="0" xfId="0" applyNumberFormat="1" applyFont="1">
      <alignment vertical="center"/>
    </xf>
    <xf numFmtId="0" fontId="10" fillId="0" borderId="0" xfId="0" applyFont="1">
      <alignment vertical="center"/>
    </xf>
    <xf numFmtId="0" fontId="6" fillId="0" borderId="0" xfId="0" applyFont="1">
      <alignment vertical="center"/>
    </xf>
    <xf numFmtId="0" fontId="0" fillId="0" borderId="2" xfId="0" applyBorder="1">
      <alignment vertical="center"/>
    </xf>
    <xf numFmtId="9" fontId="0" fillId="0" borderId="2" xfId="0" applyNumberFormat="1" applyBorder="1">
      <alignment vertical="center"/>
    </xf>
    <xf numFmtId="0" fontId="0" fillId="0" borderId="3" xfId="0" applyBorder="1">
      <alignment vertical="center"/>
    </xf>
    <xf numFmtId="9" fontId="0" fillId="0" borderId="0" xfId="0" applyNumberFormat="1">
      <alignment vertical="center"/>
    </xf>
    <xf numFmtId="0" fontId="0" fillId="0" borderId="0" xfId="0" applyAlignment="1">
      <alignment horizontal="center" vertical="center"/>
    </xf>
    <xf numFmtId="176" fontId="0" fillId="0" borderId="0" xfId="0" applyNumberFormat="1" applyAlignment="1">
      <alignment horizontal="right" vertical="center"/>
    </xf>
    <xf numFmtId="176" fontId="0" fillId="0" borderId="0" xfId="1" applyNumberFormat="1" applyFont="1" applyFill="1" applyBorder="1" applyAlignment="1">
      <alignment horizontal="right" vertical="center"/>
    </xf>
    <xf numFmtId="176" fontId="6" fillId="0" borderId="0" xfId="1" applyNumberFormat="1" applyFont="1" applyFill="1" applyBorder="1" applyAlignment="1">
      <alignment horizontal="right" vertical="center"/>
    </xf>
    <xf numFmtId="176" fontId="0" fillId="0" borderId="0" xfId="1" applyNumberFormat="1" applyFont="1" applyBorder="1" applyAlignment="1">
      <alignment horizontal="right" vertical="center"/>
    </xf>
    <xf numFmtId="177" fontId="0" fillId="0" borderId="0" xfId="0" applyNumberFormat="1" applyAlignment="1">
      <alignment horizontal="right" vertical="center"/>
    </xf>
    <xf numFmtId="177" fontId="0" fillId="0" borderId="0" xfId="0" applyNumberFormat="1" applyAlignment="1">
      <alignment horizontal="right" vertical="center" shrinkToFit="1"/>
    </xf>
    <xf numFmtId="177" fontId="0" fillId="0" borderId="0" xfId="0" applyNumberFormat="1">
      <alignment vertical="center"/>
    </xf>
    <xf numFmtId="177" fontId="0" fillId="0" borderId="0" xfId="0" applyNumberFormat="1" applyAlignment="1">
      <alignment horizontal="center" vertical="center"/>
    </xf>
    <xf numFmtId="0" fontId="8" fillId="0" borderId="2" xfId="0" applyFont="1" applyBorder="1">
      <alignment vertical="center"/>
    </xf>
    <xf numFmtId="0" fontId="8" fillId="0" borderId="4" xfId="0" applyFont="1" applyBorder="1">
      <alignment vertical="center"/>
    </xf>
    <xf numFmtId="0" fontId="8" fillId="0" borderId="2" xfId="0" applyFont="1" applyBorder="1" applyAlignment="1">
      <alignment vertical="center" wrapText="1"/>
    </xf>
    <xf numFmtId="178" fontId="8" fillId="0" borderId="2" xfId="0" applyNumberFormat="1" applyFont="1" applyBorder="1">
      <alignment vertical="center"/>
    </xf>
    <xf numFmtId="0" fontId="10" fillId="0" borderId="2" xfId="0" applyFont="1" applyBorder="1">
      <alignment vertical="center"/>
    </xf>
    <xf numFmtId="38" fontId="10" fillId="0" borderId="0" xfId="1" applyFont="1" applyBorder="1">
      <alignment vertical="center"/>
    </xf>
    <xf numFmtId="38" fontId="10" fillId="0" borderId="8" xfId="1" applyFont="1" applyBorder="1">
      <alignment vertical="center"/>
    </xf>
    <xf numFmtId="9" fontId="10" fillId="0" borderId="8" xfId="2" applyFont="1" applyBorder="1">
      <alignment vertical="center"/>
    </xf>
    <xf numFmtId="0" fontId="6" fillId="0" borderId="2" xfId="0" applyFont="1" applyBorder="1">
      <alignment vertical="center"/>
    </xf>
    <xf numFmtId="38" fontId="10" fillId="0" borderId="2" xfId="1" applyFont="1" applyBorder="1">
      <alignment vertical="center"/>
    </xf>
    <xf numFmtId="0" fontId="10" fillId="0" borderId="4" xfId="0" applyFont="1" applyBorder="1" applyAlignment="1">
      <alignment horizontal="center" vertical="center"/>
    </xf>
    <xf numFmtId="0" fontId="10" fillId="0" borderId="4" xfId="0" applyFont="1" applyBorder="1" applyAlignment="1">
      <alignment horizontal="left" vertical="center"/>
    </xf>
    <xf numFmtId="3" fontId="8" fillId="0" borderId="0" xfId="0" applyNumberFormat="1" applyFont="1">
      <alignment vertical="center"/>
    </xf>
    <xf numFmtId="0" fontId="7" fillId="0" borderId="2" xfId="0" applyFont="1" applyBorder="1">
      <alignment vertical="center"/>
    </xf>
    <xf numFmtId="3" fontId="6" fillId="0" borderId="0" xfId="0" applyNumberFormat="1" applyFont="1">
      <alignment vertical="center"/>
    </xf>
    <xf numFmtId="0" fontId="4" fillId="0" borderId="2" xfId="0" applyFont="1" applyBorder="1">
      <alignment vertical="center"/>
    </xf>
    <xf numFmtId="0" fontId="8" fillId="0" borderId="0" xfId="0" applyFont="1" applyAlignment="1">
      <alignment vertical="center" wrapText="1"/>
    </xf>
    <xf numFmtId="178" fontId="10" fillId="0" borderId="0" xfId="2" applyNumberFormat="1" applyFont="1" applyBorder="1">
      <alignment vertical="center"/>
    </xf>
    <xf numFmtId="178" fontId="10" fillId="0" borderId="2" xfId="2" applyNumberFormat="1" applyFont="1" applyBorder="1">
      <alignment vertical="center"/>
    </xf>
    <xf numFmtId="0" fontId="11" fillId="0" borderId="0" xfId="0" applyFont="1">
      <alignment vertical="center"/>
    </xf>
    <xf numFmtId="0" fontId="12" fillId="0" borderId="0" xfId="0" applyFont="1">
      <alignment vertical="center"/>
    </xf>
    <xf numFmtId="0" fontId="13" fillId="0" borderId="0" xfId="0" applyFont="1">
      <alignment vertical="center"/>
    </xf>
    <xf numFmtId="0" fontId="12" fillId="0" borderId="4" xfId="0" applyFont="1" applyBorder="1" applyAlignment="1">
      <alignment horizontal="center" vertical="center"/>
    </xf>
    <xf numFmtId="0" fontId="11" fillId="0" borderId="4" xfId="0" applyFont="1" applyBorder="1" applyAlignment="1">
      <alignment horizontal="center" vertical="center" wrapText="1"/>
    </xf>
    <xf numFmtId="0" fontId="11" fillId="0" borderId="0" xfId="0" applyFont="1" applyAlignment="1">
      <alignment horizontal="center" vertical="center"/>
    </xf>
    <xf numFmtId="176" fontId="11" fillId="0" borderId="0" xfId="0" applyNumberFormat="1" applyFont="1" applyAlignment="1">
      <alignment horizontal="right" vertical="center"/>
    </xf>
    <xf numFmtId="3" fontId="11" fillId="0" borderId="0" xfId="0" applyNumberFormat="1" applyFont="1">
      <alignment vertical="center"/>
    </xf>
    <xf numFmtId="0" fontId="12" fillId="0" borderId="0" xfId="0" applyFont="1" applyAlignment="1">
      <alignment horizontal="center" vertical="center"/>
    </xf>
    <xf numFmtId="0" fontId="14" fillId="0" borderId="2" xfId="0" applyFont="1" applyBorder="1">
      <alignment vertical="center"/>
    </xf>
    <xf numFmtId="0" fontId="14" fillId="0" borderId="0" xfId="0" applyFont="1">
      <alignment vertical="center"/>
    </xf>
    <xf numFmtId="0" fontId="10" fillId="0" borderId="4" xfId="0" applyFont="1" applyBorder="1">
      <alignment vertical="center"/>
    </xf>
    <xf numFmtId="0" fontId="14" fillId="0" borderId="4" xfId="0" applyFont="1" applyBorder="1">
      <alignment vertical="center"/>
    </xf>
    <xf numFmtId="3" fontId="14" fillId="0" borderId="0" xfId="0" applyNumberFormat="1" applyFont="1">
      <alignment vertical="center"/>
    </xf>
    <xf numFmtId="3" fontId="10" fillId="0" borderId="0" xfId="0" applyNumberFormat="1" applyFont="1">
      <alignment vertical="center"/>
    </xf>
    <xf numFmtId="10" fontId="14" fillId="0" borderId="0" xfId="0" applyNumberFormat="1" applyFont="1">
      <alignment vertical="center"/>
    </xf>
    <xf numFmtId="10" fontId="10" fillId="0" borderId="0" xfId="0" applyNumberFormat="1" applyFont="1">
      <alignment vertical="center"/>
    </xf>
    <xf numFmtId="10" fontId="14" fillId="0" borderId="2" xfId="0" applyNumberFormat="1" applyFont="1" applyBorder="1">
      <alignment vertical="center"/>
    </xf>
    <xf numFmtId="10" fontId="10" fillId="0" borderId="2" xfId="0" applyNumberFormat="1" applyFont="1" applyBorder="1">
      <alignment vertical="center"/>
    </xf>
    <xf numFmtId="0" fontId="10" fillId="0" borderId="2" xfId="0" applyFont="1" applyBorder="1" applyAlignment="1">
      <alignment horizontal="left" vertical="center"/>
    </xf>
    <xf numFmtId="38" fontId="10" fillId="0" borderId="4" xfId="1" applyFont="1" applyFill="1" applyBorder="1" applyAlignment="1">
      <alignment horizontal="center" vertical="center"/>
    </xf>
    <xf numFmtId="0" fontId="10" fillId="0" borderId="7" xfId="0" applyFont="1" applyBorder="1">
      <alignment vertical="center"/>
    </xf>
    <xf numFmtId="38" fontId="10" fillId="0" borderId="0" xfId="3" applyNumberFormat="1" applyFont="1" applyAlignment="1">
      <alignment horizontal="left" vertical="center"/>
    </xf>
    <xf numFmtId="0" fontId="10" fillId="0" borderId="0" xfId="3" applyFont="1" applyAlignment="1">
      <alignment horizontal="left" vertical="center"/>
    </xf>
    <xf numFmtId="178" fontId="10" fillId="0" borderId="0" xfId="0" applyNumberFormat="1" applyFont="1">
      <alignment vertical="center"/>
    </xf>
    <xf numFmtId="178" fontId="10" fillId="0" borderId="2" xfId="0" applyNumberFormat="1" applyFont="1" applyBorder="1">
      <alignment vertical="center"/>
    </xf>
    <xf numFmtId="0" fontId="10" fillId="0" borderId="13" xfId="0" applyFont="1" applyBorder="1">
      <alignment vertical="center"/>
    </xf>
    <xf numFmtId="0" fontId="10" fillId="0" borderId="11" xfId="0" applyFont="1" applyBorder="1">
      <alignment vertical="center"/>
    </xf>
    <xf numFmtId="3" fontId="10" fillId="0" borderId="9" xfId="0" applyNumberFormat="1" applyFont="1" applyBorder="1">
      <alignment vertical="center"/>
    </xf>
    <xf numFmtId="10" fontId="10" fillId="0" borderId="9" xfId="0" applyNumberFormat="1" applyFont="1" applyBorder="1">
      <alignment vertical="center"/>
    </xf>
    <xf numFmtId="10" fontId="10" fillId="0" borderId="5" xfId="0" applyNumberFormat="1" applyFont="1" applyBorder="1">
      <alignment vertical="center"/>
    </xf>
    <xf numFmtId="10" fontId="10" fillId="0" borderId="10" xfId="0" applyNumberFormat="1" applyFont="1" applyBorder="1">
      <alignment vertical="center"/>
    </xf>
    <xf numFmtId="3" fontId="10" fillId="0" borderId="2" xfId="0" applyNumberFormat="1" applyFont="1" applyBorder="1">
      <alignment vertical="center"/>
    </xf>
    <xf numFmtId="180" fontId="10" fillId="0" borderId="2" xfId="0" applyNumberFormat="1" applyFont="1" applyBorder="1">
      <alignment vertical="center"/>
    </xf>
    <xf numFmtId="0" fontId="0" fillId="0" borderId="0" xfId="0" applyFont="1">
      <alignment vertical="center"/>
    </xf>
    <xf numFmtId="0" fontId="10" fillId="0" borderId="1" xfId="0" applyFont="1" applyBorder="1">
      <alignment vertical="center"/>
    </xf>
    <xf numFmtId="3" fontId="14" fillId="0" borderId="2" xfId="0" applyNumberFormat="1" applyFont="1" applyBorder="1">
      <alignment vertical="center"/>
    </xf>
    <xf numFmtId="179" fontId="14" fillId="0" borderId="0" xfId="0" applyNumberFormat="1" applyFont="1">
      <alignment vertical="center"/>
    </xf>
    <xf numFmtId="179" fontId="14" fillId="0" borderId="2" xfId="0" applyNumberFormat="1" applyFont="1" applyBorder="1">
      <alignment vertical="center"/>
    </xf>
    <xf numFmtId="0" fontId="10" fillId="3" borderId="0" xfId="0" applyFont="1" applyFill="1">
      <alignment vertical="center"/>
    </xf>
    <xf numFmtId="0" fontId="10" fillId="0" borderId="0" xfId="0" applyFont="1" applyAlignment="1">
      <alignment vertical="center" wrapText="1"/>
    </xf>
    <xf numFmtId="0" fontId="10" fillId="2" borderId="0" xfId="0" applyFont="1" applyFill="1" applyAlignment="1">
      <alignment horizontal="left" vertical="center"/>
    </xf>
    <xf numFmtId="0" fontId="10" fillId="0" borderId="2" xfId="0" applyFont="1" applyBorder="1" applyAlignment="1">
      <alignment vertical="center" wrapText="1"/>
    </xf>
    <xf numFmtId="0" fontId="10" fillId="2" borderId="3" xfId="0" applyFont="1" applyFill="1" applyBorder="1">
      <alignment vertical="center"/>
    </xf>
    <xf numFmtId="0" fontId="10" fillId="2" borderId="3" xfId="0" applyFont="1" applyFill="1" applyBorder="1" applyAlignment="1">
      <alignment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2" xfId="0" applyFont="1" applyFill="1" applyBorder="1">
      <alignment vertical="center"/>
    </xf>
    <xf numFmtId="0" fontId="10" fillId="2" borderId="2" xfId="0" applyFont="1" applyFill="1" applyBorder="1" applyAlignment="1">
      <alignment vertical="center" wrapText="1"/>
    </xf>
    <xf numFmtId="0" fontId="10" fillId="2" borderId="2"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0" xfId="0" applyFont="1" applyFill="1">
      <alignment vertical="center"/>
    </xf>
    <xf numFmtId="178" fontId="10" fillId="2" borderId="0" xfId="0" applyNumberFormat="1" applyFont="1" applyFill="1">
      <alignment vertical="center"/>
    </xf>
    <xf numFmtId="178" fontId="10" fillId="2" borderId="0" xfId="2" applyNumberFormat="1" applyFont="1" applyFill="1">
      <alignment vertical="center"/>
    </xf>
    <xf numFmtId="0" fontId="10" fillId="2" borderId="4" xfId="0" applyFont="1" applyFill="1" applyBorder="1">
      <alignment vertical="center"/>
    </xf>
    <xf numFmtId="178" fontId="10" fillId="2" borderId="4" xfId="0" applyNumberFormat="1" applyFont="1" applyFill="1" applyBorder="1">
      <alignment vertical="center"/>
    </xf>
    <xf numFmtId="178" fontId="10" fillId="2" borderId="4" xfId="2" applyNumberFormat="1" applyFont="1" applyFill="1" applyBorder="1">
      <alignment vertical="center"/>
    </xf>
    <xf numFmtId="0" fontId="14" fillId="0" borderId="0" xfId="0" applyFont="1" applyAlignment="1">
      <alignment vertical="center" wrapText="1"/>
    </xf>
    <xf numFmtId="0" fontId="14" fillId="0" borderId="4" xfId="0" applyFont="1" applyBorder="1" applyAlignment="1">
      <alignment horizontal="right" vertical="center"/>
    </xf>
    <xf numFmtId="38" fontId="14" fillId="0" borderId="2" xfId="1" applyFont="1" applyBorder="1">
      <alignment vertical="center"/>
    </xf>
    <xf numFmtId="0" fontId="14" fillId="0" borderId="2" xfId="0" applyFont="1" applyBorder="1" applyAlignment="1">
      <alignment horizontal="center" vertical="center"/>
    </xf>
    <xf numFmtId="9" fontId="10" fillId="0" borderId="7" xfId="0" applyNumberFormat="1" applyFont="1" applyBorder="1" applyAlignment="1">
      <alignment horizontal="right" vertical="center"/>
    </xf>
    <xf numFmtId="10" fontId="10" fillId="0" borderId="0" xfId="0" applyNumberFormat="1" applyFont="1" applyAlignment="1">
      <alignment horizontal="right" vertical="center"/>
    </xf>
    <xf numFmtId="10" fontId="10" fillId="0" borderId="2" xfId="0" applyNumberFormat="1" applyFont="1" applyBorder="1" applyAlignment="1">
      <alignment horizontal="right" vertical="center"/>
    </xf>
    <xf numFmtId="38" fontId="10" fillId="0" borderId="4" xfId="1" applyFont="1" applyBorder="1">
      <alignment vertical="center"/>
    </xf>
    <xf numFmtId="38" fontId="10" fillId="0" borderId="7" xfId="1" applyFont="1" applyBorder="1" applyAlignment="1">
      <alignment horizontal="right" vertical="center"/>
    </xf>
    <xf numFmtId="38" fontId="10" fillId="0" borderId="0" xfId="1" applyFont="1" applyAlignment="1">
      <alignment horizontal="right" vertical="center"/>
    </xf>
    <xf numFmtId="38" fontId="10" fillId="0" borderId="2" xfId="1" applyFont="1" applyBorder="1" applyAlignment="1">
      <alignment horizontal="right" vertical="center"/>
    </xf>
    <xf numFmtId="38" fontId="10" fillId="0" borderId="0" xfId="1" applyFont="1" applyAlignment="1">
      <alignment horizontal="left" vertical="center"/>
    </xf>
    <xf numFmtId="38" fontId="10" fillId="0" borderId="0" xfId="1" applyFont="1">
      <alignment vertical="center"/>
    </xf>
    <xf numFmtId="0" fontId="4" fillId="0" borderId="12" xfId="0" applyFont="1" applyBorder="1">
      <alignment vertical="center"/>
    </xf>
    <xf numFmtId="38" fontId="8" fillId="0" borderId="0" xfId="1" applyFont="1">
      <alignment vertical="center"/>
    </xf>
    <xf numFmtId="38" fontId="6" fillId="0" borderId="0" xfId="1" applyFont="1">
      <alignment vertical="center"/>
    </xf>
    <xf numFmtId="38" fontId="4" fillId="0" borderId="0" xfId="1" applyFont="1">
      <alignment vertical="center"/>
    </xf>
    <xf numFmtId="0" fontId="10" fillId="0" borderId="2" xfId="0" applyFont="1" applyBorder="1">
      <alignment vertical="center"/>
    </xf>
    <xf numFmtId="0" fontId="10" fillId="0" borderId="3" xfId="0" applyFont="1" applyBorder="1">
      <alignment vertical="center"/>
    </xf>
    <xf numFmtId="0" fontId="10" fillId="0" borderId="0" xfId="0" applyFont="1" applyAlignment="1">
      <alignment vertical="center"/>
    </xf>
    <xf numFmtId="0" fontId="14" fillId="0" borderId="0" xfId="0" applyFont="1" applyAlignment="1">
      <alignment vertical="center"/>
    </xf>
    <xf numFmtId="38" fontId="10" fillId="2" borderId="0" xfId="1" applyFont="1" applyFill="1">
      <alignment vertical="center"/>
    </xf>
    <xf numFmtId="38" fontId="10" fillId="2" borderId="4" xfId="1" applyFont="1" applyFill="1" applyBorder="1">
      <alignment vertical="center"/>
    </xf>
    <xf numFmtId="0" fontId="15" fillId="0" borderId="0" xfId="0" applyFont="1">
      <alignment vertical="center"/>
    </xf>
    <xf numFmtId="0" fontId="0" fillId="0" borderId="2" xfId="0" applyBorder="1" applyAlignment="1">
      <alignment horizontal="center" vertical="center"/>
    </xf>
    <xf numFmtId="0" fontId="0" fillId="0" borderId="4" xfId="0" applyBorder="1" applyAlignment="1">
      <alignment horizontal="center" vertical="center"/>
    </xf>
    <xf numFmtId="0" fontId="14" fillId="0" borderId="2" xfId="0" applyFont="1" applyBorder="1" applyAlignment="1">
      <alignment horizontal="center" vertical="center"/>
    </xf>
    <xf numFmtId="0" fontId="10" fillId="0" borderId="2" xfId="0" applyFont="1" applyBorder="1">
      <alignment vertical="center"/>
    </xf>
    <xf numFmtId="0" fontId="10" fillId="0" borderId="4" xfId="0" applyFont="1" applyBorder="1" applyAlignment="1">
      <alignment vertical="center" wrapText="1"/>
    </xf>
    <xf numFmtId="178" fontId="10" fillId="2" borderId="4" xfId="0" applyNumberFormat="1" applyFont="1" applyFill="1" applyBorder="1" applyAlignment="1">
      <alignment horizontal="center" vertical="center"/>
    </xf>
    <xf numFmtId="0" fontId="10" fillId="2" borderId="3"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2" xfId="0" applyFont="1" applyFill="1" applyBorder="1" applyAlignment="1">
      <alignment horizontal="center" vertical="center" wrapText="1"/>
    </xf>
    <xf numFmtId="178" fontId="10" fillId="2" borderId="0" xfId="0" applyNumberFormat="1" applyFont="1" applyFill="1" applyAlignment="1">
      <alignment horizontal="center" vertical="center"/>
    </xf>
    <xf numFmtId="178" fontId="10" fillId="2" borderId="2" xfId="0" applyNumberFormat="1" applyFont="1" applyFill="1" applyBorder="1" applyAlignment="1">
      <alignment horizontal="center" vertical="center"/>
    </xf>
    <xf numFmtId="0" fontId="14" fillId="0" borderId="4"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4" xfId="0" applyFont="1" applyBorder="1" applyAlignment="1">
      <alignment horizontal="center" vertical="center"/>
    </xf>
  </cellXfs>
  <cellStyles count="4">
    <cellStyle name="パーセント" xfId="2" builtinId="5"/>
    <cellStyle name="桁区切り" xfId="1" builtinId="6"/>
    <cellStyle name="標準" xfId="0" builtinId="0"/>
    <cellStyle name="標準 2" xfId="3" xr:uid="{A57C5A97-7249-41D6-94FD-ECC5F9B8C39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FB3B5-32C6-4CA2-93D8-499D7AF280F1}">
  <dimension ref="A1:F9"/>
  <sheetViews>
    <sheetView tabSelected="1" zoomScaleNormal="100" workbookViewId="0"/>
  </sheetViews>
  <sheetFormatPr defaultRowHeight="13.5" customHeight="1" x14ac:dyDescent="0.15"/>
  <cols>
    <col min="1" max="1" width="30.75" style="48" customWidth="1"/>
    <col min="2" max="16384" width="9" style="48"/>
  </cols>
  <sheetData>
    <row r="1" spans="1:6" ht="13.5" customHeight="1" x14ac:dyDescent="0.15">
      <c r="A1" s="47" t="s">
        <v>0</v>
      </c>
      <c r="B1" s="47"/>
      <c r="C1" s="47"/>
      <c r="D1" s="47"/>
    </row>
    <row r="2" spans="1:6" ht="13.5" customHeight="1" x14ac:dyDescent="0.15">
      <c r="B2" s="47" t="s">
        <v>1</v>
      </c>
      <c r="C2" s="47" t="s">
        <v>2</v>
      </c>
      <c r="D2" s="47" t="s">
        <v>3</v>
      </c>
      <c r="E2" s="49" t="s">
        <v>4</v>
      </c>
      <c r="F2" s="50" t="s">
        <v>5</v>
      </c>
    </row>
    <row r="3" spans="1:6" ht="13.5" customHeight="1" x14ac:dyDescent="0.15">
      <c r="A3" s="48" t="s">
        <v>6</v>
      </c>
      <c r="B3" s="51">
        <v>86796</v>
      </c>
      <c r="C3" s="51">
        <v>87923</v>
      </c>
      <c r="D3" s="51">
        <v>87851</v>
      </c>
      <c r="E3" s="52">
        <v>87351</v>
      </c>
      <c r="F3" s="51">
        <v>87287</v>
      </c>
    </row>
    <row r="4" spans="1:6" ht="13.5" customHeight="1" x14ac:dyDescent="0.15">
      <c r="A4" s="48" t="s">
        <v>7</v>
      </c>
      <c r="B4" s="51">
        <v>49078</v>
      </c>
      <c r="C4" s="51">
        <v>48851</v>
      </c>
      <c r="D4" s="51">
        <v>49227</v>
      </c>
      <c r="E4" s="52">
        <v>48458</v>
      </c>
      <c r="F4" s="51">
        <v>48221</v>
      </c>
    </row>
    <row r="5" spans="1:6" ht="13.5" customHeight="1" x14ac:dyDescent="0.15">
      <c r="A5" s="48" t="s">
        <v>8</v>
      </c>
      <c r="B5" s="53">
        <v>0.56499999999999995</v>
      </c>
      <c r="C5" s="53">
        <v>0.55600000000000005</v>
      </c>
      <c r="D5" s="53">
        <v>0.56000000000000005</v>
      </c>
      <c r="E5" s="54">
        <v>0.55469999999999997</v>
      </c>
      <c r="F5" s="53">
        <v>0.5524</v>
      </c>
    </row>
    <row r="6" spans="1:6" ht="13.5" customHeight="1" x14ac:dyDescent="0.15">
      <c r="A6" s="48" t="s">
        <v>9</v>
      </c>
      <c r="B6" s="51">
        <v>12061</v>
      </c>
      <c r="C6" s="51">
        <v>11855</v>
      </c>
      <c r="D6" s="51">
        <v>12295</v>
      </c>
      <c r="E6" s="52">
        <v>12175</v>
      </c>
      <c r="F6" s="51">
        <v>12145</v>
      </c>
    </row>
    <row r="7" spans="1:6" ht="13.5" customHeight="1" x14ac:dyDescent="0.15">
      <c r="A7" s="48" t="s">
        <v>10</v>
      </c>
      <c r="B7" s="53">
        <v>0.246</v>
      </c>
      <c r="C7" s="53">
        <v>0.24299999999999999</v>
      </c>
      <c r="D7" s="53">
        <v>0.25</v>
      </c>
      <c r="E7" s="54">
        <v>0.25119999999999998</v>
      </c>
      <c r="F7" s="53">
        <v>0.25190000000000001</v>
      </c>
    </row>
    <row r="8" spans="1:6" ht="13.5" customHeight="1" x14ac:dyDescent="0.15">
      <c r="A8" s="48" t="s">
        <v>11</v>
      </c>
      <c r="B8" s="51">
        <v>39536</v>
      </c>
      <c r="C8" s="51">
        <v>39167</v>
      </c>
      <c r="D8" s="51">
        <v>39874</v>
      </c>
      <c r="E8" s="52">
        <v>39279</v>
      </c>
      <c r="F8" s="51">
        <v>39255</v>
      </c>
    </row>
    <row r="9" spans="1:6" ht="13.5" customHeight="1" x14ac:dyDescent="0.15">
      <c r="A9" s="47" t="s">
        <v>12</v>
      </c>
      <c r="B9" s="55">
        <v>0.80600000000000005</v>
      </c>
      <c r="C9" s="55">
        <v>0.80200000000000005</v>
      </c>
      <c r="D9" s="55">
        <v>0.81</v>
      </c>
      <c r="E9" s="56">
        <v>0.8105</v>
      </c>
      <c r="F9" s="55">
        <v>0.81410000000000005</v>
      </c>
    </row>
  </sheetData>
  <phoneticPr fontId="1"/>
  <pageMargins left="0.7" right="0.7" top="0.75" bottom="0.75" header="0.3" footer="0.3"/>
  <pageSetup paperSize="9" orientation="portrait" r:id="rId1"/>
  <headerFooter>
    <oddHeader>&amp;L【機密性○（取扱制限）】</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26658-ABE4-4A85-A54E-8C826E3885A7}">
  <dimension ref="A1:C11"/>
  <sheetViews>
    <sheetView zoomScaleNormal="100" workbookViewId="0"/>
  </sheetViews>
  <sheetFormatPr defaultRowHeight="13.5" x14ac:dyDescent="0.15"/>
  <cols>
    <col min="1" max="16384" width="9" style="4"/>
  </cols>
  <sheetData>
    <row r="1" spans="1:3" x14ac:dyDescent="0.15">
      <c r="A1" s="112" t="s">
        <v>229</v>
      </c>
      <c r="B1" s="112"/>
    </row>
    <row r="2" spans="1:3" x14ac:dyDescent="0.15">
      <c r="A2" s="4" t="s">
        <v>85</v>
      </c>
      <c r="B2" s="4">
        <v>0.38700000000000001</v>
      </c>
    </row>
    <row r="3" spans="1:3" x14ac:dyDescent="0.15">
      <c r="A3" s="4" t="s">
        <v>86</v>
      </c>
      <c r="B3" s="4">
        <v>0.33800000000000002</v>
      </c>
      <c r="C3" s="118"/>
    </row>
    <row r="4" spans="1:3" x14ac:dyDescent="0.15">
      <c r="A4" s="4" t="s">
        <v>87</v>
      </c>
      <c r="B4" s="4">
        <v>0.30599999999999999</v>
      </c>
      <c r="C4" s="118"/>
    </row>
    <row r="5" spans="1:3" x14ac:dyDescent="0.15">
      <c r="A5" s="4" t="s">
        <v>88</v>
      </c>
      <c r="B5" s="4">
        <v>0.29599999999999999</v>
      </c>
      <c r="C5" s="118"/>
    </row>
    <row r="6" spans="1:3" x14ac:dyDescent="0.15">
      <c r="A6" s="4" t="s">
        <v>89</v>
      </c>
      <c r="B6" s="4">
        <v>0.23699999999999999</v>
      </c>
      <c r="C6" s="118"/>
    </row>
    <row r="7" spans="1:3" x14ac:dyDescent="0.15">
      <c r="A7" s="112" t="s">
        <v>90</v>
      </c>
      <c r="B7" s="112">
        <v>0.19</v>
      </c>
      <c r="C7" s="118"/>
    </row>
    <row r="8" spans="1:3" x14ac:dyDescent="0.15">
      <c r="A8" s="73" t="s">
        <v>230</v>
      </c>
    </row>
    <row r="9" spans="1:3" x14ac:dyDescent="0.15">
      <c r="A9" s="4" t="s">
        <v>231</v>
      </c>
    </row>
    <row r="10" spans="1:3" x14ac:dyDescent="0.15">
      <c r="A10" s="4" t="s">
        <v>232</v>
      </c>
    </row>
    <row r="11" spans="1:3" x14ac:dyDescent="0.15">
      <c r="A11" s="118"/>
    </row>
  </sheetData>
  <phoneticPr fontId="1"/>
  <pageMargins left="0.7" right="0.7" top="0.75" bottom="0.75" header="0.3" footer="0.3"/>
  <pageSetup paperSize="9" orientation="portrait" r:id="rId1"/>
  <headerFooter>
    <oddHeader>&amp;L【機密性○（取扱制限）】</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53ADB-F3D1-4F29-A024-D97D0B4568E0}">
  <dimension ref="A1:E7"/>
  <sheetViews>
    <sheetView zoomScaleNormal="100" workbookViewId="0"/>
  </sheetViews>
  <sheetFormatPr defaultRowHeight="13.5" x14ac:dyDescent="0.15"/>
  <cols>
    <col min="1" max="1" width="15.25" style="48" customWidth="1"/>
    <col min="2" max="4" width="9" style="48"/>
    <col min="5" max="5" width="10.125" style="48" customWidth="1"/>
    <col min="6" max="16384" width="9" style="48"/>
  </cols>
  <sheetData>
    <row r="1" spans="1:5" x14ac:dyDescent="0.15">
      <c r="A1" s="47" t="s">
        <v>91</v>
      </c>
      <c r="B1" s="47"/>
      <c r="C1" s="47"/>
      <c r="D1" s="47"/>
      <c r="E1" s="47"/>
    </row>
    <row r="2" spans="1:5" x14ac:dyDescent="0.15">
      <c r="A2" s="98" t="s">
        <v>92</v>
      </c>
      <c r="B2" s="121" t="s">
        <v>93</v>
      </c>
      <c r="C2" s="121"/>
      <c r="D2" s="121" t="s">
        <v>94</v>
      </c>
      <c r="E2" s="121"/>
    </row>
    <row r="3" spans="1:5" x14ac:dyDescent="0.15">
      <c r="B3" s="50" t="s">
        <v>95</v>
      </c>
      <c r="C3" s="50" t="s">
        <v>96</v>
      </c>
      <c r="D3" s="50" t="s">
        <v>95</v>
      </c>
      <c r="E3" s="50" t="s">
        <v>97</v>
      </c>
    </row>
    <row r="4" spans="1:5" x14ac:dyDescent="0.15">
      <c r="A4" s="47" t="s">
        <v>233</v>
      </c>
      <c r="B4" s="47" t="s">
        <v>252</v>
      </c>
      <c r="C4" s="47" t="s">
        <v>234</v>
      </c>
      <c r="D4" s="47" t="s">
        <v>98</v>
      </c>
      <c r="E4" s="47" t="s">
        <v>99</v>
      </c>
    </row>
    <row r="5" spans="1:5" x14ac:dyDescent="0.15">
      <c r="A5" s="48" t="s">
        <v>100</v>
      </c>
    </row>
    <row r="6" spans="1:5" x14ac:dyDescent="0.15">
      <c r="A6" s="48" t="s">
        <v>101</v>
      </c>
    </row>
    <row r="7" spans="1:5" x14ac:dyDescent="0.15">
      <c r="A7" s="48" t="s">
        <v>102</v>
      </c>
    </row>
  </sheetData>
  <mergeCells count="2">
    <mergeCell ref="B2:C2"/>
    <mergeCell ref="D2:E2"/>
  </mergeCells>
  <phoneticPr fontId="1"/>
  <pageMargins left="0.7" right="0.7" top="0.75" bottom="0.75" header="0.3" footer="0.3"/>
  <pageSetup paperSize="9" orientation="portrait" r:id="rId1"/>
  <headerFooter>
    <oddHeader>&amp;L【機密性○（取扱制限）】</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BB46E-A60C-477E-B909-F36C91C50E24}">
  <dimension ref="A1:L30"/>
  <sheetViews>
    <sheetView zoomScaleNormal="100" workbookViewId="0"/>
  </sheetViews>
  <sheetFormatPr defaultRowHeight="13.5" x14ac:dyDescent="0.15"/>
  <cols>
    <col min="3" max="3" width="12.25" customWidth="1"/>
    <col min="4" max="4" width="11.875" customWidth="1"/>
    <col min="5" max="5" width="10.375" customWidth="1"/>
  </cols>
  <sheetData>
    <row r="1" spans="1:5" ht="13.9" customHeight="1" x14ac:dyDescent="0.15">
      <c r="A1" s="19" t="s">
        <v>103</v>
      </c>
      <c r="B1" s="19"/>
      <c r="C1" s="19"/>
      <c r="D1" s="19"/>
      <c r="E1" s="19"/>
    </row>
    <row r="2" spans="1:5" ht="13.9" customHeight="1" x14ac:dyDescent="0.15">
      <c r="A2" s="20" t="s">
        <v>253</v>
      </c>
      <c r="B2" s="20" t="s">
        <v>104</v>
      </c>
      <c r="C2" s="20" t="s">
        <v>105</v>
      </c>
      <c r="D2" s="20" t="s">
        <v>106</v>
      </c>
      <c r="E2" s="20" t="s">
        <v>107</v>
      </c>
    </row>
    <row r="3" spans="1:5" ht="13.9" customHeight="1" x14ac:dyDescent="0.15">
      <c r="A3" s="2">
        <v>2003</v>
      </c>
      <c r="B3" s="31">
        <v>18232</v>
      </c>
      <c r="C3" s="31">
        <v>3952</v>
      </c>
      <c r="D3" s="31">
        <v>2643</v>
      </c>
      <c r="E3" s="31">
        <v>14280</v>
      </c>
    </row>
    <row r="4" spans="1:5" ht="13.9" customHeight="1" x14ac:dyDescent="0.15">
      <c r="A4" s="2">
        <v>2004</v>
      </c>
      <c r="B4" s="31">
        <v>17944</v>
      </c>
      <c r="C4" s="31">
        <v>4392</v>
      </c>
      <c r="D4" s="31">
        <v>2468</v>
      </c>
      <c r="E4" s="31">
        <v>13552</v>
      </c>
    </row>
    <row r="5" spans="1:5" ht="13.9" customHeight="1" x14ac:dyDescent="0.15">
      <c r="A5" s="2">
        <v>2005</v>
      </c>
      <c r="B5" s="31">
        <v>17553</v>
      </c>
      <c r="C5" s="31">
        <v>4709</v>
      </c>
      <c r="D5" s="31">
        <v>2483</v>
      </c>
      <c r="E5" s="31">
        <v>12844</v>
      </c>
    </row>
    <row r="6" spans="1:5" ht="13.9" customHeight="1" x14ac:dyDescent="0.15">
      <c r="A6" s="2">
        <v>2006</v>
      </c>
      <c r="B6" s="31">
        <v>17131</v>
      </c>
      <c r="C6" s="31">
        <v>5257</v>
      </c>
      <c r="D6" s="31">
        <v>2534</v>
      </c>
      <c r="E6" s="31">
        <v>11874</v>
      </c>
    </row>
    <row r="7" spans="1:5" ht="13.9" customHeight="1" x14ac:dyDescent="0.15">
      <c r="A7" s="2">
        <v>2007</v>
      </c>
      <c r="B7" s="31">
        <v>16926</v>
      </c>
      <c r="C7" s="31">
        <v>5417</v>
      </c>
      <c r="D7" s="31">
        <v>2397</v>
      </c>
      <c r="E7" s="31">
        <v>11509</v>
      </c>
    </row>
    <row r="8" spans="1:5" ht="13.9" customHeight="1" x14ac:dyDescent="0.15">
      <c r="A8" s="2">
        <v>2008</v>
      </c>
      <c r="B8" s="31">
        <v>16271</v>
      </c>
      <c r="C8" s="31">
        <v>5552</v>
      </c>
      <c r="D8" s="31">
        <v>2323</v>
      </c>
      <c r="E8" s="31">
        <v>10719</v>
      </c>
    </row>
    <row r="9" spans="1:5" ht="13.9" customHeight="1" x14ac:dyDescent="0.15">
      <c r="A9" s="2">
        <v>2009</v>
      </c>
      <c r="B9" s="31">
        <v>15901</v>
      </c>
      <c r="C9" s="31">
        <v>5314</v>
      </c>
      <c r="D9" s="31">
        <v>2581</v>
      </c>
      <c r="E9" s="31">
        <v>10587</v>
      </c>
    </row>
    <row r="10" spans="1:5" ht="13.9" customHeight="1" x14ac:dyDescent="0.15">
      <c r="A10" s="2">
        <v>2010</v>
      </c>
      <c r="B10" s="31">
        <v>16471</v>
      </c>
      <c r="C10" s="31">
        <v>5384</v>
      </c>
      <c r="D10" s="31">
        <v>2819</v>
      </c>
      <c r="E10" s="31">
        <v>11087</v>
      </c>
    </row>
    <row r="11" spans="1:5" ht="13.9" customHeight="1" x14ac:dyDescent="0.15">
      <c r="A11" s="2">
        <v>2011</v>
      </c>
      <c r="B11" s="31">
        <v>15685</v>
      </c>
      <c r="C11" s="31">
        <v>5462</v>
      </c>
      <c r="D11" s="31">
        <v>2503</v>
      </c>
      <c r="E11" s="31">
        <v>10223</v>
      </c>
    </row>
    <row r="12" spans="1:5" ht="13.9" customHeight="1" x14ac:dyDescent="0.15">
      <c r="A12" s="2">
        <v>2012</v>
      </c>
      <c r="B12" s="31">
        <v>15557</v>
      </c>
      <c r="C12" s="31">
        <v>5790</v>
      </c>
      <c r="D12" s="31">
        <v>2250</v>
      </c>
      <c r="E12" s="31">
        <v>9767</v>
      </c>
    </row>
    <row r="13" spans="1:5" ht="13.9" customHeight="1" x14ac:dyDescent="0.15">
      <c r="A13" s="2">
        <v>2013</v>
      </c>
      <c r="B13" s="31">
        <v>15491</v>
      </c>
      <c r="C13" s="31">
        <v>5646</v>
      </c>
      <c r="D13" s="31">
        <v>2235</v>
      </c>
      <c r="E13" s="31">
        <v>9845</v>
      </c>
    </row>
    <row r="14" spans="1:5" ht="13.9" customHeight="1" x14ac:dyDescent="0.15">
      <c r="A14" s="2">
        <v>2014</v>
      </c>
      <c r="B14" s="31">
        <v>15418</v>
      </c>
      <c r="C14" s="31">
        <v>5810</v>
      </c>
      <c r="D14" s="31">
        <v>2300</v>
      </c>
      <c r="E14" s="31">
        <v>9608</v>
      </c>
    </row>
    <row r="15" spans="1:5" ht="13.9" customHeight="1" x14ac:dyDescent="0.15">
      <c r="A15" s="2">
        <v>2015</v>
      </c>
      <c r="B15" s="31">
        <v>15283</v>
      </c>
      <c r="C15" s="31">
        <v>5872</v>
      </c>
      <c r="D15" s="31">
        <v>2290</v>
      </c>
      <c r="E15" s="31">
        <v>9411</v>
      </c>
    </row>
    <row r="16" spans="1:5" ht="13.9" customHeight="1" x14ac:dyDescent="0.15">
      <c r="A16" s="2">
        <v>2016</v>
      </c>
      <c r="B16" s="31">
        <v>14972</v>
      </c>
      <c r="C16" s="31">
        <v>6203</v>
      </c>
      <c r="D16" s="31">
        <v>2278</v>
      </c>
      <c r="E16" s="31">
        <v>8769</v>
      </c>
    </row>
    <row r="17" spans="1:12" ht="13.9" customHeight="1" x14ac:dyDescent="0.15">
      <c r="A17" s="2">
        <v>2017</v>
      </c>
      <c r="B17" s="31">
        <v>14766</v>
      </c>
      <c r="C17" s="31">
        <v>6111</v>
      </c>
      <c r="D17" s="31">
        <v>2384</v>
      </c>
      <c r="E17" s="31">
        <v>8655</v>
      </c>
    </row>
    <row r="18" spans="1:12" ht="13.9" customHeight="1" x14ac:dyDescent="0.15">
      <c r="A18" s="5">
        <v>2018</v>
      </c>
      <c r="B18" s="33">
        <v>14903</v>
      </c>
      <c r="C18" s="33">
        <v>6368</v>
      </c>
      <c r="D18" s="33">
        <v>2513</v>
      </c>
      <c r="E18" s="33">
        <v>8535</v>
      </c>
      <c r="F18" s="38"/>
      <c r="G18" s="38"/>
      <c r="H18" s="38"/>
      <c r="I18" s="38"/>
      <c r="J18" s="38"/>
      <c r="K18" s="38"/>
      <c r="L18" s="38"/>
    </row>
    <row r="19" spans="1:12" ht="13.9" customHeight="1" x14ac:dyDescent="0.15">
      <c r="A19" s="5">
        <v>2019</v>
      </c>
      <c r="B19" s="33">
        <v>14976</v>
      </c>
      <c r="C19" s="33">
        <v>6349</v>
      </c>
      <c r="D19" s="33">
        <v>2664</v>
      </c>
      <c r="E19" s="33">
        <v>8627</v>
      </c>
      <c r="F19" s="38"/>
      <c r="G19" s="38"/>
      <c r="H19" s="38"/>
      <c r="I19" s="38"/>
      <c r="J19" s="38"/>
      <c r="K19" s="38"/>
      <c r="L19" s="38"/>
    </row>
    <row r="20" spans="1:12" ht="13.9" customHeight="1" x14ac:dyDescent="0.15">
      <c r="A20" s="5">
        <v>2020</v>
      </c>
      <c r="B20" s="33">
        <v>14659</v>
      </c>
      <c r="C20" s="33">
        <v>6335</v>
      </c>
      <c r="D20" s="33">
        <v>2621</v>
      </c>
      <c r="E20" s="33">
        <v>8324</v>
      </c>
      <c r="F20" s="38"/>
      <c r="G20" s="38"/>
      <c r="H20" s="38"/>
      <c r="I20" s="38"/>
      <c r="J20" s="38"/>
      <c r="K20" s="38"/>
      <c r="L20" s="38"/>
    </row>
    <row r="21" spans="1:12" ht="13.9" customHeight="1" x14ac:dyDescent="0.15">
      <c r="A21" s="5">
        <v>2021</v>
      </c>
      <c r="B21" s="33">
        <v>14629</v>
      </c>
      <c r="C21" s="33">
        <v>6100</v>
      </c>
      <c r="D21" s="33">
        <v>2961</v>
      </c>
      <c r="E21" s="33">
        <v>8529</v>
      </c>
      <c r="F21" s="38"/>
      <c r="G21" s="38"/>
      <c r="H21" s="38"/>
      <c r="I21" s="38"/>
      <c r="J21" s="38"/>
      <c r="K21" s="38"/>
      <c r="L21" s="38"/>
    </row>
    <row r="22" spans="1:12" ht="13.9" customHeight="1" x14ac:dyDescent="0.15">
      <c r="A22" s="5">
        <v>2022</v>
      </c>
      <c r="B22" s="33">
        <v>14382</v>
      </c>
      <c r="C22" s="33">
        <v>6001</v>
      </c>
      <c r="D22" s="33">
        <v>2904</v>
      </c>
      <c r="E22" s="33">
        <v>8381</v>
      </c>
      <c r="F22" s="38"/>
      <c r="G22" s="38"/>
      <c r="H22" s="38"/>
      <c r="I22" s="38"/>
      <c r="J22" s="38"/>
      <c r="K22" s="38"/>
      <c r="L22" s="38"/>
    </row>
    <row r="23" spans="1:12" ht="13.9" customHeight="1" x14ac:dyDescent="0.15">
      <c r="A23" s="5">
        <v>2023</v>
      </c>
      <c r="B23" s="33">
        <v>15014</v>
      </c>
      <c r="C23" s="33">
        <v>6237</v>
      </c>
      <c r="D23" s="33">
        <v>3217</v>
      </c>
      <c r="E23" s="33">
        <v>8777</v>
      </c>
      <c r="F23" s="38"/>
      <c r="G23" s="38"/>
      <c r="H23" s="38"/>
      <c r="I23" s="38"/>
      <c r="J23" s="38"/>
      <c r="K23" s="38"/>
      <c r="L23" s="38"/>
    </row>
    <row r="24" spans="1:12" ht="13.9" customHeight="1" x14ac:dyDescent="0.15">
      <c r="A24" s="5">
        <v>2024</v>
      </c>
      <c r="B24" s="33">
        <v>15744</v>
      </c>
      <c r="C24" s="33">
        <v>6267</v>
      </c>
      <c r="D24" s="33">
        <v>3099</v>
      </c>
      <c r="E24" s="45">
        <v>9477</v>
      </c>
      <c r="F24" s="38"/>
      <c r="G24" s="38"/>
      <c r="H24" s="38"/>
      <c r="I24" s="38"/>
      <c r="J24" s="38"/>
      <c r="K24" s="38"/>
      <c r="L24" s="38"/>
    </row>
    <row r="25" spans="1:12" ht="13.9" customHeight="1" x14ac:dyDescent="0.15">
      <c r="A25" s="23">
        <v>2025</v>
      </c>
      <c r="B25" s="70">
        <v>16212</v>
      </c>
      <c r="C25" s="70">
        <v>6450</v>
      </c>
      <c r="D25" s="70">
        <v>3151</v>
      </c>
      <c r="E25" s="74">
        <v>9762</v>
      </c>
      <c r="F25" s="38"/>
      <c r="G25" s="38"/>
      <c r="H25" s="38"/>
      <c r="I25" s="38"/>
      <c r="J25" s="38"/>
      <c r="K25" s="38"/>
      <c r="L25" s="38"/>
    </row>
    <row r="26" spans="1:12" ht="13.9" customHeight="1" x14ac:dyDescent="0.15">
      <c r="A26" s="5" t="s">
        <v>108</v>
      </c>
      <c r="B26" s="5"/>
      <c r="C26" s="5"/>
      <c r="D26" s="5"/>
      <c r="E26" s="5"/>
      <c r="F26" s="38"/>
      <c r="G26" s="38"/>
      <c r="H26" s="38"/>
      <c r="I26" s="38"/>
      <c r="J26" s="38"/>
      <c r="K26" s="38"/>
      <c r="L26" s="38"/>
    </row>
    <row r="27" spans="1:12" x14ac:dyDescent="0.15">
      <c r="A27" s="38"/>
      <c r="B27" s="38"/>
      <c r="C27" s="38"/>
      <c r="D27" s="38"/>
      <c r="E27" s="38"/>
      <c r="F27" s="38"/>
      <c r="G27" s="38"/>
      <c r="H27" s="38"/>
      <c r="I27" s="38"/>
      <c r="J27" s="38"/>
      <c r="K27" s="38"/>
      <c r="L27" s="38"/>
    </row>
    <row r="28" spans="1:12" x14ac:dyDescent="0.15">
      <c r="A28" s="38"/>
      <c r="B28" s="38"/>
      <c r="C28" s="38"/>
      <c r="D28" s="38"/>
      <c r="E28" s="38"/>
      <c r="F28" s="38"/>
      <c r="G28" s="38"/>
      <c r="H28" s="38"/>
      <c r="I28" s="38"/>
      <c r="J28" s="38"/>
      <c r="K28" s="38"/>
      <c r="L28" s="38"/>
    </row>
    <row r="29" spans="1:12" x14ac:dyDescent="0.15">
      <c r="A29" s="38"/>
      <c r="B29" s="38"/>
      <c r="C29" s="38"/>
      <c r="D29" s="38"/>
      <c r="E29" s="38"/>
      <c r="F29" s="38"/>
      <c r="G29" s="38"/>
      <c r="H29" s="38"/>
      <c r="I29" s="38"/>
      <c r="J29" s="38"/>
      <c r="K29" s="38"/>
      <c r="L29" s="38"/>
    </row>
    <row r="30" spans="1:12" x14ac:dyDescent="0.15">
      <c r="A30" s="38"/>
      <c r="B30" s="38"/>
      <c r="C30" s="38"/>
      <c r="D30" s="38"/>
      <c r="E30" s="38"/>
      <c r="F30" s="38"/>
      <c r="G30" s="38"/>
      <c r="H30" s="38"/>
      <c r="I30" s="38"/>
      <c r="J30" s="38"/>
      <c r="K30" s="38"/>
      <c r="L30" s="38"/>
    </row>
  </sheetData>
  <phoneticPr fontId="1"/>
  <pageMargins left="0.7" right="0.7" top="0.75" bottom="0.75" header="0.3" footer="0.3"/>
  <pageSetup paperSize="9" orientation="portrait" r:id="rId1"/>
  <headerFooter>
    <oddHeader>&amp;L【機密性○（取扱制限）】</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91100-7BE7-4051-8737-0B457152E415}">
  <dimension ref="A1:N6"/>
  <sheetViews>
    <sheetView zoomScaleNormal="100" workbookViewId="0"/>
  </sheetViews>
  <sheetFormatPr defaultRowHeight="13.5" x14ac:dyDescent="0.15"/>
  <cols>
    <col min="1" max="1" width="16.125" customWidth="1"/>
  </cols>
  <sheetData>
    <row r="1" spans="1:14" x14ac:dyDescent="0.15">
      <c r="A1" s="19" t="s">
        <v>109</v>
      </c>
      <c r="B1" s="19"/>
      <c r="C1" s="19"/>
      <c r="D1" s="19"/>
      <c r="E1" s="19"/>
      <c r="F1" s="19"/>
      <c r="G1" s="19"/>
      <c r="H1" s="19"/>
      <c r="I1" s="19"/>
      <c r="J1" s="19"/>
      <c r="K1" s="19"/>
      <c r="L1" s="19"/>
      <c r="M1" s="19"/>
      <c r="N1" s="6"/>
    </row>
    <row r="2" spans="1:14" x14ac:dyDescent="0.15">
      <c r="A2" s="2" t="s">
        <v>110</v>
      </c>
      <c r="B2" s="2">
        <v>1986</v>
      </c>
      <c r="C2" s="2">
        <v>1989</v>
      </c>
      <c r="D2" s="2">
        <v>1992</v>
      </c>
      <c r="E2" s="2">
        <v>1995</v>
      </c>
      <c r="F2" s="2">
        <v>1998</v>
      </c>
      <c r="G2" s="2">
        <v>2001</v>
      </c>
      <c r="H2" s="2">
        <v>2004</v>
      </c>
      <c r="I2" s="2">
        <v>2007</v>
      </c>
      <c r="J2" s="2">
        <v>2010</v>
      </c>
      <c r="K2" s="2">
        <v>2013</v>
      </c>
      <c r="L2" s="2">
        <v>2016</v>
      </c>
      <c r="M2" s="2">
        <v>2019</v>
      </c>
      <c r="N2" s="2">
        <v>2022</v>
      </c>
    </row>
    <row r="3" spans="1:14" x14ac:dyDescent="0.15">
      <c r="A3" s="2" t="s">
        <v>111</v>
      </c>
      <c r="B3" s="109">
        <v>113932</v>
      </c>
      <c r="C3" s="109">
        <v>121105</v>
      </c>
      <c r="D3" s="109">
        <v>130854</v>
      </c>
      <c r="E3" s="109">
        <v>139487</v>
      </c>
      <c r="F3" s="109">
        <v>146153</v>
      </c>
      <c r="G3" s="109">
        <v>151593</v>
      </c>
      <c r="H3" s="109">
        <v>159724</v>
      </c>
      <c r="I3" s="109">
        <v>167971</v>
      </c>
      <c r="J3" s="109">
        <v>172728</v>
      </c>
      <c r="K3" s="109">
        <v>177263</v>
      </c>
      <c r="L3" s="109">
        <v>184273</v>
      </c>
      <c r="M3" s="110">
        <v>185918</v>
      </c>
      <c r="N3" s="109">
        <v>188418</v>
      </c>
    </row>
    <row r="4" spans="1:14" x14ac:dyDescent="0.15">
      <c r="A4" s="2" t="s">
        <v>112</v>
      </c>
      <c r="B4" s="109">
        <v>44723</v>
      </c>
      <c r="C4" s="109">
        <v>42031</v>
      </c>
      <c r="D4" s="109">
        <v>44412</v>
      </c>
      <c r="E4" s="109">
        <v>46195</v>
      </c>
      <c r="F4" s="109">
        <v>46162</v>
      </c>
      <c r="G4" s="109">
        <v>44727</v>
      </c>
      <c r="H4" s="109">
        <v>44005</v>
      </c>
      <c r="I4" s="109">
        <v>45694</v>
      </c>
      <c r="J4" s="109">
        <v>45107</v>
      </c>
      <c r="K4" s="109">
        <v>43763</v>
      </c>
      <c r="L4" s="109">
        <v>43153</v>
      </c>
      <c r="M4" s="110">
        <v>41072</v>
      </c>
      <c r="N4" s="111">
        <v>40120</v>
      </c>
    </row>
    <row r="5" spans="1:14" x14ac:dyDescent="0.15">
      <c r="A5" s="19" t="s">
        <v>83</v>
      </c>
      <c r="B5" s="19">
        <v>39.299999999999997</v>
      </c>
      <c r="C5" s="19">
        <v>34.700000000000003</v>
      </c>
      <c r="D5" s="19">
        <v>33.9</v>
      </c>
      <c r="E5" s="19">
        <v>33.1</v>
      </c>
      <c r="F5" s="19">
        <v>31.6</v>
      </c>
      <c r="G5" s="19">
        <v>29.5</v>
      </c>
      <c r="H5" s="19">
        <v>27.6</v>
      </c>
      <c r="I5" s="19">
        <v>27.2</v>
      </c>
      <c r="J5" s="19">
        <v>26.1</v>
      </c>
      <c r="K5" s="19">
        <v>24.7</v>
      </c>
      <c r="L5" s="19">
        <v>23.4</v>
      </c>
      <c r="M5" s="27">
        <v>22.1</v>
      </c>
      <c r="N5" s="34">
        <v>21.3</v>
      </c>
    </row>
    <row r="6" spans="1:14" x14ac:dyDescent="0.15">
      <c r="A6" s="2" t="s">
        <v>113</v>
      </c>
      <c r="B6" s="2"/>
      <c r="C6" s="2"/>
      <c r="D6" s="2"/>
      <c r="E6" s="2"/>
      <c r="F6" s="2"/>
      <c r="G6" s="2"/>
      <c r="H6" s="2"/>
      <c r="I6" s="2"/>
      <c r="J6" s="2"/>
      <c r="K6" s="2"/>
      <c r="L6" s="2"/>
      <c r="M6" s="2"/>
    </row>
  </sheetData>
  <phoneticPr fontId="1"/>
  <pageMargins left="0.7" right="0.7" top="0.75" bottom="0.75" header="0.3" footer="0.3"/>
  <pageSetup paperSize="9" orientation="portrait" r:id="rId1"/>
  <headerFooter>
    <oddHeader>&amp;L【機密性○（取扱制限）】</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E9419-D5EA-4492-98FA-2981436179EF}">
  <dimension ref="A1:I15"/>
  <sheetViews>
    <sheetView zoomScaleNormal="100" workbookViewId="0"/>
  </sheetViews>
  <sheetFormatPr defaultRowHeight="13.5" x14ac:dyDescent="0.15"/>
  <cols>
    <col min="1" max="1" width="12.75" customWidth="1"/>
    <col min="6" max="6" width="12.75" customWidth="1"/>
  </cols>
  <sheetData>
    <row r="1" spans="1:9" x14ac:dyDescent="0.15">
      <c r="A1" s="6" t="s">
        <v>114</v>
      </c>
      <c r="B1" s="6"/>
      <c r="C1" s="6"/>
      <c r="D1" s="6"/>
      <c r="F1" s="6"/>
      <c r="G1" s="6"/>
      <c r="H1" s="6"/>
      <c r="I1" s="6"/>
    </row>
    <row r="2" spans="1:9" x14ac:dyDescent="0.15">
      <c r="A2" s="72" t="s">
        <v>115</v>
      </c>
      <c r="B2" s="72" t="s">
        <v>116</v>
      </c>
      <c r="C2" s="72" t="s">
        <v>117</v>
      </c>
      <c r="D2" s="72" t="s">
        <v>118</v>
      </c>
      <c r="F2" s="72" t="s">
        <v>115</v>
      </c>
      <c r="G2" s="72" t="s">
        <v>116</v>
      </c>
      <c r="H2" s="72" t="s">
        <v>117</v>
      </c>
      <c r="I2" s="72" t="s">
        <v>118</v>
      </c>
    </row>
    <row r="3" spans="1:9" x14ac:dyDescent="0.15">
      <c r="A3" s="47"/>
      <c r="B3" s="47" t="s">
        <v>119</v>
      </c>
      <c r="C3" s="47" t="s">
        <v>119</v>
      </c>
      <c r="D3" s="47"/>
      <c r="F3" s="47"/>
      <c r="G3" s="47" t="s">
        <v>119</v>
      </c>
      <c r="H3" s="47" t="s">
        <v>119</v>
      </c>
      <c r="I3" s="47"/>
    </row>
    <row r="4" spans="1:9" x14ac:dyDescent="0.15">
      <c r="A4" s="72" t="s">
        <v>120</v>
      </c>
      <c r="B4" s="48">
        <v>884</v>
      </c>
      <c r="C4" s="48">
        <v>143</v>
      </c>
      <c r="D4" s="75">
        <v>16.2</v>
      </c>
      <c r="F4" s="72" t="s">
        <v>26</v>
      </c>
      <c r="G4" s="48">
        <v>944</v>
      </c>
      <c r="H4" s="48">
        <v>117</v>
      </c>
      <c r="I4" s="75">
        <v>12.4</v>
      </c>
    </row>
    <row r="5" spans="1:9" x14ac:dyDescent="0.15">
      <c r="A5" s="72" t="s">
        <v>121</v>
      </c>
      <c r="B5" s="48">
        <v>20</v>
      </c>
      <c r="C5" s="48">
        <v>3</v>
      </c>
      <c r="D5" s="75">
        <v>15</v>
      </c>
      <c r="F5" s="72" t="s">
        <v>122</v>
      </c>
      <c r="G5" s="48">
        <v>286</v>
      </c>
      <c r="H5" s="48">
        <v>34</v>
      </c>
      <c r="I5" s="75">
        <v>11.9</v>
      </c>
    </row>
    <row r="6" spans="1:9" x14ac:dyDescent="0.15">
      <c r="A6" s="72" t="s">
        <v>123</v>
      </c>
      <c r="B6" s="48">
        <v>50</v>
      </c>
      <c r="C6" s="48">
        <v>8</v>
      </c>
      <c r="D6" s="75">
        <v>16</v>
      </c>
      <c r="F6" s="72" t="s">
        <v>124</v>
      </c>
      <c r="G6" s="48">
        <v>97</v>
      </c>
      <c r="H6" s="48">
        <v>14</v>
      </c>
      <c r="I6" s="75">
        <v>14.4</v>
      </c>
    </row>
    <row r="7" spans="1:9" x14ac:dyDescent="0.15">
      <c r="A7" s="72" t="s">
        <v>125</v>
      </c>
      <c r="B7" s="51">
        <v>1027</v>
      </c>
      <c r="C7" s="48">
        <v>104</v>
      </c>
      <c r="D7" s="75">
        <v>10.1</v>
      </c>
      <c r="F7" s="72" t="s">
        <v>126</v>
      </c>
      <c r="G7" s="48">
        <v>216</v>
      </c>
      <c r="H7" s="48">
        <v>30</v>
      </c>
      <c r="I7" s="75">
        <v>13.9</v>
      </c>
    </row>
    <row r="8" spans="1:9" x14ac:dyDescent="0.15">
      <c r="A8" s="72" t="s">
        <v>127</v>
      </c>
      <c r="B8" s="48">
        <v>153</v>
      </c>
      <c r="C8" s="48">
        <v>21</v>
      </c>
      <c r="D8" s="75">
        <v>13.7</v>
      </c>
      <c r="F8" s="72" t="s">
        <v>128</v>
      </c>
      <c r="G8" s="48">
        <v>430</v>
      </c>
      <c r="H8" s="48">
        <v>18</v>
      </c>
      <c r="I8" s="75">
        <v>4.2</v>
      </c>
    </row>
    <row r="9" spans="1:9" x14ac:dyDescent="0.15">
      <c r="A9" s="72" t="s">
        <v>129</v>
      </c>
      <c r="B9" s="48">
        <v>30</v>
      </c>
      <c r="C9" s="48">
        <v>3</v>
      </c>
      <c r="D9" s="75">
        <v>10</v>
      </c>
      <c r="F9" s="72" t="s">
        <v>130</v>
      </c>
      <c r="G9" s="48">
        <v>622</v>
      </c>
      <c r="H9" s="48">
        <v>64</v>
      </c>
      <c r="I9" s="75">
        <v>10.3</v>
      </c>
    </row>
    <row r="10" spans="1:9" x14ac:dyDescent="0.15">
      <c r="A10" s="72" t="s">
        <v>131</v>
      </c>
      <c r="B10" s="48">
        <v>72</v>
      </c>
      <c r="C10" s="48">
        <v>13</v>
      </c>
      <c r="D10" s="75">
        <v>18.100000000000001</v>
      </c>
      <c r="F10" s="72" t="s">
        <v>132</v>
      </c>
      <c r="G10" s="48">
        <v>51</v>
      </c>
      <c r="H10" s="48">
        <v>8</v>
      </c>
      <c r="I10" s="75">
        <v>15.7</v>
      </c>
    </row>
    <row r="11" spans="1:9" x14ac:dyDescent="0.15">
      <c r="A11" s="72" t="s">
        <v>133</v>
      </c>
      <c r="B11" s="48">
        <v>24</v>
      </c>
      <c r="C11" s="48">
        <v>4</v>
      </c>
      <c r="D11" s="75">
        <v>16.7</v>
      </c>
      <c r="F11" s="72" t="s">
        <v>134</v>
      </c>
      <c r="G11" s="48">
        <v>406</v>
      </c>
      <c r="H11" s="48">
        <v>48</v>
      </c>
      <c r="I11" s="75">
        <v>11.8</v>
      </c>
    </row>
    <row r="12" spans="1:9" x14ac:dyDescent="0.15">
      <c r="A12" s="72" t="s">
        <v>135</v>
      </c>
      <c r="B12" s="51">
        <v>14094</v>
      </c>
      <c r="C12" s="51">
        <v>1304</v>
      </c>
      <c r="D12" s="75">
        <v>9.3000000000000007</v>
      </c>
      <c r="F12" s="72" t="s">
        <v>136</v>
      </c>
      <c r="G12" s="48">
        <v>61</v>
      </c>
      <c r="H12" s="48">
        <v>9</v>
      </c>
      <c r="I12" s="75">
        <v>14.8</v>
      </c>
    </row>
    <row r="13" spans="1:9" x14ac:dyDescent="0.15">
      <c r="A13" s="72" t="s">
        <v>137</v>
      </c>
      <c r="B13" s="51">
        <v>1605</v>
      </c>
      <c r="C13" s="48">
        <v>174</v>
      </c>
      <c r="D13" s="75">
        <v>10.8</v>
      </c>
      <c r="F13" s="47" t="s">
        <v>138</v>
      </c>
      <c r="G13" s="74">
        <v>2575</v>
      </c>
      <c r="H13" s="47">
        <v>584</v>
      </c>
      <c r="I13" s="76">
        <v>22.7</v>
      </c>
    </row>
    <row r="14" spans="1:9" x14ac:dyDescent="0.15">
      <c r="A14" s="47" t="s">
        <v>139</v>
      </c>
      <c r="B14" s="47">
        <v>488</v>
      </c>
      <c r="C14" s="47">
        <v>49</v>
      </c>
      <c r="D14" s="76">
        <v>10</v>
      </c>
    </row>
    <row r="15" spans="1:9" x14ac:dyDescent="0.15">
      <c r="A15" s="72"/>
      <c r="B15" s="72"/>
      <c r="C15" s="72"/>
      <c r="D15" s="72"/>
    </row>
  </sheetData>
  <phoneticPr fontId="1"/>
  <pageMargins left="0.7" right="0.7" top="0.75" bottom="0.75" header="0.3" footer="0.3"/>
  <pageSetup paperSize="9" orientation="portrait" r:id="rId1"/>
  <headerFooter>
    <oddHeader>&amp;L【機密性○（取扱制限）】</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6F5E1-FBD1-47CF-8972-00E7C6B287A3}">
  <dimension ref="A1:K47"/>
  <sheetViews>
    <sheetView workbookViewId="0"/>
  </sheetViews>
  <sheetFormatPr defaultRowHeight="13.5" x14ac:dyDescent="0.15"/>
  <sheetData>
    <row r="1" spans="1:11" x14ac:dyDescent="0.15">
      <c r="A1" s="6" t="s">
        <v>140</v>
      </c>
      <c r="B1" s="6"/>
      <c r="C1" s="6"/>
      <c r="D1" s="6"/>
      <c r="E1" s="6"/>
      <c r="F1" s="6"/>
      <c r="G1" s="6"/>
      <c r="H1" s="6"/>
      <c r="I1" s="6"/>
    </row>
    <row r="2" spans="1:11" x14ac:dyDescent="0.15">
      <c r="A2" s="41" t="s">
        <v>141</v>
      </c>
      <c r="B2" s="42" t="s">
        <v>142</v>
      </c>
      <c r="C2" s="41" t="s">
        <v>143</v>
      </c>
      <c r="D2" s="41" t="s">
        <v>144</v>
      </c>
      <c r="E2" s="41" t="s">
        <v>145</v>
      </c>
      <c r="F2" s="41" t="s">
        <v>146</v>
      </c>
      <c r="G2" s="41" t="s">
        <v>147</v>
      </c>
      <c r="H2" s="41" t="s">
        <v>148</v>
      </c>
      <c r="I2" s="41" t="s">
        <v>149</v>
      </c>
      <c r="J2" s="38"/>
      <c r="K2" s="38"/>
    </row>
    <row r="3" spans="1:11" x14ac:dyDescent="0.15">
      <c r="A3" s="46">
        <v>2025</v>
      </c>
      <c r="B3" s="44">
        <v>6641</v>
      </c>
      <c r="C3" s="44">
        <v>2476</v>
      </c>
      <c r="D3" s="44">
        <v>1516</v>
      </c>
      <c r="E3" s="44">
        <v>1293</v>
      </c>
      <c r="F3" s="44">
        <v>3066</v>
      </c>
      <c r="G3" s="44">
        <v>1433</v>
      </c>
      <c r="H3" s="44">
        <v>1391</v>
      </c>
      <c r="I3" s="44">
        <v>17816</v>
      </c>
      <c r="J3" s="38"/>
      <c r="K3" s="38"/>
    </row>
    <row r="4" spans="1:11" x14ac:dyDescent="0.15">
      <c r="A4" s="43">
        <v>2024</v>
      </c>
      <c r="B4" s="44">
        <v>7868</v>
      </c>
      <c r="C4" s="44">
        <v>2694</v>
      </c>
      <c r="D4" s="44">
        <v>1812</v>
      </c>
      <c r="E4" s="44">
        <v>834</v>
      </c>
      <c r="F4" s="44">
        <v>3136</v>
      </c>
      <c r="G4" s="44">
        <v>1624</v>
      </c>
      <c r="H4" s="44">
        <v>1214</v>
      </c>
      <c r="I4" s="44">
        <v>19182</v>
      </c>
      <c r="J4" s="38"/>
      <c r="K4" s="38"/>
    </row>
    <row r="5" spans="1:11" x14ac:dyDescent="0.15">
      <c r="A5" s="43">
        <v>2023</v>
      </c>
      <c r="B5" s="44">
        <v>7502</v>
      </c>
      <c r="C5" s="44">
        <v>2884</v>
      </c>
      <c r="D5" s="44">
        <v>3255</v>
      </c>
      <c r="E5" s="44">
        <v>901</v>
      </c>
      <c r="F5" s="44">
        <v>2508</v>
      </c>
      <c r="G5" s="44">
        <v>1578</v>
      </c>
      <c r="H5" s="44">
        <v>1244</v>
      </c>
      <c r="I5" s="44">
        <v>19872</v>
      </c>
      <c r="J5" s="38"/>
      <c r="K5" s="38"/>
    </row>
    <row r="6" spans="1:11" x14ac:dyDescent="0.15">
      <c r="A6" s="43">
        <v>2022</v>
      </c>
      <c r="B6" s="44">
        <v>7010</v>
      </c>
      <c r="C6" s="44">
        <v>3215</v>
      </c>
      <c r="D6" s="44">
        <v>2938</v>
      </c>
      <c r="E6" s="44">
        <v>1022</v>
      </c>
      <c r="F6" s="44">
        <v>1720</v>
      </c>
      <c r="G6" s="44">
        <v>1434</v>
      </c>
      <c r="H6" s="44">
        <v>1030</v>
      </c>
      <c r="I6" s="44">
        <v>18369</v>
      </c>
      <c r="J6" s="38"/>
      <c r="K6" s="38"/>
    </row>
    <row r="7" spans="1:11" x14ac:dyDescent="0.15">
      <c r="A7" s="43">
        <v>2021</v>
      </c>
      <c r="B7" s="44">
        <v>6816</v>
      </c>
      <c r="C7" s="44">
        <v>3257</v>
      </c>
      <c r="D7" s="44">
        <v>3080</v>
      </c>
      <c r="E7" s="44">
        <v>903</v>
      </c>
      <c r="F7" s="44">
        <v>1429</v>
      </c>
      <c r="G7" s="44">
        <v>1582</v>
      </c>
      <c r="H7" s="44">
        <v>1222</v>
      </c>
      <c r="I7" s="44">
        <v>18289</v>
      </c>
      <c r="J7" s="38"/>
      <c r="K7" s="38"/>
    </row>
    <row r="8" spans="1:11" x14ac:dyDescent="0.15">
      <c r="A8" s="10">
        <v>2020</v>
      </c>
      <c r="B8" s="11">
        <v>4555</v>
      </c>
      <c r="C8" s="12">
        <v>1640</v>
      </c>
      <c r="D8" s="12">
        <v>1566</v>
      </c>
      <c r="E8" s="12">
        <v>734</v>
      </c>
      <c r="F8" s="12">
        <v>1310</v>
      </c>
      <c r="G8" s="12">
        <v>1383</v>
      </c>
      <c r="H8" s="12">
        <v>1114</v>
      </c>
      <c r="I8" s="11">
        <v>12302</v>
      </c>
    </row>
    <row r="9" spans="1:11" x14ac:dyDescent="0.15">
      <c r="A9" s="10">
        <v>2019</v>
      </c>
      <c r="B9" s="11">
        <v>7540</v>
      </c>
      <c r="C9" s="12">
        <v>3983</v>
      </c>
      <c r="D9" s="12">
        <v>4340</v>
      </c>
      <c r="E9" s="12">
        <v>1112</v>
      </c>
      <c r="F9" s="12">
        <v>1265</v>
      </c>
      <c r="G9" s="12">
        <v>1681</v>
      </c>
      <c r="H9" s="12">
        <v>1265</v>
      </c>
      <c r="I9" s="11">
        <v>21186</v>
      </c>
    </row>
    <row r="10" spans="1:11" x14ac:dyDescent="0.15">
      <c r="A10" s="10">
        <v>2018</v>
      </c>
      <c r="B10" s="13">
        <v>6927</v>
      </c>
      <c r="C10" s="14">
        <v>3963</v>
      </c>
      <c r="D10" s="14">
        <v>4189</v>
      </c>
      <c r="E10" s="14">
        <v>1249</v>
      </c>
      <c r="F10" s="13">
        <v>1086</v>
      </c>
      <c r="G10" s="13">
        <v>1600</v>
      </c>
      <c r="H10" s="13">
        <v>1326</v>
      </c>
      <c r="I10" s="11">
        <v>20340</v>
      </c>
    </row>
    <row r="11" spans="1:11" x14ac:dyDescent="0.15">
      <c r="A11" s="10">
        <v>2017</v>
      </c>
      <c r="B11" s="15">
        <v>7094</v>
      </c>
      <c r="C11" s="15">
        <v>4182</v>
      </c>
      <c r="D11" s="15">
        <v>3849</v>
      </c>
      <c r="E11" s="15">
        <v>1596</v>
      </c>
      <c r="F11" s="15">
        <v>978</v>
      </c>
      <c r="G11" s="15">
        <v>1903</v>
      </c>
      <c r="H11" s="15">
        <v>1431</v>
      </c>
      <c r="I11" s="11">
        <v>21033</v>
      </c>
    </row>
    <row r="12" spans="1:11" x14ac:dyDescent="0.15">
      <c r="A12" s="10">
        <v>2016</v>
      </c>
      <c r="B12" s="16">
        <v>6697</v>
      </c>
      <c r="C12" s="15">
        <v>3792</v>
      </c>
      <c r="D12" s="15">
        <v>3469</v>
      </c>
      <c r="E12" s="15">
        <v>1527</v>
      </c>
      <c r="F12" s="16">
        <v>1052</v>
      </c>
      <c r="G12" s="16">
        <v>1594</v>
      </c>
      <c r="H12" s="16">
        <v>1078</v>
      </c>
      <c r="I12" s="11">
        <v>19209</v>
      </c>
    </row>
    <row r="13" spans="1:11" x14ac:dyDescent="0.15">
      <c r="A13" s="10">
        <v>2015</v>
      </c>
      <c r="B13" s="15">
        <v>6201</v>
      </c>
      <c r="C13" s="15">
        <v>3565</v>
      </c>
      <c r="D13" s="15">
        <v>3433</v>
      </c>
      <c r="E13" s="15">
        <v>1662</v>
      </c>
      <c r="F13" s="15">
        <v>998</v>
      </c>
      <c r="G13" s="15">
        <v>1748</v>
      </c>
      <c r="H13" s="15">
        <v>1409</v>
      </c>
      <c r="I13" s="11">
        <v>19016</v>
      </c>
    </row>
    <row r="14" spans="1:11" x14ac:dyDescent="0.15">
      <c r="A14" s="10">
        <v>2014</v>
      </c>
      <c r="B14" s="15">
        <v>5528</v>
      </c>
      <c r="C14" s="15">
        <v>3416</v>
      </c>
      <c r="D14" s="15">
        <v>3265</v>
      </c>
      <c r="E14" s="15">
        <v>1554</v>
      </c>
      <c r="F14" s="15">
        <v>1121</v>
      </c>
      <c r="G14" s="15">
        <v>1868</v>
      </c>
      <c r="H14" s="15">
        <v>1337</v>
      </c>
      <c r="I14" s="11">
        <v>18089</v>
      </c>
    </row>
    <row r="15" spans="1:11" x14ac:dyDescent="0.15">
      <c r="A15" s="10">
        <v>2013</v>
      </c>
      <c r="B15" s="15">
        <v>5063</v>
      </c>
      <c r="C15" s="15">
        <v>3481</v>
      </c>
      <c r="D15" s="15">
        <v>3149</v>
      </c>
      <c r="E15" s="15">
        <v>1222</v>
      </c>
      <c r="F15" s="15">
        <v>998</v>
      </c>
      <c r="G15" s="15">
        <v>1462</v>
      </c>
      <c r="H15" s="15">
        <v>1013</v>
      </c>
      <c r="I15" s="11">
        <v>16388</v>
      </c>
    </row>
    <row r="16" spans="1:11" x14ac:dyDescent="0.15">
      <c r="A16" s="10">
        <v>2012</v>
      </c>
      <c r="B16" s="15">
        <v>4882</v>
      </c>
      <c r="C16" s="15">
        <v>3202</v>
      </c>
      <c r="D16" s="15">
        <v>3113</v>
      </c>
      <c r="E16" s="15">
        <v>1116</v>
      </c>
      <c r="F16" s="15">
        <v>857</v>
      </c>
      <c r="G16" s="15">
        <v>812</v>
      </c>
      <c r="H16" s="15">
        <v>782</v>
      </c>
      <c r="I16" s="11">
        <v>14764</v>
      </c>
    </row>
    <row r="17" spans="1:9" x14ac:dyDescent="0.15">
      <c r="A17" s="10">
        <v>2011</v>
      </c>
      <c r="B17" s="15">
        <v>4286</v>
      </c>
      <c r="C17" s="15">
        <v>3049</v>
      </c>
      <c r="D17" s="15">
        <v>2453</v>
      </c>
      <c r="E17" s="15">
        <v>983</v>
      </c>
      <c r="F17" s="15">
        <v>729</v>
      </c>
      <c r="G17" s="15">
        <v>791</v>
      </c>
      <c r="H17" s="15">
        <v>571</v>
      </c>
      <c r="I17" s="11">
        <v>12862</v>
      </c>
    </row>
    <row r="18" spans="1:9" x14ac:dyDescent="0.15">
      <c r="A18" s="10">
        <v>2010</v>
      </c>
      <c r="B18" s="15">
        <v>3452</v>
      </c>
      <c r="C18" s="15">
        <v>2879</v>
      </c>
      <c r="D18" s="15">
        <v>2181</v>
      </c>
      <c r="E18" s="15">
        <v>842</v>
      </c>
      <c r="F18" s="15">
        <v>714</v>
      </c>
      <c r="G18" s="15">
        <v>777</v>
      </c>
      <c r="H18" s="15">
        <v>448</v>
      </c>
      <c r="I18" s="11">
        <v>11293</v>
      </c>
    </row>
    <row r="19" spans="1:9" x14ac:dyDescent="0.15">
      <c r="A19" s="10">
        <v>2009</v>
      </c>
      <c r="B19" s="15">
        <v>2880</v>
      </c>
      <c r="C19" s="15">
        <v>3078</v>
      </c>
      <c r="D19" s="15">
        <v>2395</v>
      </c>
      <c r="E19" s="15">
        <v>809</v>
      </c>
      <c r="F19" s="15">
        <v>531</v>
      </c>
      <c r="G19" s="15">
        <v>551</v>
      </c>
      <c r="H19" s="15">
        <v>260</v>
      </c>
      <c r="I19" s="11">
        <v>10504</v>
      </c>
    </row>
    <row r="20" spans="1:9" x14ac:dyDescent="0.15">
      <c r="A20" s="10">
        <v>2008</v>
      </c>
      <c r="B20" s="15">
        <v>2672</v>
      </c>
      <c r="C20" s="15">
        <v>2105</v>
      </c>
      <c r="D20" s="15">
        <v>2069</v>
      </c>
      <c r="E20" s="15">
        <v>653</v>
      </c>
      <c r="F20" s="15">
        <v>415</v>
      </c>
      <c r="G20" s="15">
        <v>587</v>
      </c>
      <c r="H20" s="15">
        <v>192</v>
      </c>
      <c r="I20" s="11">
        <v>8693</v>
      </c>
    </row>
    <row r="21" spans="1:9" x14ac:dyDescent="0.15">
      <c r="A21" s="10">
        <v>2007</v>
      </c>
      <c r="B21" s="17">
        <v>2335</v>
      </c>
      <c r="C21" s="17">
        <v>2009</v>
      </c>
      <c r="D21" s="17">
        <v>1322</v>
      </c>
      <c r="E21" s="17">
        <v>312</v>
      </c>
      <c r="F21" s="17">
        <v>334</v>
      </c>
      <c r="G21" s="18" t="s">
        <v>150</v>
      </c>
      <c r="H21" s="18" t="s">
        <v>150</v>
      </c>
      <c r="I21" s="17">
        <v>6312</v>
      </c>
    </row>
    <row r="22" spans="1:9" x14ac:dyDescent="0.15">
      <c r="A22" s="10">
        <v>2006</v>
      </c>
      <c r="B22" s="17">
        <v>2148</v>
      </c>
      <c r="C22" s="17">
        <v>1318</v>
      </c>
      <c r="D22" s="17">
        <v>851</v>
      </c>
      <c r="E22" s="17">
        <v>198</v>
      </c>
      <c r="F22" s="17">
        <v>150</v>
      </c>
      <c r="G22" s="18" t="s">
        <v>150</v>
      </c>
      <c r="H22" s="18" t="s">
        <v>150</v>
      </c>
      <c r="I22" s="17">
        <v>4665</v>
      </c>
    </row>
    <row r="23" spans="1:9" x14ac:dyDescent="0.15">
      <c r="A23" s="10">
        <v>2005</v>
      </c>
      <c r="B23" s="17">
        <v>1855</v>
      </c>
      <c r="C23" s="17">
        <v>1193</v>
      </c>
      <c r="D23" s="17">
        <v>443</v>
      </c>
      <c r="E23" s="17">
        <v>187</v>
      </c>
      <c r="F23" s="17">
        <v>59</v>
      </c>
      <c r="G23" s="18" t="s">
        <v>150</v>
      </c>
      <c r="H23" s="18" t="s">
        <v>150</v>
      </c>
      <c r="I23" s="17">
        <v>3737</v>
      </c>
    </row>
    <row r="24" spans="1:9" x14ac:dyDescent="0.15">
      <c r="A24" s="8" t="s">
        <v>151</v>
      </c>
      <c r="B24" s="8"/>
      <c r="C24" s="8"/>
      <c r="D24" s="8"/>
      <c r="E24" s="8"/>
      <c r="F24" s="8"/>
      <c r="G24" s="8"/>
      <c r="H24" s="8"/>
      <c r="I24" s="8"/>
    </row>
    <row r="25" spans="1:9" x14ac:dyDescent="0.15">
      <c r="A25" t="s">
        <v>152</v>
      </c>
    </row>
    <row r="26" spans="1:9" x14ac:dyDescent="0.15">
      <c r="A26" t="s">
        <v>153</v>
      </c>
    </row>
    <row r="47" spans="5:5" x14ac:dyDescent="0.15">
      <c r="E47" s="1"/>
    </row>
  </sheetData>
  <phoneticPr fontId="1"/>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6C7F5-E9B0-4802-9D48-93B3CBC41A2F}">
  <dimension ref="A1:R12"/>
  <sheetViews>
    <sheetView zoomScaleNormal="100" workbookViewId="0"/>
  </sheetViews>
  <sheetFormatPr defaultRowHeight="13.5" x14ac:dyDescent="0.15"/>
  <cols>
    <col min="1" max="1" width="20.25" style="4" customWidth="1"/>
    <col min="2" max="2" width="9" style="4" bestFit="1" customWidth="1"/>
    <col min="3" max="3" width="11.75" style="4" bestFit="1" customWidth="1"/>
    <col min="4" max="4" width="10.375" style="4" bestFit="1" customWidth="1"/>
    <col min="5" max="5" width="9" style="4"/>
    <col min="6" max="8" width="9" style="4" bestFit="1" customWidth="1"/>
    <col min="9" max="9" width="9" style="4"/>
    <col min="10" max="10" width="9" style="4" bestFit="1" customWidth="1"/>
    <col min="11" max="11" width="10.375" style="4" bestFit="1" customWidth="1"/>
    <col min="12" max="12" width="9" style="4" bestFit="1" customWidth="1"/>
    <col min="13" max="13" width="9" style="4"/>
    <col min="14" max="14" width="10.375" style="4" bestFit="1" customWidth="1"/>
    <col min="15" max="15" width="9" style="4" bestFit="1" customWidth="1"/>
    <col min="16" max="16" width="9" style="4"/>
    <col min="17" max="17" width="10.375" style="4" bestFit="1" customWidth="1"/>
    <col min="18" max="18" width="9" style="4" bestFit="1" customWidth="1"/>
    <col min="19" max="16384" width="9" style="4"/>
  </cols>
  <sheetData>
    <row r="1" spans="1:18" x14ac:dyDescent="0.15">
      <c r="A1" s="4" t="s">
        <v>235</v>
      </c>
      <c r="C1" s="77" t="s">
        <v>236</v>
      </c>
    </row>
    <row r="2" spans="1:18" x14ac:dyDescent="0.15">
      <c r="K2" s="23" t="s">
        <v>16</v>
      </c>
      <c r="L2" s="23" t="s">
        <v>16</v>
      </c>
      <c r="M2" s="23" t="s">
        <v>16</v>
      </c>
      <c r="N2" s="23" t="s">
        <v>16</v>
      </c>
      <c r="P2" s="122" t="s">
        <v>154</v>
      </c>
      <c r="Q2" s="122"/>
      <c r="R2" s="122"/>
    </row>
    <row r="3" spans="1:18" ht="30" customHeight="1" x14ac:dyDescent="0.15">
      <c r="A3" s="113" t="s">
        <v>16</v>
      </c>
      <c r="B3" s="123" t="s">
        <v>155</v>
      </c>
      <c r="C3" s="123"/>
      <c r="D3" s="123"/>
      <c r="E3" s="113" t="s">
        <v>16</v>
      </c>
      <c r="F3" s="123" t="s">
        <v>156</v>
      </c>
      <c r="G3" s="123"/>
      <c r="H3" s="123"/>
      <c r="I3" s="113" t="s">
        <v>16</v>
      </c>
      <c r="J3" s="123" t="s">
        <v>157</v>
      </c>
      <c r="K3" s="123"/>
      <c r="L3" s="123"/>
      <c r="M3" s="4" t="s">
        <v>16</v>
      </c>
      <c r="N3" s="123" t="s">
        <v>158</v>
      </c>
      <c r="O3" s="123"/>
      <c r="P3" s="4" t="s">
        <v>16</v>
      </c>
      <c r="Q3" s="123" t="s">
        <v>159</v>
      </c>
      <c r="R3" s="123"/>
    </row>
    <row r="4" spans="1:18" x14ac:dyDescent="0.15">
      <c r="A4" s="23" t="s">
        <v>160</v>
      </c>
      <c r="B4" s="23" t="s">
        <v>161</v>
      </c>
      <c r="C4" s="23" t="s">
        <v>162</v>
      </c>
      <c r="D4" s="23" t="s">
        <v>163</v>
      </c>
      <c r="E4" s="23" t="s">
        <v>16</v>
      </c>
      <c r="F4" s="23" t="s">
        <v>161</v>
      </c>
      <c r="G4" s="23" t="s">
        <v>162</v>
      </c>
      <c r="H4" s="23" t="s">
        <v>163</v>
      </c>
      <c r="I4" s="23" t="s">
        <v>16</v>
      </c>
      <c r="J4" s="23" t="s">
        <v>161</v>
      </c>
      <c r="K4" s="23" t="s">
        <v>162</v>
      </c>
      <c r="L4" s="23" t="s">
        <v>163</v>
      </c>
      <c r="M4" s="23" t="s">
        <v>16</v>
      </c>
      <c r="N4" s="23" t="s">
        <v>162</v>
      </c>
      <c r="O4" s="23" t="s">
        <v>163</v>
      </c>
      <c r="P4" s="23" t="s">
        <v>16</v>
      </c>
      <c r="Q4" s="23" t="s">
        <v>162</v>
      </c>
      <c r="R4" s="23" t="s">
        <v>163</v>
      </c>
    </row>
    <row r="5" spans="1:18" x14ac:dyDescent="0.15">
      <c r="A5" s="4" t="s">
        <v>213</v>
      </c>
      <c r="B5" s="107">
        <v>846</v>
      </c>
      <c r="C5" s="107">
        <v>42433.9</v>
      </c>
      <c r="D5" s="107">
        <v>9999.5</v>
      </c>
      <c r="E5" s="107"/>
      <c r="F5" s="107">
        <v>835</v>
      </c>
      <c r="G5" s="107">
        <v>3083.6</v>
      </c>
      <c r="H5" s="107">
        <v>0</v>
      </c>
      <c r="I5" s="107"/>
      <c r="J5" s="107">
        <v>824</v>
      </c>
      <c r="K5" s="107">
        <v>8605.2999999999993</v>
      </c>
      <c r="L5" s="107">
        <v>0</v>
      </c>
      <c r="M5" s="107"/>
      <c r="N5" s="107">
        <v>4172.6000000000004</v>
      </c>
      <c r="O5" s="107">
        <v>0</v>
      </c>
      <c r="P5" s="107"/>
      <c r="Q5" s="107">
        <v>4432.8</v>
      </c>
      <c r="R5" s="107">
        <v>0</v>
      </c>
    </row>
    <row r="6" spans="1:18" x14ac:dyDescent="0.15">
      <c r="A6" s="4" t="s">
        <v>214</v>
      </c>
      <c r="B6" s="107">
        <v>596</v>
      </c>
      <c r="C6" s="107">
        <v>112976.2</v>
      </c>
      <c r="D6" s="107">
        <v>35112</v>
      </c>
      <c r="E6" s="107"/>
      <c r="F6" s="107">
        <v>581</v>
      </c>
      <c r="G6" s="107">
        <v>8226</v>
      </c>
      <c r="H6" s="107">
        <v>0</v>
      </c>
      <c r="I6" s="107"/>
      <c r="J6" s="107">
        <v>576</v>
      </c>
      <c r="K6" s="107">
        <v>10893.6</v>
      </c>
      <c r="L6" s="107">
        <v>50</v>
      </c>
      <c r="M6" s="107"/>
      <c r="N6" s="107">
        <v>8076.8</v>
      </c>
      <c r="O6" s="107">
        <v>18</v>
      </c>
      <c r="P6" s="107"/>
      <c r="Q6" s="107">
        <v>2816.8</v>
      </c>
      <c r="R6" s="107">
        <v>0</v>
      </c>
    </row>
    <row r="7" spans="1:18" x14ac:dyDescent="0.15">
      <c r="A7" s="4" t="s">
        <v>215</v>
      </c>
      <c r="B7" s="107">
        <v>258</v>
      </c>
      <c r="C7" s="107">
        <v>1716074.5</v>
      </c>
      <c r="D7" s="107">
        <v>337792.5</v>
      </c>
      <c r="E7" s="107"/>
      <c r="F7" s="107">
        <v>239</v>
      </c>
      <c r="G7" s="107">
        <v>80469.899999999994</v>
      </c>
      <c r="H7" s="107">
        <v>0</v>
      </c>
      <c r="I7" s="107"/>
      <c r="J7" s="107">
        <v>246</v>
      </c>
      <c r="K7" s="107">
        <v>466376.7</v>
      </c>
      <c r="L7" s="107">
        <v>5917</v>
      </c>
      <c r="M7" s="107"/>
      <c r="N7" s="107">
        <v>248618.9</v>
      </c>
      <c r="O7" s="107">
        <v>3905.5</v>
      </c>
      <c r="P7" s="107"/>
      <c r="Q7" s="107">
        <v>217757.8</v>
      </c>
      <c r="R7" s="107">
        <v>0</v>
      </c>
    </row>
    <row r="8" spans="1:18" x14ac:dyDescent="0.15">
      <c r="A8" s="49" t="s">
        <v>111</v>
      </c>
      <c r="B8" s="102">
        <v>1700</v>
      </c>
      <c r="C8" s="102">
        <v>321164.79999999999</v>
      </c>
      <c r="D8" s="102">
        <v>23931</v>
      </c>
      <c r="E8" s="102"/>
      <c r="F8" s="102">
        <v>1655</v>
      </c>
      <c r="G8" s="102">
        <v>16064.3</v>
      </c>
      <c r="H8" s="102">
        <v>0</v>
      </c>
      <c r="I8" s="102"/>
      <c r="J8" s="102">
        <v>1646</v>
      </c>
      <c r="K8" s="102">
        <v>77821.5</v>
      </c>
      <c r="L8" s="102">
        <v>0</v>
      </c>
      <c r="M8" s="102"/>
      <c r="N8" s="102">
        <v>42072.1</v>
      </c>
      <c r="O8" s="102">
        <v>0</v>
      </c>
      <c r="P8" s="102"/>
      <c r="Q8" s="102">
        <v>35749.4</v>
      </c>
      <c r="R8" s="102">
        <v>0</v>
      </c>
    </row>
    <row r="9" spans="1:18" x14ac:dyDescent="0.15">
      <c r="A9" s="4" t="s">
        <v>164</v>
      </c>
    </row>
    <row r="10" spans="1:18" x14ac:dyDescent="0.15">
      <c r="A10" s="4" t="s">
        <v>165</v>
      </c>
    </row>
    <row r="11" spans="1:18" x14ac:dyDescent="0.15">
      <c r="A11" s="4" t="s">
        <v>166</v>
      </c>
    </row>
    <row r="12" spans="1:18" x14ac:dyDescent="0.15">
      <c r="A12" s="4" t="s">
        <v>237</v>
      </c>
    </row>
  </sheetData>
  <mergeCells count="6">
    <mergeCell ref="P2:R2"/>
    <mergeCell ref="B3:D3"/>
    <mergeCell ref="F3:H3"/>
    <mergeCell ref="J3:L3"/>
    <mergeCell ref="N3:O3"/>
    <mergeCell ref="Q3:R3"/>
  </mergeCells>
  <phoneticPr fontId="1"/>
  <pageMargins left="0.7" right="0.7" top="0.75" bottom="0.75" header="0.3" footer="0.3"/>
  <pageSetup paperSize="9" orientation="portrait" r:id="rId1"/>
  <headerFooter>
    <oddHeader>&amp;L【機密性○（取扱制限）】</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2C0F1-9B8A-4263-AB96-1F8248266032}">
  <dimension ref="A1:I10"/>
  <sheetViews>
    <sheetView zoomScaleNormal="100" workbookViewId="0"/>
  </sheetViews>
  <sheetFormatPr defaultRowHeight="13.5" x14ac:dyDescent="0.15"/>
  <cols>
    <col min="1" max="1" width="9" style="48"/>
    <col min="2" max="2" width="14.125" style="48" customWidth="1"/>
    <col min="3" max="3" width="19.75" style="48" customWidth="1"/>
    <col min="4" max="8" width="9" style="48"/>
    <col min="9" max="9" width="9" style="48" customWidth="1"/>
    <col min="10" max="16384" width="9" style="48"/>
  </cols>
  <sheetData>
    <row r="1" spans="1:9" x14ac:dyDescent="0.15">
      <c r="A1" s="4" t="s">
        <v>238</v>
      </c>
      <c r="B1" s="4"/>
      <c r="C1" s="4"/>
      <c r="D1" s="4"/>
      <c r="E1" s="4"/>
      <c r="F1" s="4"/>
      <c r="G1" s="4"/>
      <c r="H1" s="4"/>
      <c r="I1" s="4"/>
    </row>
    <row r="2" spans="1:9" x14ac:dyDescent="0.15">
      <c r="A2" s="23" t="s">
        <v>16</v>
      </c>
      <c r="B2" s="23" t="s">
        <v>16</v>
      </c>
      <c r="C2" s="23" t="s">
        <v>16</v>
      </c>
      <c r="D2" s="4" t="s">
        <v>154</v>
      </c>
      <c r="E2" s="4"/>
      <c r="F2" s="4"/>
      <c r="G2" s="4"/>
      <c r="H2" s="4"/>
      <c r="I2" s="4"/>
    </row>
    <row r="3" spans="1:9" x14ac:dyDescent="0.15">
      <c r="A3" s="4"/>
      <c r="B3" s="23" t="s">
        <v>167</v>
      </c>
      <c r="C3" s="23" t="s">
        <v>168</v>
      </c>
      <c r="D3" s="4"/>
      <c r="E3" s="4"/>
      <c r="F3" s="4"/>
      <c r="G3" s="77" t="s">
        <v>236</v>
      </c>
      <c r="H3" s="4"/>
      <c r="I3" s="4"/>
    </row>
    <row r="4" spans="1:9" x14ac:dyDescent="0.15">
      <c r="A4" s="4">
        <v>2019</v>
      </c>
      <c r="B4" s="107">
        <v>231912</v>
      </c>
      <c r="C4" s="107">
        <v>46870.9</v>
      </c>
      <c r="D4" s="4"/>
      <c r="E4" s="4"/>
      <c r="F4" s="4"/>
      <c r="G4" s="4"/>
      <c r="H4" s="4"/>
      <c r="I4" s="4"/>
    </row>
    <row r="5" spans="1:9" x14ac:dyDescent="0.15">
      <c r="A5" s="4">
        <v>2020</v>
      </c>
      <c r="B5" s="107">
        <v>260720.2</v>
      </c>
      <c r="C5" s="107">
        <v>48765.9</v>
      </c>
      <c r="D5" s="4"/>
      <c r="E5" s="4"/>
      <c r="F5" s="4"/>
      <c r="G5" s="4"/>
      <c r="H5" s="4"/>
      <c r="I5" s="4"/>
    </row>
    <row r="6" spans="1:9" x14ac:dyDescent="0.15">
      <c r="A6" s="4">
        <v>2021</v>
      </c>
      <c r="B6" s="107">
        <v>269319.09999999998</v>
      </c>
      <c r="C6" s="107">
        <v>47484.4</v>
      </c>
      <c r="D6" s="4"/>
      <c r="E6" s="4"/>
      <c r="F6" s="4"/>
      <c r="G6" s="4"/>
      <c r="H6" s="4"/>
      <c r="I6" s="4"/>
    </row>
    <row r="7" spans="1:9" x14ac:dyDescent="0.15">
      <c r="A7" s="4">
        <v>2022</v>
      </c>
      <c r="B7" s="107">
        <v>272079.40000000002</v>
      </c>
      <c r="C7" s="107">
        <v>51906.9</v>
      </c>
      <c r="D7" s="4"/>
      <c r="E7" s="4"/>
      <c r="F7" s="4"/>
      <c r="G7" s="4"/>
      <c r="H7" s="4"/>
      <c r="I7" s="4"/>
    </row>
    <row r="8" spans="1:9" ht="46.5" customHeight="1" x14ac:dyDescent="0.15">
      <c r="A8" s="23">
        <v>2023</v>
      </c>
      <c r="B8" s="28">
        <v>321164.79999999999</v>
      </c>
      <c r="C8" s="28">
        <v>77821.5</v>
      </c>
      <c r="D8" s="4"/>
      <c r="E8" s="4"/>
      <c r="F8" s="4"/>
      <c r="G8" s="4"/>
      <c r="H8" s="4"/>
      <c r="I8" s="4"/>
    </row>
    <row r="9" spans="1:9" s="115" customFormat="1" x14ac:dyDescent="0.15">
      <c r="A9" s="114" t="s">
        <v>254</v>
      </c>
      <c r="B9" s="114"/>
      <c r="C9" s="114"/>
      <c r="D9" s="114"/>
      <c r="E9" s="114"/>
      <c r="F9" s="114"/>
      <c r="G9" s="114"/>
      <c r="H9" s="114"/>
      <c r="I9" s="114"/>
    </row>
    <row r="10" spans="1:9" s="115" customFormat="1" x14ac:dyDescent="0.15">
      <c r="A10" s="115" t="s">
        <v>255</v>
      </c>
    </row>
  </sheetData>
  <phoneticPr fontId="1"/>
  <pageMargins left="0.7" right="0.7" top="0.75" bottom="0.75" header="0.3" footer="0.3"/>
  <pageSetup paperSize="9" orientation="portrait" r:id="rId1"/>
  <headerFooter>
    <oddHeader>&amp;L【機密性○（取扱制限）】</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C13A9-CF6B-4561-BE6F-30F746347F03}">
  <dimension ref="A1:E9"/>
  <sheetViews>
    <sheetView zoomScaleNormal="100" workbookViewId="0"/>
  </sheetViews>
  <sheetFormatPr defaultRowHeight="13.5" x14ac:dyDescent="0.15"/>
  <cols>
    <col min="1" max="1" width="30.125" style="48" customWidth="1"/>
    <col min="2" max="16384" width="9" style="48"/>
  </cols>
  <sheetData>
    <row r="1" spans="1:5" x14ac:dyDescent="0.15">
      <c r="A1" s="23" t="s">
        <v>239</v>
      </c>
      <c r="B1" s="23"/>
    </row>
    <row r="2" spans="1:5" x14ac:dyDescent="0.15">
      <c r="A2" s="78" t="s">
        <v>169</v>
      </c>
      <c r="B2" s="62">
        <v>0.65400000000000003</v>
      </c>
      <c r="C2" s="62"/>
      <c r="E2" s="79" t="s">
        <v>240</v>
      </c>
    </row>
    <row r="3" spans="1:5" ht="27" x14ac:dyDescent="0.15">
      <c r="A3" s="78" t="s">
        <v>170</v>
      </c>
      <c r="B3" s="62">
        <v>0.627</v>
      </c>
      <c r="C3" s="62"/>
    </row>
    <row r="4" spans="1:5" ht="31.15" customHeight="1" x14ac:dyDescent="0.15">
      <c r="A4" s="78" t="s">
        <v>171</v>
      </c>
      <c r="B4" s="62">
        <v>0.622</v>
      </c>
      <c r="C4" s="62"/>
    </row>
    <row r="5" spans="1:5" ht="13.5" customHeight="1" x14ac:dyDescent="0.15">
      <c r="A5" s="78" t="s">
        <v>172</v>
      </c>
      <c r="B5" s="62">
        <v>0.57799999999999996</v>
      </c>
      <c r="C5" s="62"/>
    </row>
    <row r="6" spans="1:5" ht="13.5" customHeight="1" x14ac:dyDescent="0.15">
      <c r="A6" s="78" t="s">
        <v>173</v>
      </c>
      <c r="B6" s="62">
        <v>0.33100000000000002</v>
      </c>
      <c r="C6" s="62"/>
    </row>
    <row r="7" spans="1:5" ht="13.5" customHeight="1" x14ac:dyDescent="0.15">
      <c r="A7" s="78" t="s">
        <v>174</v>
      </c>
      <c r="B7" s="62">
        <v>0.27600000000000002</v>
      </c>
      <c r="C7" s="62"/>
    </row>
    <row r="8" spans="1:5" ht="13.5" customHeight="1" x14ac:dyDescent="0.15">
      <c r="A8" s="80" t="s">
        <v>175</v>
      </c>
      <c r="B8" s="63">
        <v>1.7999999999999999E-2</v>
      </c>
      <c r="C8" s="62"/>
    </row>
    <row r="9" spans="1:5" x14ac:dyDescent="0.15">
      <c r="A9" s="4" t="s">
        <v>237</v>
      </c>
      <c r="B9" s="4"/>
    </row>
  </sheetData>
  <phoneticPr fontId="1"/>
  <pageMargins left="0.7" right="0.7" top="0.75" bottom="0.75" header="0.3" footer="0.3"/>
  <pageSetup paperSize="9" orientation="portrait" r:id="rId1"/>
  <headerFooter>
    <oddHeader>&amp;L【機密性○（取扱制限）】</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9221D-7558-463F-AFA2-0FF43E1F6DED}">
  <dimension ref="A1:E9"/>
  <sheetViews>
    <sheetView zoomScaleNormal="100" workbookViewId="0"/>
  </sheetViews>
  <sheetFormatPr defaultRowHeight="13.5" x14ac:dyDescent="0.15"/>
  <cols>
    <col min="1" max="1" width="17.875" style="48" customWidth="1"/>
    <col min="2" max="16384" width="9" style="48"/>
  </cols>
  <sheetData>
    <row r="1" spans="1:5" x14ac:dyDescent="0.15">
      <c r="A1" s="23" t="s">
        <v>241</v>
      </c>
      <c r="B1" s="23"/>
    </row>
    <row r="2" spans="1:5" ht="13.5" customHeight="1" x14ac:dyDescent="0.15">
      <c r="A2" s="78" t="s">
        <v>176</v>
      </c>
      <c r="B2" s="62">
        <v>0.73799999999999999</v>
      </c>
      <c r="E2" s="79" t="s">
        <v>242</v>
      </c>
    </row>
    <row r="3" spans="1:5" ht="13.5" customHeight="1" x14ac:dyDescent="0.15">
      <c r="A3" s="78" t="s">
        <v>177</v>
      </c>
      <c r="B3" s="62">
        <v>0.69199999999999995</v>
      </c>
    </row>
    <row r="4" spans="1:5" ht="13.5" customHeight="1" x14ac:dyDescent="0.15">
      <c r="A4" s="78" t="s">
        <v>178</v>
      </c>
      <c r="B4" s="62">
        <v>0.54800000000000004</v>
      </c>
    </row>
    <row r="5" spans="1:5" ht="13.5" customHeight="1" x14ac:dyDescent="0.15">
      <c r="A5" s="78" t="s">
        <v>179</v>
      </c>
      <c r="B5" s="62">
        <v>0.47499999999999998</v>
      </c>
    </row>
    <row r="6" spans="1:5" ht="27.75" customHeight="1" x14ac:dyDescent="0.15">
      <c r="A6" s="78" t="s">
        <v>180</v>
      </c>
      <c r="B6" s="62">
        <v>0.39600000000000002</v>
      </c>
    </row>
    <row r="7" spans="1:5" ht="27.75" customHeight="1" x14ac:dyDescent="0.15">
      <c r="A7" s="78" t="s">
        <v>181</v>
      </c>
      <c r="B7" s="62">
        <v>0.28299999999999997</v>
      </c>
    </row>
    <row r="8" spans="1:5" ht="27.75" customHeight="1" x14ac:dyDescent="0.15">
      <c r="A8" s="80" t="s">
        <v>182</v>
      </c>
      <c r="B8" s="63">
        <v>0.17100000000000001</v>
      </c>
    </row>
    <row r="9" spans="1:5" ht="13.5" customHeight="1" x14ac:dyDescent="0.15">
      <c r="A9" s="4" t="s">
        <v>237</v>
      </c>
      <c r="B9" s="4"/>
    </row>
  </sheetData>
  <phoneticPr fontId="1"/>
  <pageMargins left="0.7" right="0.7" top="0.75" bottom="0.75" header="0.3" footer="0.3"/>
  <pageSetup paperSize="9" orientation="portrait" r:id="rId1"/>
  <headerFooter>
    <oddHeader>&amp;L【機密性○（取扱制限）】</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924BA-9E81-4D26-97D6-563ACE789B68}">
  <dimension ref="A1:F9"/>
  <sheetViews>
    <sheetView zoomScaleNormal="100" workbookViewId="0"/>
  </sheetViews>
  <sheetFormatPr defaultRowHeight="13.5" customHeight="1" x14ac:dyDescent="0.15"/>
  <cols>
    <col min="1" max="1" width="30.75" style="48" customWidth="1"/>
    <col min="2" max="16384" width="9" style="48"/>
  </cols>
  <sheetData>
    <row r="1" spans="1:6" ht="13.5" customHeight="1" x14ac:dyDescent="0.15">
      <c r="A1" s="47" t="s">
        <v>13</v>
      </c>
      <c r="B1" s="47"/>
      <c r="C1" s="47"/>
      <c r="D1" s="47"/>
    </row>
    <row r="2" spans="1:6" ht="13.5" customHeight="1" x14ac:dyDescent="0.15">
      <c r="B2" s="47" t="s">
        <v>1</v>
      </c>
      <c r="C2" s="47" t="s">
        <v>2</v>
      </c>
      <c r="D2" s="47" t="s">
        <v>3</v>
      </c>
      <c r="E2" s="49" t="s">
        <v>4</v>
      </c>
      <c r="F2" s="50" t="s">
        <v>5</v>
      </c>
    </row>
    <row r="3" spans="1:6" ht="13.5" customHeight="1" x14ac:dyDescent="0.15">
      <c r="A3" s="48" t="s">
        <v>6</v>
      </c>
      <c r="B3" s="51">
        <v>30867</v>
      </c>
      <c r="C3" s="51">
        <v>30370</v>
      </c>
      <c r="D3" s="51">
        <v>32099</v>
      </c>
      <c r="E3" s="52">
        <v>32970</v>
      </c>
      <c r="F3" s="51">
        <v>33567</v>
      </c>
    </row>
    <row r="4" spans="1:6" ht="13.5" customHeight="1" x14ac:dyDescent="0.15">
      <c r="A4" s="48" t="s">
        <v>7</v>
      </c>
      <c r="B4" s="51">
        <v>27024</v>
      </c>
      <c r="C4" s="51">
        <v>26634</v>
      </c>
      <c r="D4" s="51">
        <v>28323</v>
      </c>
      <c r="E4" s="52">
        <v>29240</v>
      </c>
      <c r="F4" s="51">
        <v>29487</v>
      </c>
    </row>
    <row r="5" spans="1:6" ht="13.5" customHeight="1" x14ac:dyDescent="0.15">
      <c r="A5" s="48" t="s">
        <v>8</v>
      </c>
      <c r="B5" s="53">
        <v>0.875</v>
      </c>
      <c r="C5" s="53">
        <v>0.877</v>
      </c>
      <c r="D5" s="53">
        <v>0.88200000000000001</v>
      </c>
      <c r="E5" s="54">
        <v>0.88680000000000003</v>
      </c>
      <c r="F5" s="53">
        <v>0.87849999999999995</v>
      </c>
    </row>
    <row r="6" spans="1:6" ht="13.5" customHeight="1" x14ac:dyDescent="0.15">
      <c r="A6" s="48" t="s">
        <v>9</v>
      </c>
      <c r="B6" s="51">
        <v>14929</v>
      </c>
      <c r="C6" s="51">
        <v>14307</v>
      </c>
      <c r="D6" s="51">
        <v>15039</v>
      </c>
      <c r="E6" s="52">
        <v>15549</v>
      </c>
      <c r="F6" s="51">
        <v>15696</v>
      </c>
    </row>
    <row r="7" spans="1:6" ht="13.5" customHeight="1" x14ac:dyDescent="0.15">
      <c r="A7" s="48" t="s">
        <v>10</v>
      </c>
      <c r="B7" s="53">
        <v>0.55200000000000005</v>
      </c>
      <c r="C7" s="53">
        <v>0.53700000000000003</v>
      </c>
      <c r="D7" s="53">
        <v>0.53100000000000003</v>
      </c>
      <c r="E7" s="54">
        <v>0.53169999999999995</v>
      </c>
      <c r="F7" s="53">
        <v>0.5323</v>
      </c>
    </row>
    <row r="8" spans="1:6" ht="13.5" customHeight="1" x14ac:dyDescent="0.15">
      <c r="A8" s="48" t="s">
        <v>11</v>
      </c>
      <c r="B8" s="51">
        <v>24550</v>
      </c>
      <c r="C8" s="51">
        <v>24099</v>
      </c>
      <c r="D8" s="51">
        <v>25620</v>
      </c>
      <c r="E8" s="52">
        <v>26348</v>
      </c>
      <c r="F8" s="51">
        <v>26468</v>
      </c>
    </row>
    <row r="9" spans="1:6" ht="13.5" customHeight="1" x14ac:dyDescent="0.15">
      <c r="A9" s="47" t="s">
        <v>12</v>
      </c>
      <c r="B9" s="55">
        <v>0.90800000000000003</v>
      </c>
      <c r="C9" s="55">
        <v>0.90500000000000003</v>
      </c>
      <c r="D9" s="55">
        <v>0.90500000000000003</v>
      </c>
      <c r="E9" s="56">
        <v>0.90100000000000002</v>
      </c>
      <c r="F9" s="55">
        <v>0.89759999999999995</v>
      </c>
    </row>
  </sheetData>
  <phoneticPr fontId="1"/>
  <pageMargins left="0.7" right="0.7" top="0.75" bottom="0.75" header="0.3" footer="0.3"/>
  <pageSetup paperSize="9" orientation="portrait" r:id="rId1"/>
  <headerFooter>
    <oddHeader>&amp;L【機密性○（取扱制限）】</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CCF69-AA69-4601-B8BC-9C12C51A5AB8}">
  <dimension ref="A1:B11"/>
  <sheetViews>
    <sheetView zoomScaleNormal="100" workbookViewId="0"/>
  </sheetViews>
  <sheetFormatPr defaultRowHeight="13.5" x14ac:dyDescent="0.15"/>
  <cols>
    <col min="1" max="1" width="29.25" customWidth="1"/>
  </cols>
  <sheetData>
    <row r="1" spans="1:2" x14ac:dyDescent="0.15">
      <c r="A1" s="23" t="s">
        <v>243</v>
      </c>
      <c r="B1" s="19"/>
    </row>
    <row r="2" spans="1:2" x14ac:dyDescent="0.15">
      <c r="A2" s="35" t="s">
        <v>177</v>
      </c>
      <c r="B2" s="3">
        <v>0.36299999999999999</v>
      </c>
    </row>
    <row r="3" spans="1:2" x14ac:dyDescent="0.15">
      <c r="A3" s="35" t="s">
        <v>176</v>
      </c>
      <c r="B3" s="3">
        <v>0.29199999999999998</v>
      </c>
    </row>
    <row r="4" spans="1:2" x14ac:dyDescent="0.15">
      <c r="A4" s="35" t="s">
        <v>178</v>
      </c>
      <c r="B4" s="3">
        <v>8.4000000000000005E-2</v>
      </c>
    </row>
    <row r="5" spans="1:2" x14ac:dyDescent="0.15">
      <c r="A5" s="35" t="s">
        <v>179</v>
      </c>
      <c r="B5" s="3">
        <v>0.08</v>
      </c>
    </row>
    <row r="6" spans="1:2" x14ac:dyDescent="0.15">
      <c r="A6" s="35" t="s">
        <v>180</v>
      </c>
      <c r="B6" s="3">
        <v>5.0999999999999997E-2</v>
      </c>
    </row>
    <row r="7" spans="1:2" x14ac:dyDescent="0.15">
      <c r="A7" s="35" t="s">
        <v>183</v>
      </c>
      <c r="B7" s="3">
        <v>2.8000000000000001E-2</v>
      </c>
    </row>
    <row r="8" spans="1:2" x14ac:dyDescent="0.15">
      <c r="A8" s="35" t="s">
        <v>182</v>
      </c>
      <c r="B8" s="3">
        <v>1.2999999999999999E-2</v>
      </c>
    </row>
    <row r="9" spans="1:2" x14ac:dyDescent="0.15">
      <c r="A9" s="35" t="s">
        <v>175</v>
      </c>
      <c r="B9" s="3">
        <v>8.9999999999999993E-3</v>
      </c>
    </row>
    <row r="10" spans="1:2" x14ac:dyDescent="0.15">
      <c r="A10" s="21" t="s">
        <v>184</v>
      </c>
      <c r="B10" s="22">
        <v>7.9000000000000001E-2</v>
      </c>
    </row>
    <row r="11" spans="1:2" x14ac:dyDescent="0.15">
      <c r="A11" s="2" t="s">
        <v>185</v>
      </c>
      <c r="B11" s="2"/>
    </row>
  </sheetData>
  <phoneticPr fontId="1"/>
  <pageMargins left="0.7" right="0.7" top="0.75" bottom="0.75" header="0.3" footer="0.3"/>
  <pageSetup paperSize="9" orientation="portrait" r:id="rId1"/>
  <headerFooter>
    <oddHeader>&amp;L【機密性○（取扱制限）】</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958FD-4057-43F3-8286-6BB45FA4EF0A}">
  <dimension ref="A1:B14"/>
  <sheetViews>
    <sheetView zoomScaleNormal="100" workbookViewId="0"/>
  </sheetViews>
  <sheetFormatPr defaultRowHeight="13.5" x14ac:dyDescent="0.15"/>
  <cols>
    <col min="1" max="1" width="32.375" style="48" customWidth="1"/>
    <col min="2" max="16384" width="9" style="48"/>
  </cols>
  <sheetData>
    <row r="1" spans="1:2" x14ac:dyDescent="0.15">
      <c r="A1" s="80" t="s">
        <v>244</v>
      </c>
      <c r="B1" s="23"/>
    </row>
    <row r="2" spans="1:2" x14ac:dyDescent="0.15">
      <c r="A2" s="78" t="s">
        <v>186</v>
      </c>
      <c r="B2" s="62">
        <v>0.57799999999999996</v>
      </c>
    </row>
    <row r="3" spans="1:2" x14ac:dyDescent="0.15">
      <c r="A3" s="78" t="s">
        <v>187</v>
      </c>
      <c r="B3" s="62">
        <v>0.57599999999999996</v>
      </c>
    </row>
    <row r="4" spans="1:2" x14ac:dyDescent="0.15">
      <c r="A4" s="78" t="s">
        <v>188</v>
      </c>
      <c r="B4" s="62">
        <v>0.52900000000000003</v>
      </c>
    </row>
    <row r="5" spans="1:2" x14ac:dyDescent="0.15">
      <c r="A5" s="78" t="s">
        <v>189</v>
      </c>
      <c r="B5" s="62">
        <v>0.50900000000000001</v>
      </c>
    </row>
    <row r="6" spans="1:2" x14ac:dyDescent="0.15">
      <c r="A6" s="78" t="s">
        <v>190</v>
      </c>
      <c r="B6" s="62">
        <v>0.36699999999999999</v>
      </c>
    </row>
    <row r="7" spans="1:2" x14ac:dyDescent="0.15">
      <c r="A7" s="78" t="s">
        <v>191</v>
      </c>
      <c r="B7" s="62">
        <v>0.32500000000000001</v>
      </c>
    </row>
    <row r="8" spans="1:2" x14ac:dyDescent="0.15">
      <c r="A8" s="78" t="s">
        <v>192</v>
      </c>
      <c r="B8" s="62">
        <v>0.31900000000000001</v>
      </c>
    </row>
    <row r="9" spans="1:2" x14ac:dyDescent="0.15">
      <c r="A9" s="78" t="s">
        <v>193</v>
      </c>
      <c r="B9" s="62">
        <v>0.30399999999999999</v>
      </c>
    </row>
    <row r="10" spans="1:2" x14ac:dyDescent="0.15">
      <c r="A10" s="78" t="s">
        <v>194</v>
      </c>
      <c r="B10" s="62">
        <v>0.22</v>
      </c>
    </row>
    <row r="11" spans="1:2" x14ac:dyDescent="0.15">
      <c r="A11" s="78" t="s">
        <v>195</v>
      </c>
      <c r="B11" s="62">
        <v>7.1999999999999995E-2</v>
      </c>
    </row>
    <row r="12" spans="1:2" x14ac:dyDescent="0.15">
      <c r="A12" s="78" t="s">
        <v>196</v>
      </c>
      <c r="B12" s="62">
        <v>1.4999999999999999E-2</v>
      </c>
    </row>
    <row r="13" spans="1:2" x14ac:dyDescent="0.15">
      <c r="A13" s="80" t="s">
        <v>175</v>
      </c>
      <c r="B13" s="63">
        <v>8.9999999999999993E-3</v>
      </c>
    </row>
    <row r="14" spans="1:2" x14ac:dyDescent="0.15">
      <c r="A14" s="4" t="s">
        <v>197</v>
      </c>
      <c r="B14" s="4"/>
    </row>
  </sheetData>
  <phoneticPr fontId="1"/>
  <pageMargins left="0.7" right="0.7" top="0.75" bottom="0.75" header="0.3" footer="0.3"/>
  <pageSetup paperSize="9" orientation="portrait" r:id="rId1"/>
  <headerFooter>
    <oddHeader>&amp;L【機密性○（取扱制限）】</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F5213-8F3B-4503-9897-EE269ACFD28C}">
  <dimension ref="A1:B14"/>
  <sheetViews>
    <sheetView zoomScaleNormal="100" workbookViewId="0"/>
  </sheetViews>
  <sheetFormatPr defaultRowHeight="13.5" x14ac:dyDescent="0.15"/>
  <cols>
    <col min="1" max="1" width="32.625" style="48" customWidth="1"/>
    <col min="2" max="16384" width="9" style="48"/>
  </cols>
  <sheetData>
    <row r="1" spans="1:2" x14ac:dyDescent="0.15">
      <c r="A1" s="23" t="s">
        <v>245</v>
      </c>
      <c r="B1" s="23"/>
    </row>
    <row r="2" spans="1:2" x14ac:dyDescent="0.15">
      <c r="A2" s="4" t="s">
        <v>188</v>
      </c>
      <c r="B2" s="62">
        <v>0.64400000000000002</v>
      </c>
    </row>
    <row r="3" spans="1:2" x14ac:dyDescent="0.15">
      <c r="A3" s="4" t="s">
        <v>189</v>
      </c>
      <c r="B3" s="62">
        <v>0.58399999999999996</v>
      </c>
    </row>
    <row r="4" spans="1:2" x14ac:dyDescent="0.15">
      <c r="A4" s="4" t="s">
        <v>187</v>
      </c>
      <c r="B4" s="62">
        <v>0.52300000000000002</v>
      </c>
    </row>
    <row r="5" spans="1:2" x14ac:dyDescent="0.15">
      <c r="A5" s="4" t="s">
        <v>191</v>
      </c>
      <c r="B5" s="62">
        <v>0.50800000000000001</v>
      </c>
    </row>
    <row r="6" spans="1:2" x14ac:dyDescent="0.15">
      <c r="A6" s="4" t="s">
        <v>186</v>
      </c>
      <c r="B6" s="62">
        <v>0.438</v>
      </c>
    </row>
    <row r="7" spans="1:2" x14ac:dyDescent="0.15">
      <c r="A7" s="4" t="s">
        <v>190</v>
      </c>
      <c r="B7" s="62">
        <v>0.34699999999999998</v>
      </c>
    </row>
    <row r="8" spans="1:2" x14ac:dyDescent="0.15">
      <c r="A8" s="4" t="s">
        <v>193</v>
      </c>
      <c r="B8" s="62">
        <v>0.26200000000000001</v>
      </c>
    </row>
    <row r="9" spans="1:2" x14ac:dyDescent="0.15">
      <c r="A9" s="4" t="s">
        <v>194</v>
      </c>
      <c r="B9" s="62">
        <v>0.24099999999999999</v>
      </c>
    </row>
    <row r="10" spans="1:2" x14ac:dyDescent="0.15">
      <c r="A10" s="4" t="s">
        <v>192</v>
      </c>
      <c r="B10" s="62">
        <v>0.128</v>
      </c>
    </row>
    <row r="11" spans="1:2" x14ac:dyDescent="0.15">
      <c r="A11" s="4" t="s">
        <v>195</v>
      </c>
      <c r="B11" s="62">
        <v>0.02</v>
      </c>
    </row>
    <row r="12" spans="1:2" x14ac:dyDescent="0.15">
      <c r="A12" s="4" t="s">
        <v>196</v>
      </c>
      <c r="B12" s="62">
        <v>1.0999999999999999E-2</v>
      </c>
    </row>
    <row r="13" spans="1:2" x14ac:dyDescent="0.15">
      <c r="A13" s="23" t="s">
        <v>175</v>
      </c>
      <c r="B13" s="63">
        <v>0.01</v>
      </c>
    </row>
    <row r="14" spans="1:2" x14ac:dyDescent="0.15">
      <c r="A14" s="4" t="s">
        <v>197</v>
      </c>
      <c r="B14" s="4"/>
    </row>
  </sheetData>
  <phoneticPr fontId="1"/>
  <pageMargins left="0.7" right="0.7" top="0.75" bottom="0.75" header="0.3" footer="0.3"/>
  <pageSetup paperSize="9" orientation="portrait" r:id="rId1"/>
  <headerFooter>
    <oddHeader>&amp;L【機密性○（取扱制限）】</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073B4-813C-4FE7-A3B4-7E0C44BFF5B6}">
  <dimension ref="A1:I10"/>
  <sheetViews>
    <sheetView zoomScaleNormal="100" workbookViewId="0"/>
  </sheetViews>
  <sheetFormatPr defaultRowHeight="13.5" x14ac:dyDescent="0.15"/>
  <cols>
    <col min="1" max="1" width="15.375" style="48" customWidth="1"/>
    <col min="2" max="2" width="17.125" style="48" customWidth="1"/>
    <col min="3" max="3" width="16.625" style="48" customWidth="1"/>
    <col min="4" max="16384" width="9" style="48"/>
  </cols>
  <sheetData>
    <row r="1" spans="1:9" x14ac:dyDescent="0.15">
      <c r="A1" s="23" t="s">
        <v>246</v>
      </c>
      <c r="B1" s="23"/>
      <c r="C1" s="23"/>
      <c r="D1" s="4"/>
      <c r="E1" s="4"/>
      <c r="F1" s="4"/>
      <c r="G1" s="4"/>
      <c r="H1" s="4"/>
      <c r="I1" s="4"/>
    </row>
    <row r="2" spans="1:9" x14ac:dyDescent="0.15">
      <c r="A2" s="4"/>
      <c r="B2" s="49" t="s">
        <v>198</v>
      </c>
      <c r="C2" s="49" t="s">
        <v>199</v>
      </c>
      <c r="D2" s="4"/>
      <c r="E2" s="4"/>
      <c r="F2" s="79" t="s">
        <v>247</v>
      </c>
      <c r="G2" s="4"/>
      <c r="H2" s="4"/>
      <c r="I2" s="4"/>
    </row>
    <row r="3" spans="1:9" x14ac:dyDescent="0.15">
      <c r="A3" s="4" t="s">
        <v>200</v>
      </c>
      <c r="B3" s="62">
        <v>0.73499999999999999</v>
      </c>
      <c r="C3" s="62">
        <v>0.26500000000000001</v>
      </c>
      <c r="D3" s="4"/>
      <c r="E3" s="4"/>
      <c r="F3" s="4"/>
      <c r="G3" s="4"/>
      <c r="H3" s="4"/>
      <c r="I3" s="4"/>
    </row>
    <row r="4" spans="1:9" x14ac:dyDescent="0.15">
      <c r="A4" s="4" t="s">
        <v>201</v>
      </c>
      <c r="B4" s="62">
        <v>0.746</v>
      </c>
      <c r="C4" s="62">
        <v>0.254</v>
      </c>
      <c r="D4" s="4"/>
      <c r="E4" s="4"/>
      <c r="F4" s="4"/>
      <c r="G4" s="4"/>
      <c r="H4" s="4"/>
      <c r="I4" s="4"/>
    </row>
    <row r="5" spans="1:9" x14ac:dyDescent="0.15">
      <c r="A5" s="4" t="s">
        <v>202</v>
      </c>
      <c r="B5" s="62">
        <v>0.746</v>
      </c>
      <c r="C5" s="62">
        <v>0.254</v>
      </c>
      <c r="D5" s="4"/>
      <c r="E5" s="4"/>
      <c r="F5" s="4"/>
      <c r="G5" s="4"/>
      <c r="H5" s="4"/>
      <c r="I5" s="4"/>
    </row>
    <row r="6" spans="1:9" x14ac:dyDescent="0.15">
      <c r="A6" s="4" t="s">
        <v>203</v>
      </c>
      <c r="B6" s="62">
        <v>0.75</v>
      </c>
      <c r="C6" s="62">
        <v>0.25</v>
      </c>
      <c r="D6" s="4"/>
      <c r="E6" s="4"/>
      <c r="F6" s="4"/>
      <c r="G6" s="4"/>
      <c r="H6" s="4"/>
      <c r="I6" s="4"/>
    </row>
    <row r="7" spans="1:9" x14ac:dyDescent="0.15">
      <c r="A7" s="4" t="s">
        <v>204</v>
      </c>
      <c r="B7" s="62">
        <v>0.76400000000000001</v>
      </c>
      <c r="C7" s="62">
        <v>0.23599999999999999</v>
      </c>
      <c r="D7" s="4"/>
      <c r="E7" s="4"/>
      <c r="F7" s="4"/>
      <c r="G7" s="4"/>
      <c r="H7" s="4"/>
      <c r="I7" s="4"/>
    </row>
    <row r="8" spans="1:9" x14ac:dyDescent="0.15">
      <c r="A8" s="23" t="s">
        <v>205</v>
      </c>
      <c r="B8" s="63">
        <v>0.77100000000000002</v>
      </c>
      <c r="C8" s="63">
        <v>0.22900000000000001</v>
      </c>
      <c r="D8" s="4"/>
      <c r="E8" s="4"/>
      <c r="F8" s="4"/>
      <c r="G8" s="4"/>
      <c r="H8" s="4"/>
      <c r="I8" s="4"/>
    </row>
    <row r="9" spans="1:9" s="115" customFormat="1" x14ac:dyDescent="0.15">
      <c r="A9" s="114" t="s">
        <v>254</v>
      </c>
      <c r="B9" s="114"/>
      <c r="C9" s="114"/>
      <c r="D9" s="114"/>
      <c r="E9" s="114"/>
      <c r="F9" s="114"/>
      <c r="G9" s="114"/>
      <c r="H9" s="114"/>
      <c r="I9" s="114"/>
    </row>
    <row r="10" spans="1:9" s="115" customFormat="1" x14ac:dyDescent="0.15">
      <c r="A10" s="115" t="s">
        <v>255</v>
      </c>
    </row>
  </sheetData>
  <phoneticPr fontId="1"/>
  <pageMargins left="0.7" right="0.7" top="0.75" bottom="0.75" header="0.3" footer="0.3"/>
  <pageSetup paperSize="9" orientation="portrait" r:id="rId1"/>
  <headerFooter>
    <oddHeader>&amp;L【機密性○（取扱制限）】</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E3BBD-7AED-4FC7-83F5-ED1DD5D426E5}">
  <dimension ref="A1:N9"/>
  <sheetViews>
    <sheetView zoomScaleNormal="100" workbookViewId="0"/>
  </sheetViews>
  <sheetFormatPr defaultRowHeight="13.5" x14ac:dyDescent="0.15"/>
  <cols>
    <col min="1" max="1" width="21.125" style="48" customWidth="1"/>
    <col min="2" max="16384" width="9" style="48"/>
  </cols>
  <sheetData>
    <row r="1" spans="1:14" x14ac:dyDescent="0.15">
      <c r="A1" s="4" t="s">
        <v>248</v>
      </c>
      <c r="B1" s="4"/>
      <c r="C1" s="4"/>
      <c r="D1" s="4"/>
      <c r="E1" s="4"/>
      <c r="F1" s="4"/>
      <c r="G1" s="4"/>
      <c r="H1" s="4"/>
      <c r="I1" s="4"/>
      <c r="J1" s="4"/>
      <c r="K1" s="4"/>
      <c r="L1" s="4"/>
      <c r="M1" s="4"/>
    </row>
    <row r="2" spans="1:14" ht="24" customHeight="1" x14ac:dyDescent="0.15">
      <c r="A2" s="81" t="s">
        <v>16</v>
      </c>
      <c r="B2" s="125" t="s">
        <v>161</v>
      </c>
      <c r="C2" s="82" t="s">
        <v>16</v>
      </c>
      <c r="D2" s="125" t="s">
        <v>206</v>
      </c>
      <c r="E2" s="83" t="s">
        <v>16</v>
      </c>
      <c r="F2" s="84" t="s">
        <v>16</v>
      </c>
      <c r="G2" s="84"/>
      <c r="H2" s="84" t="s">
        <v>16</v>
      </c>
      <c r="I2" s="84" t="s">
        <v>16</v>
      </c>
      <c r="J2" s="84" t="s">
        <v>16</v>
      </c>
      <c r="K2" s="125" t="s">
        <v>207</v>
      </c>
      <c r="L2" s="125"/>
      <c r="M2" s="4"/>
      <c r="N2" s="79" t="s">
        <v>249</v>
      </c>
    </row>
    <row r="3" spans="1:14" ht="61.5" customHeight="1" x14ac:dyDescent="0.15">
      <c r="A3" s="85" t="s">
        <v>160</v>
      </c>
      <c r="B3" s="126"/>
      <c r="C3" s="86" t="s">
        <v>16</v>
      </c>
      <c r="D3" s="126"/>
      <c r="E3" s="87" t="s">
        <v>16</v>
      </c>
      <c r="F3" s="88" t="s">
        <v>208</v>
      </c>
      <c r="G3" s="87" t="s">
        <v>209</v>
      </c>
      <c r="H3" s="87" t="s">
        <v>210</v>
      </c>
      <c r="I3" s="87" t="s">
        <v>211</v>
      </c>
      <c r="J3" s="84" t="s">
        <v>212</v>
      </c>
      <c r="K3" s="127"/>
      <c r="L3" s="127"/>
      <c r="M3" s="4"/>
    </row>
    <row r="4" spans="1:14" x14ac:dyDescent="0.15">
      <c r="A4" s="89" t="s">
        <v>213</v>
      </c>
      <c r="B4" s="116">
        <v>876</v>
      </c>
      <c r="C4" s="89"/>
      <c r="D4" s="90">
        <v>0.64400000000000002</v>
      </c>
      <c r="E4" s="90"/>
      <c r="F4" s="116">
        <v>564</v>
      </c>
      <c r="G4" s="91">
        <v>0.51600000000000001</v>
      </c>
      <c r="H4" s="91">
        <v>0.161</v>
      </c>
      <c r="I4" s="91">
        <v>0.314</v>
      </c>
      <c r="J4" s="91">
        <v>8.9999999999999993E-3</v>
      </c>
      <c r="K4" s="128">
        <v>0.35599999999999998</v>
      </c>
      <c r="L4" s="128"/>
      <c r="M4" s="4"/>
    </row>
    <row r="5" spans="1:14" x14ac:dyDescent="0.15">
      <c r="A5" s="89" t="s">
        <v>214</v>
      </c>
      <c r="B5" s="116">
        <v>626</v>
      </c>
      <c r="C5" s="89"/>
      <c r="D5" s="90">
        <v>0.85599999999999998</v>
      </c>
      <c r="E5" s="90"/>
      <c r="F5" s="116">
        <v>536</v>
      </c>
      <c r="G5" s="91">
        <v>0.46500000000000002</v>
      </c>
      <c r="H5" s="91">
        <v>0.121</v>
      </c>
      <c r="I5" s="91">
        <v>0.41199999999999998</v>
      </c>
      <c r="J5" s="91">
        <v>2E-3</v>
      </c>
      <c r="K5" s="128">
        <v>0.14399999999999999</v>
      </c>
      <c r="L5" s="128"/>
      <c r="M5" s="4"/>
    </row>
    <row r="6" spans="1:14" x14ac:dyDescent="0.15">
      <c r="A6" s="89" t="s">
        <v>215</v>
      </c>
      <c r="B6" s="116">
        <v>311</v>
      </c>
      <c r="C6" s="89"/>
      <c r="D6" s="90">
        <v>0.95499999999999996</v>
      </c>
      <c r="E6" s="90"/>
      <c r="F6" s="116">
        <v>297</v>
      </c>
      <c r="G6" s="91">
        <v>0.246</v>
      </c>
      <c r="H6" s="91">
        <v>8.4000000000000005E-2</v>
      </c>
      <c r="I6" s="91">
        <v>0.66300000000000003</v>
      </c>
      <c r="J6" s="91">
        <v>7.0000000000000001E-3</v>
      </c>
      <c r="K6" s="129">
        <v>4.4999999999999998E-2</v>
      </c>
      <c r="L6" s="129"/>
      <c r="M6" s="4"/>
    </row>
    <row r="7" spans="1:14" x14ac:dyDescent="0.15">
      <c r="A7" s="92" t="s">
        <v>111</v>
      </c>
      <c r="B7" s="117">
        <v>1813</v>
      </c>
      <c r="C7" s="92"/>
      <c r="D7" s="93">
        <v>0.77100000000000002</v>
      </c>
      <c r="E7" s="93"/>
      <c r="F7" s="117">
        <v>1397</v>
      </c>
      <c r="G7" s="94">
        <v>0.439</v>
      </c>
      <c r="H7" s="94">
        <v>0.13</v>
      </c>
      <c r="I7" s="94">
        <v>0.42599999999999999</v>
      </c>
      <c r="J7" s="94">
        <v>6.0000000000000001E-3</v>
      </c>
      <c r="K7" s="124">
        <v>0.22900000000000001</v>
      </c>
      <c r="L7" s="124"/>
      <c r="M7" s="4"/>
    </row>
    <row r="8" spans="1:14" x14ac:dyDescent="0.15">
      <c r="A8" s="4" t="s">
        <v>216</v>
      </c>
      <c r="B8" s="4"/>
      <c r="C8" s="4"/>
      <c r="D8" s="4"/>
      <c r="E8" s="4"/>
      <c r="F8" s="4"/>
      <c r="G8" s="4"/>
      <c r="H8" s="4"/>
      <c r="I8" s="4"/>
      <c r="J8" s="4"/>
      <c r="K8" s="4"/>
      <c r="L8" s="4"/>
      <c r="M8" s="4"/>
    </row>
    <row r="9" spans="1:14" x14ac:dyDescent="0.15">
      <c r="A9" s="4" t="s">
        <v>237</v>
      </c>
      <c r="B9" s="4"/>
      <c r="C9" s="4"/>
      <c r="D9" s="4"/>
      <c r="E9" s="4"/>
      <c r="F9" s="4"/>
      <c r="G9" s="4"/>
      <c r="H9" s="4"/>
      <c r="I9" s="4"/>
      <c r="J9" s="4"/>
      <c r="K9" s="4"/>
      <c r="L9" s="4"/>
      <c r="M9" s="4"/>
    </row>
  </sheetData>
  <mergeCells count="7">
    <mergeCell ref="K7:L7"/>
    <mergeCell ref="B2:B3"/>
    <mergeCell ref="D2:D3"/>
    <mergeCell ref="K2:L3"/>
    <mergeCell ref="K4:L4"/>
    <mergeCell ref="K5:L5"/>
    <mergeCell ref="K6:L6"/>
  </mergeCells>
  <phoneticPr fontId="1"/>
  <pageMargins left="0.7" right="0.7" top="0.75" bottom="0.75" header="0.3" footer="0.3"/>
  <pageSetup paperSize="9" orientation="portrait" r:id="rId1"/>
  <headerFooter>
    <oddHeader>&amp;L【機密性○（取扱制限）】</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9CC35-DBA0-416D-B581-6A7C31CD1B07}">
  <dimension ref="A1:L8"/>
  <sheetViews>
    <sheetView zoomScaleNormal="100" workbookViewId="0">
      <selection activeCell="D15" sqref="D15"/>
    </sheetView>
  </sheetViews>
  <sheetFormatPr defaultRowHeight="13.5" x14ac:dyDescent="0.15"/>
  <cols>
    <col min="1" max="3" width="18.75" style="48" customWidth="1"/>
    <col min="4" max="4" width="9" style="48"/>
    <col min="5" max="7" width="25.75" style="48" customWidth="1"/>
    <col min="8" max="9" width="9" style="48"/>
    <col min="10" max="10" width="15.75" style="48" customWidth="1"/>
    <col min="11" max="16384" width="9" style="48"/>
  </cols>
  <sheetData>
    <row r="1" spans="1:12" x14ac:dyDescent="0.15">
      <c r="A1" s="47" t="s">
        <v>250</v>
      </c>
      <c r="B1" s="47"/>
      <c r="C1" s="47"/>
      <c r="E1" s="47"/>
      <c r="F1" s="47"/>
      <c r="G1" s="47"/>
      <c r="I1" s="47"/>
      <c r="J1" s="47"/>
      <c r="K1" s="47"/>
    </row>
    <row r="2" spans="1:12" ht="31.5" customHeight="1" x14ac:dyDescent="0.15">
      <c r="A2" s="130" t="s">
        <v>217</v>
      </c>
      <c r="B2" s="130"/>
      <c r="C2" s="130"/>
      <c r="E2" s="130" t="s">
        <v>218</v>
      </c>
      <c r="F2" s="130"/>
      <c r="G2" s="130"/>
      <c r="H2" s="95"/>
      <c r="I2" s="131" t="s">
        <v>219</v>
      </c>
      <c r="J2" s="131"/>
      <c r="K2" s="131"/>
      <c r="L2" s="95"/>
    </row>
    <row r="3" spans="1:12" x14ac:dyDescent="0.15">
      <c r="B3" s="96" t="s">
        <v>256</v>
      </c>
      <c r="C3" s="96" t="s">
        <v>257</v>
      </c>
      <c r="F3" s="96" t="s">
        <v>256</v>
      </c>
      <c r="G3" s="96" t="s">
        <v>258</v>
      </c>
      <c r="J3" s="96" t="s">
        <v>256</v>
      </c>
      <c r="K3" s="96" t="s">
        <v>259</v>
      </c>
    </row>
    <row r="4" spans="1:12" x14ac:dyDescent="0.15">
      <c r="A4" s="48" t="s">
        <v>220</v>
      </c>
      <c r="B4" s="51">
        <v>28794</v>
      </c>
      <c r="C4" s="51">
        <v>847</v>
      </c>
      <c r="E4" s="48" t="s">
        <v>220</v>
      </c>
      <c r="F4" s="51">
        <v>1547</v>
      </c>
      <c r="G4" s="51">
        <v>466</v>
      </c>
      <c r="I4" s="48" t="s">
        <v>220</v>
      </c>
      <c r="J4" s="51">
        <v>21056</v>
      </c>
      <c r="K4" s="51">
        <v>4035</v>
      </c>
    </row>
    <row r="5" spans="1:12" x14ac:dyDescent="0.15">
      <c r="A5" s="48" t="s">
        <v>221</v>
      </c>
      <c r="B5" s="51">
        <v>29637</v>
      </c>
      <c r="C5" s="51">
        <v>893</v>
      </c>
      <c r="E5" s="48" t="s">
        <v>221</v>
      </c>
      <c r="F5" s="51">
        <v>1598</v>
      </c>
      <c r="G5" s="51">
        <v>504</v>
      </c>
      <c r="I5" s="48" t="s">
        <v>221</v>
      </c>
      <c r="J5" s="51">
        <v>21959</v>
      </c>
      <c r="K5" s="51">
        <v>3965</v>
      </c>
    </row>
    <row r="6" spans="1:12" x14ac:dyDescent="0.15">
      <c r="A6" s="48" t="s">
        <v>222</v>
      </c>
      <c r="B6" s="51">
        <v>30300</v>
      </c>
      <c r="C6" s="51">
        <v>977</v>
      </c>
      <c r="E6" s="48" t="s">
        <v>222</v>
      </c>
      <c r="F6" s="51">
        <v>1843</v>
      </c>
      <c r="G6" s="51">
        <v>561</v>
      </c>
      <c r="I6" s="48" t="s">
        <v>222</v>
      </c>
      <c r="J6" s="51">
        <v>24036</v>
      </c>
      <c r="K6" s="51">
        <v>4478</v>
      </c>
    </row>
    <row r="7" spans="1:12" x14ac:dyDescent="0.15">
      <c r="A7" s="48" t="s">
        <v>223</v>
      </c>
      <c r="B7" s="51">
        <v>31186</v>
      </c>
      <c r="C7" s="51">
        <v>1028</v>
      </c>
      <c r="E7" s="48" t="s">
        <v>223</v>
      </c>
      <c r="F7" s="51">
        <v>1937</v>
      </c>
      <c r="G7" s="51">
        <v>595</v>
      </c>
      <c r="I7" s="48" t="s">
        <v>223</v>
      </c>
      <c r="J7" s="51">
        <v>24872</v>
      </c>
      <c r="K7" s="51">
        <v>5520</v>
      </c>
    </row>
    <row r="8" spans="1:12" x14ac:dyDescent="0.15">
      <c r="A8" s="47" t="s">
        <v>224</v>
      </c>
      <c r="B8" s="97">
        <v>32093</v>
      </c>
      <c r="C8" s="97">
        <v>1065</v>
      </c>
      <c r="E8" s="47" t="s">
        <v>224</v>
      </c>
      <c r="F8" s="97">
        <v>2016</v>
      </c>
      <c r="G8" s="47">
        <v>606</v>
      </c>
      <c r="I8" s="47" t="s">
        <v>224</v>
      </c>
      <c r="J8" s="97">
        <v>23420</v>
      </c>
      <c r="K8" s="97">
        <v>5217</v>
      </c>
    </row>
  </sheetData>
  <mergeCells count="3">
    <mergeCell ref="A2:C2"/>
    <mergeCell ref="E2:G2"/>
    <mergeCell ref="I2:K2"/>
  </mergeCells>
  <phoneticPr fontId="1"/>
  <pageMargins left="0.7" right="0.7" top="0.75" bottom="0.75" header="0.3" footer="0.3"/>
  <pageSetup paperSize="9" orientation="portrait" r:id="rId1"/>
  <headerFooter>
    <oddHeader>&amp;L【機密性○（取扱制限）】</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5394F-2B8E-4DCB-9270-0068A1FF25AE}">
  <dimension ref="A1:B8"/>
  <sheetViews>
    <sheetView zoomScaleNormal="100" workbookViewId="0"/>
  </sheetViews>
  <sheetFormatPr defaultRowHeight="13.5" x14ac:dyDescent="0.15"/>
  <cols>
    <col min="1" max="2" width="15.75" style="48" customWidth="1"/>
    <col min="3" max="16384" width="9" style="48"/>
  </cols>
  <sheetData>
    <row r="1" spans="1:2" x14ac:dyDescent="0.15">
      <c r="A1" s="47" t="s">
        <v>251</v>
      </c>
      <c r="B1" s="47"/>
    </row>
    <row r="2" spans="1:2" x14ac:dyDescent="0.15">
      <c r="A2" s="132" t="s">
        <v>225</v>
      </c>
      <c r="B2" s="132"/>
    </row>
    <row r="3" spans="1:2" x14ac:dyDescent="0.15">
      <c r="B3" s="96" t="s">
        <v>226</v>
      </c>
    </row>
    <row r="4" spans="1:2" x14ac:dyDescent="0.15">
      <c r="A4" s="48" t="s">
        <v>220</v>
      </c>
      <c r="B4" s="48">
        <v>421</v>
      </c>
    </row>
    <row r="5" spans="1:2" x14ac:dyDescent="0.15">
      <c r="A5" s="48" t="s">
        <v>221</v>
      </c>
      <c r="B5" s="48">
        <v>429</v>
      </c>
    </row>
    <row r="6" spans="1:2" x14ac:dyDescent="0.15">
      <c r="A6" s="48" t="s">
        <v>222</v>
      </c>
      <c r="B6" s="48">
        <v>440</v>
      </c>
    </row>
    <row r="7" spans="1:2" x14ac:dyDescent="0.15">
      <c r="A7" s="48" t="s">
        <v>223</v>
      </c>
      <c r="B7" s="48">
        <v>485</v>
      </c>
    </row>
    <row r="8" spans="1:2" x14ac:dyDescent="0.15">
      <c r="A8" s="47" t="s">
        <v>224</v>
      </c>
      <c r="B8" s="47">
        <v>404</v>
      </c>
    </row>
  </sheetData>
  <mergeCells count="1">
    <mergeCell ref="A2:B2"/>
  </mergeCells>
  <phoneticPr fontId="1"/>
  <pageMargins left="0.7" right="0.7" top="0.75" bottom="0.75" header="0.3" footer="0.3"/>
  <pageSetup paperSize="9" orientation="portrait" r:id="rId1"/>
  <headerFooter>
    <oddHeader>&amp;L【機密性○（取扱制限）】</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ADDF9-84D4-44D3-AC91-9E01E0F5B406}">
  <dimension ref="A1:F9"/>
  <sheetViews>
    <sheetView zoomScaleNormal="100" workbookViewId="0"/>
  </sheetViews>
  <sheetFormatPr defaultRowHeight="13.5" customHeight="1" x14ac:dyDescent="0.15"/>
  <cols>
    <col min="1" max="1" width="30.75" style="48" customWidth="1"/>
    <col min="2" max="16384" width="9" style="48"/>
  </cols>
  <sheetData>
    <row r="1" spans="1:6" ht="13.5" customHeight="1" x14ac:dyDescent="0.15">
      <c r="A1" s="47" t="s">
        <v>14</v>
      </c>
      <c r="B1" s="47"/>
      <c r="C1" s="47"/>
      <c r="D1" s="47"/>
    </row>
    <row r="2" spans="1:6" ht="13.5" customHeight="1" x14ac:dyDescent="0.15">
      <c r="B2" s="47" t="s">
        <v>1</v>
      </c>
      <c r="C2" s="47" t="s">
        <v>2</v>
      </c>
      <c r="D2" s="47" t="s">
        <v>3</v>
      </c>
      <c r="E2" s="49" t="s">
        <v>4</v>
      </c>
      <c r="F2" s="50" t="s">
        <v>5</v>
      </c>
    </row>
    <row r="3" spans="1:6" ht="13.5" customHeight="1" x14ac:dyDescent="0.15">
      <c r="A3" s="48" t="s">
        <v>6</v>
      </c>
      <c r="B3" s="51">
        <v>3336</v>
      </c>
      <c r="C3" s="51">
        <v>3304</v>
      </c>
      <c r="D3" s="51">
        <v>3293</v>
      </c>
      <c r="E3" s="52">
        <v>3359</v>
      </c>
      <c r="F3" s="51">
        <v>3646</v>
      </c>
    </row>
    <row r="4" spans="1:6" ht="13.5" customHeight="1" x14ac:dyDescent="0.15">
      <c r="A4" s="48" t="s">
        <v>7</v>
      </c>
      <c r="B4" s="51">
        <v>2384</v>
      </c>
      <c r="C4" s="51">
        <v>2339</v>
      </c>
      <c r="D4" s="51">
        <v>2352</v>
      </c>
      <c r="E4" s="52">
        <v>2411</v>
      </c>
      <c r="F4" s="51">
        <v>2546</v>
      </c>
    </row>
    <row r="5" spans="1:6" ht="13.5" customHeight="1" x14ac:dyDescent="0.15">
      <c r="A5" s="48" t="s">
        <v>8</v>
      </c>
      <c r="B5" s="53">
        <v>0.71499999999999997</v>
      </c>
      <c r="C5" s="53">
        <v>0.70799999999999996</v>
      </c>
      <c r="D5" s="53">
        <v>0.71399999999999997</v>
      </c>
      <c r="E5" s="54">
        <v>0.7177</v>
      </c>
      <c r="F5" s="53">
        <v>0.69830000000000003</v>
      </c>
    </row>
    <row r="6" spans="1:6" ht="13.5" customHeight="1" x14ac:dyDescent="0.15">
      <c r="A6" s="48" t="s">
        <v>9</v>
      </c>
      <c r="B6" s="48">
        <v>794</v>
      </c>
      <c r="C6" s="48">
        <v>774</v>
      </c>
      <c r="D6" s="48">
        <v>737</v>
      </c>
      <c r="E6" s="4">
        <v>802</v>
      </c>
      <c r="F6" s="48">
        <v>798</v>
      </c>
    </row>
    <row r="7" spans="1:6" ht="13.5" customHeight="1" x14ac:dyDescent="0.15">
      <c r="A7" s="48" t="s">
        <v>10</v>
      </c>
      <c r="B7" s="53">
        <v>0.33300000000000002</v>
      </c>
      <c r="C7" s="53">
        <v>0.33100000000000002</v>
      </c>
      <c r="D7" s="53">
        <v>0.313</v>
      </c>
      <c r="E7" s="54">
        <v>0.33260000000000001</v>
      </c>
      <c r="F7" s="53">
        <v>0.31340000000000001</v>
      </c>
    </row>
    <row r="8" spans="1:6" ht="13.5" customHeight="1" x14ac:dyDescent="0.15">
      <c r="A8" s="48" t="s">
        <v>11</v>
      </c>
      <c r="B8" s="51">
        <v>2153</v>
      </c>
      <c r="C8" s="51">
        <v>2141</v>
      </c>
      <c r="D8" s="51">
        <v>2148</v>
      </c>
      <c r="E8" s="52">
        <v>2182</v>
      </c>
      <c r="F8" s="51">
        <v>2318</v>
      </c>
    </row>
    <row r="9" spans="1:6" ht="13.5" customHeight="1" x14ac:dyDescent="0.15">
      <c r="A9" s="47" t="s">
        <v>12</v>
      </c>
      <c r="B9" s="55">
        <v>0.90300000000000002</v>
      </c>
      <c r="C9" s="55">
        <v>0.91500000000000004</v>
      </c>
      <c r="D9" s="55">
        <v>0.91300000000000003</v>
      </c>
      <c r="E9" s="56">
        <v>0.90500000000000003</v>
      </c>
      <c r="F9" s="55">
        <v>0.91039999999999999</v>
      </c>
    </row>
  </sheetData>
  <phoneticPr fontId="1"/>
  <pageMargins left="0.7" right="0.7" top="0.75" bottom="0.75" header="0.3" footer="0.3"/>
  <pageSetup paperSize="9" orientation="portrait" r:id="rId1"/>
  <headerFooter>
    <oddHeader>&amp;L【機密性○（取扱制限）】</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1EC4D-A22A-4091-B0E9-43F572940CB0}">
  <sheetPr>
    <pageSetUpPr fitToPage="1"/>
  </sheetPr>
  <dimension ref="A1:G25"/>
  <sheetViews>
    <sheetView zoomScaleNormal="100" workbookViewId="0"/>
  </sheetViews>
  <sheetFormatPr defaultColWidth="9" defaultRowHeight="13.5" customHeight="1" x14ac:dyDescent="0.15"/>
  <cols>
    <col min="1" max="1" width="30.75" style="4" customWidth="1"/>
    <col min="2" max="2" width="20.25" style="107" customWidth="1"/>
    <col min="3" max="3" width="17.875" style="4" customWidth="1"/>
    <col min="4" max="4" width="9" style="4"/>
    <col min="5" max="5" width="40.125" style="4" customWidth="1"/>
    <col min="6" max="6" width="20.25" style="4" customWidth="1"/>
    <col min="7" max="7" width="17.875" style="4" customWidth="1"/>
    <col min="8" max="8" width="16.25" style="4" customWidth="1"/>
    <col min="9" max="16384" width="9" style="4"/>
  </cols>
  <sheetData>
    <row r="1" spans="1:7" ht="13.5" customHeight="1" x14ac:dyDescent="0.15">
      <c r="A1" s="57" t="s">
        <v>17</v>
      </c>
      <c r="B1" s="28"/>
      <c r="C1" s="23"/>
      <c r="E1" s="23"/>
      <c r="F1" s="23"/>
      <c r="G1" s="23"/>
    </row>
    <row r="2" spans="1:7" ht="13.5" customHeight="1" x14ac:dyDescent="0.15">
      <c r="A2" s="30" t="s">
        <v>18</v>
      </c>
      <c r="B2" s="102" t="s">
        <v>19</v>
      </c>
      <c r="C2" s="58" t="s">
        <v>20</v>
      </c>
      <c r="E2" s="30" t="s">
        <v>21</v>
      </c>
      <c r="F2" s="29" t="s">
        <v>22</v>
      </c>
      <c r="G2" s="29" t="s">
        <v>23</v>
      </c>
    </row>
    <row r="3" spans="1:7" ht="13.5" customHeight="1" thickBot="1" x14ac:dyDescent="0.2">
      <c r="A3" s="59" t="s">
        <v>227</v>
      </c>
      <c r="B3" s="103">
        <v>48221</v>
      </c>
      <c r="C3" s="99">
        <v>1</v>
      </c>
      <c r="E3" s="25" t="s">
        <v>24</v>
      </c>
      <c r="F3" s="25">
        <v>68899</v>
      </c>
      <c r="G3" s="26">
        <f>F3/$F$3</f>
        <v>1</v>
      </c>
    </row>
    <row r="4" spans="1:7" ht="13.5" customHeight="1" thickTop="1" x14ac:dyDescent="0.15">
      <c r="A4" s="4" t="s">
        <v>25</v>
      </c>
      <c r="B4" s="104">
        <v>51</v>
      </c>
      <c r="C4" s="100">
        <v>1E-3</v>
      </c>
      <c r="E4" s="24" t="s">
        <v>26</v>
      </c>
      <c r="F4" s="24">
        <v>0</v>
      </c>
      <c r="G4" s="36">
        <f t="shared" ref="G4:G17" si="0">F4/$F$3</f>
        <v>0</v>
      </c>
    </row>
    <row r="5" spans="1:7" ht="13.5" customHeight="1" x14ac:dyDescent="0.15">
      <c r="A5" s="4" t="s">
        <v>27</v>
      </c>
      <c r="B5" s="104">
        <v>22</v>
      </c>
      <c r="C5" s="100">
        <v>0</v>
      </c>
      <c r="E5" s="24" t="s">
        <v>28</v>
      </c>
      <c r="F5" s="24">
        <v>0</v>
      </c>
      <c r="G5" s="36">
        <f t="shared" si="0"/>
        <v>0</v>
      </c>
    </row>
    <row r="6" spans="1:7" ht="13.5" customHeight="1" x14ac:dyDescent="0.15">
      <c r="A6" s="4" t="s">
        <v>29</v>
      </c>
      <c r="B6" s="104">
        <v>79</v>
      </c>
      <c r="C6" s="100">
        <v>2E-3</v>
      </c>
      <c r="E6" s="24" t="s">
        <v>27</v>
      </c>
      <c r="F6" s="24">
        <v>9</v>
      </c>
      <c r="G6" s="36">
        <f t="shared" si="0"/>
        <v>1.3062598876616496E-4</v>
      </c>
    </row>
    <row r="7" spans="1:7" ht="13.5" customHeight="1" x14ac:dyDescent="0.15">
      <c r="A7" s="4" t="s">
        <v>30</v>
      </c>
      <c r="B7" s="104">
        <v>8181</v>
      </c>
      <c r="C7" s="100">
        <v>0.17</v>
      </c>
      <c r="E7" s="24" t="s">
        <v>31</v>
      </c>
      <c r="F7" s="24">
        <v>103</v>
      </c>
      <c r="G7" s="36">
        <f t="shared" si="0"/>
        <v>1.4949418714349991E-3</v>
      </c>
    </row>
    <row r="8" spans="1:7" ht="13.5" customHeight="1" x14ac:dyDescent="0.15">
      <c r="A8" s="4" t="s">
        <v>32</v>
      </c>
      <c r="B8" s="104">
        <v>12145</v>
      </c>
      <c r="C8" s="100">
        <v>0.252</v>
      </c>
      <c r="E8" s="24" t="s">
        <v>30</v>
      </c>
      <c r="F8" s="24">
        <v>10493</v>
      </c>
      <c r="G8" s="36">
        <f t="shared" si="0"/>
        <v>0.15229538890259656</v>
      </c>
    </row>
    <row r="9" spans="1:7" ht="13.5" customHeight="1" x14ac:dyDescent="0.15">
      <c r="A9" s="4" t="s">
        <v>33</v>
      </c>
      <c r="B9" s="104">
        <v>675</v>
      </c>
      <c r="C9" s="100">
        <v>1.4E-2</v>
      </c>
      <c r="E9" s="24" t="s">
        <v>32</v>
      </c>
      <c r="F9" s="24">
        <v>38429</v>
      </c>
      <c r="G9" s="36">
        <f t="shared" si="0"/>
        <v>0.55775845803277257</v>
      </c>
    </row>
    <row r="10" spans="1:7" ht="13.5" customHeight="1" x14ac:dyDescent="0.15">
      <c r="A10" s="4" t="s">
        <v>34</v>
      </c>
      <c r="B10" s="104">
        <v>10700</v>
      </c>
      <c r="C10" s="100">
        <v>0.222</v>
      </c>
      <c r="E10" s="24" t="s">
        <v>33</v>
      </c>
      <c r="F10" s="24">
        <v>950</v>
      </c>
      <c r="G10" s="36">
        <f t="shared" si="0"/>
        <v>1.3788298814206302E-2</v>
      </c>
    </row>
    <row r="11" spans="1:7" ht="13.5" customHeight="1" x14ac:dyDescent="0.15">
      <c r="A11" s="4" t="s">
        <v>35</v>
      </c>
      <c r="B11" s="104">
        <v>1083</v>
      </c>
      <c r="C11" s="100">
        <v>2.1999999999999999E-2</v>
      </c>
      <c r="E11" s="24" t="s">
        <v>36</v>
      </c>
      <c r="F11" s="24">
        <v>2012</v>
      </c>
      <c r="G11" s="36">
        <f t="shared" si="0"/>
        <v>2.920216548861377E-2</v>
      </c>
    </row>
    <row r="12" spans="1:7" ht="13.5" customHeight="1" x14ac:dyDescent="0.15">
      <c r="A12" s="4" t="s">
        <v>37</v>
      </c>
      <c r="B12" s="104">
        <v>2399</v>
      </c>
      <c r="C12" s="100">
        <v>0.05</v>
      </c>
      <c r="E12" s="24" t="s">
        <v>38</v>
      </c>
      <c r="F12" s="24">
        <v>2067</v>
      </c>
      <c r="G12" s="36">
        <f t="shared" si="0"/>
        <v>3.0000435419962553E-2</v>
      </c>
    </row>
    <row r="13" spans="1:7" ht="13.5" customHeight="1" x14ac:dyDescent="0.15">
      <c r="A13" s="4" t="s">
        <v>39</v>
      </c>
      <c r="B13" s="104">
        <v>573</v>
      </c>
      <c r="C13" s="100">
        <v>1.2E-2</v>
      </c>
      <c r="E13" s="24" t="s">
        <v>40</v>
      </c>
      <c r="F13" s="24">
        <v>1409</v>
      </c>
      <c r="G13" s="36">
        <f t="shared" si="0"/>
        <v>2.0450224241280714E-2</v>
      </c>
    </row>
    <row r="14" spans="1:7" ht="13.5" customHeight="1" x14ac:dyDescent="0.15">
      <c r="A14" s="4" t="s">
        <v>41</v>
      </c>
      <c r="B14" s="104">
        <v>823</v>
      </c>
      <c r="C14" s="100">
        <v>1.7000000000000001E-2</v>
      </c>
      <c r="E14" s="24" t="s">
        <v>42</v>
      </c>
      <c r="F14" s="24">
        <v>422</v>
      </c>
      <c r="G14" s="36">
        <f t="shared" si="0"/>
        <v>6.1249074732579569E-3</v>
      </c>
    </row>
    <row r="15" spans="1:7" ht="13.5" customHeight="1" x14ac:dyDescent="0.15">
      <c r="A15" s="4" t="s">
        <v>43</v>
      </c>
      <c r="B15" s="104">
        <v>2954</v>
      </c>
      <c r="C15" s="100">
        <v>6.0999999999999999E-2</v>
      </c>
      <c r="E15" s="24" t="s">
        <v>44</v>
      </c>
      <c r="F15" s="24">
        <v>9642</v>
      </c>
      <c r="G15" s="36">
        <f t="shared" si="0"/>
        <v>0.13994397596481806</v>
      </c>
    </row>
    <row r="16" spans="1:7" ht="13.5" customHeight="1" x14ac:dyDescent="0.15">
      <c r="A16" s="4" t="s">
        <v>45</v>
      </c>
      <c r="B16" s="104">
        <v>227</v>
      </c>
      <c r="C16" s="100">
        <v>5.0000000000000001E-3</v>
      </c>
      <c r="E16" s="24" t="s">
        <v>46</v>
      </c>
      <c r="F16" s="24">
        <v>3000</v>
      </c>
      <c r="G16" s="36">
        <f t="shared" si="0"/>
        <v>4.3541996255388321E-2</v>
      </c>
    </row>
    <row r="17" spans="1:7" ht="13.5" customHeight="1" x14ac:dyDescent="0.15">
      <c r="A17" s="4" t="s">
        <v>47</v>
      </c>
      <c r="B17" s="104">
        <v>266</v>
      </c>
      <c r="C17" s="100">
        <v>6.0000000000000001E-3</v>
      </c>
      <c r="E17" s="28" t="s">
        <v>48</v>
      </c>
      <c r="F17" s="28">
        <v>365</v>
      </c>
      <c r="G17" s="37">
        <f t="shared" si="0"/>
        <v>5.2976095444055788E-3</v>
      </c>
    </row>
    <row r="18" spans="1:7" ht="13.5" customHeight="1" x14ac:dyDescent="0.15">
      <c r="A18" s="4" t="s">
        <v>49</v>
      </c>
      <c r="B18" s="104">
        <v>762</v>
      </c>
      <c r="C18" s="100">
        <v>1.6E-2</v>
      </c>
      <c r="F18" s="60"/>
      <c r="G18" s="60"/>
    </row>
    <row r="19" spans="1:7" ht="13.5" customHeight="1" x14ac:dyDescent="0.15">
      <c r="A19" s="4" t="s">
        <v>50</v>
      </c>
      <c r="B19" s="104">
        <v>377</v>
      </c>
      <c r="C19" s="100">
        <v>8.0000000000000002E-3</v>
      </c>
    </row>
    <row r="20" spans="1:7" ht="13.5" customHeight="1" x14ac:dyDescent="0.15">
      <c r="A20" s="4" t="s">
        <v>51</v>
      </c>
      <c r="B20" s="104">
        <v>97</v>
      </c>
      <c r="C20" s="100">
        <v>2E-3</v>
      </c>
    </row>
    <row r="21" spans="1:7" ht="13.5" customHeight="1" x14ac:dyDescent="0.15">
      <c r="A21" s="4" t="s">
        <v>52</v>
      </c>
      <c r="B21" s="104">
        <v>4164</v>
      </c>
      <c r="C21" s="100">
        <v>8.5999999999999993E-2</v>
      </c>
    </row>
    <row r="22" spans="1:7" ht="13.5" customHeight="1" x14ac:dyDescent="0.15">
      <c r="A22" s="4" t="s">
        <v>53</v>
      </c>
      <c r="B22" s="104">
        <v>2267</v>
      </c>
      <c r="C22" s="100">
        <v>4.7E-2</v>
      </c>
    </row>
    <row r="23" spans="1:7" ht="13.5" customHeight="1" x14ac:dyDescent="0.15">
      <c r="A23" s="23" t="s">
        <v>48</v>
      </c>
      <c r="B23" s="105">
        <v>376</v>
      </c>
      <c r="C23" s="101">
        <v>8.0000000000000002E-3</v>
      </c>
    </row>
    <row r="24" spans="1:7" ht="13.5" customHeight="1" x14ac:dyDescent="0.15">
      <c r="B24" s="106"/>
      <c r="C24" s="60"/>
    </row>
    <row r="25" spans="1:7" ht="13.5" customHeight="1" x14ac:dyDescent="0.15">
      <c r="B25" s="106"/>
      <c r="C25" s="61"/>
    </row>
  </sheetData>
  <phoneticPr fontId="1"/>
  <pageMargins left="0.25" right="0.25" top="0.75" bottom="0.75" header="0.3" footer="0.3"/>
  <pageSetup paperSize="9" scale="93" orientation="landscape" r:id="rId1"/>
  <headerFooter>
    <oddHeader>&amp;L【機密性○（取扱制限）】</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8E146-4B7B-44EC-B0C4-BDB47EB67C6E}">
  <dimension ref="A1:E9"/>
  <sheetViews>
    <sheetView zoomScaleNormal="100" workbookViewId="0"/>
  </sheetViews>
  <sheetFormatPr defaultRowHeight="13.5" customHeight="1" x14ac:dyDescent="0.15"/>
  <cols>
    <col min="1" max="1" width="30.75" style="48" customWidth="1"/>
    <col min="2" max="16384" width="9" style="48"/>
  </cols>
  <sheetData>
    <row r="1" spans="1:5" x14ac:dyDescent="0.15">
      <c r="A1" s="47" t="s">
        <v>15</v>
      </c>
      <c r="B1" s="23" t="s">
        <v>16</v>
      </c>
      <c r="C1" s="23" t="s">
        <v>16</v>
      </c>
      <c r="D1" s="23" t="s">
        <v>16</v>
      </c>
      <c r="E1" s="23" t="s">
        <v>16</v>
      </c>
    </row>
    <row r="2" spans="1:5" x14ac:dyDescent="0.15">
      <c r="B2" s="23" t="s">
        <v>228</v>
      </c>
      <c r="C2" s="23" t="s">
        <v>2</v>
      </c>
      <c r="D2" s="23" t="s">
        <v>3</v>
      </c>
      <c r="E2" s="23" t="s">
        <v>5</v>
      </c>
    </row>
    <row r="3" spans="1:5" x14ac:dyDescent="0.15">
      <c r="A3" s="48" t="s">
        <v>6</v>
      </c>
      <c r="B3" s="52">
        <v>9710</v>
      </c>
      <c r="C3" s="52">
        <v>9859</v>
      </c>
      <c r="D3" s="52">
        <v>9883</v>
      </c>
      <c r="E3" s="52">
        <v>9756</v>
      </c>
    </row>
    <row r="4" spans="1:5" x14ac:dyDescent="0.15">
      <c r="A4" s="48" t="s">
        <v>7</v>
      </c>
      <c r="B4" s="52">
        <v>5586</v>
      </c>
      <c r="C4" s="52">
        <v>5551</v>
      </c>
      <c r="D4" s="52">
        <v>5682</v>
      </c>
      <c r="E4" s="52">
        <v>5681</v>
      </c>
    </row>
    <row r="5" spans="1:5" x14ac:dyDescent="0.15">
      <c r="A5" s="48" t="s">
        <v>8</v>
      </c>
      <c r="B5" s="62">
        <v>0.57499999999999996</v>
      </c>
      <c r="C5" s="62">
        <v>0.56299999999999994</v>
      </c>
      <c r="D5" s="62">
        <v>0.57499999999999996</v>
      </c>
      <c r="E5" s="62">
        <v>0.58199999999999996</v>
      </c>
    </row>
    <row r="6" spans="1:5" x14ac:dyDescent="0.15">
      <c r="A6" s="48" t="s">
        <v>9</v>
      </c>
      <c r="B6" s="52">
        <v>2582</v>
      </c>
      <c r="C6" s="52">
        <v>2605</v>
      </c>
      <c r="D6" s="52">
        <v>2668</v>
      </c>
      <c r="E6" s="52">
        <v>2591</v>
      </c>
    </row>
    <row r="7" spans="1:5" x14ac:dyDescent="0.15">
      <c r="A7" s="48" t="s">
        <v>10</v>
      </c>
      <c r="B7" s="62">
        <v>0.46200000000000002</v>
      </c>
      <c r="C7" s="62">
        <v>0.46899999999999997</v>
      </c>
      <c r="D7" s="62">
        <v>0.47</v>
      </c>
      <c r="E7" s="62">
        <v>0.45600000000000002</v>
      </c>
    </row>
    <row r="8" spans="1:5" x14ac:dyDescent="0.15">
      <c r="A8" s="48" t="s">
        <v>11</v>
      </c>
      <c r="B8" s="52">
        <v>5195</v>
      </c>
      <c r="C8" s="52">
        <v>5112</v>
      </c>
      <c r="D8" s="52">
        <v>5306</v>
      </c>
      <c r="E8" s="52">
        <v>5192</v>
      </c>
    </row>
    <row r="9" spans="1:5" x14ac:dyDescent="0.15">
      <c r="A9" s="47" t="s">
        <v>12</v>
      </c>
      <c r="B9" s="63">
        <v>0.93</v>
      </c>
      <c r="C9" s="63">
        <v>0.92100000000000004</v>
      </c>
      <c r="D9" s="63">
        <v>0.93400000000000005</v>
      </c>
      <c r="E9" s="63">
        <v>0.91400000000000003</v>
      </c>
    </row>
  </sheetData>
  <phoneticPr fontId="1"/>
  <pageMargins left="0.7" right="0.7" top="0.75" bottom="0.75" header="0.3" footer="0.3"/>
  <pageSetup paperSize="9" orientation="portrait" r:id="rId1"/>
  <headerFooter>
    <oddHeader>&amp;L【機密性○（取扱制限）】</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A88CF-A0D0-4DA4-AA0B-2068BED5AC61}">
  <dimension ref="A1:F12"/>
  <sheetViews>
    <sheetView zoomScaleNormal="100" workbookViewId="0"/>
  </sheetViews>
  <sheetFormatPr defaultRowHeight="13.5" x14ac:dyDescent="0.15"/>
  <cols>
    <col min="1" max="1" width="30.75" style="48" customWidth="1"/>
    <col min="2" max="16384" width="9" style="48"/>
  </cols>
  <sheetData>
    <row r="1" spans="1:6" x14ac:dyDescent="0.15">
      <c r="A1" s="47" t="s">
        <v>54</v>
      </c>
      <c r="B1" s="47"/>
      <c r="C1" s="47"/>
      <c r="D1" s="47"/>
    </row>
    <row r="2" spans="1:6" x14ac:dyDescent="0.15">
      <c r="B2" s="23" t="s">
        <v>1</v>
      </c>
      <c r="C2" s="23" t="s">
        <v>2</v>
      </c>
      <c r="D2" s="23" t="s">
        <v>3</v>
      </c>
      <c r="E2" s="64" t="s">
        <v>4</v>
      </c>
      <c r="F2" s="65" t="s">
        <v>5</v>
      </c>
    </row>
    <row r="3" spans="1:6" x14ac:dyDescent="0.15">
      <c r="A3" s="48" t="s">
        <v>6</v>
      </c>
      <c r="B3" s="52">
        <v>76281</v>
      </c>
      <c r="C3" s="52">
        <v>73872</v>
      </c>
      <c r="D3" s="52">
        <v>70608</v>
      </c>
      <c r="E3" s="52">
        <v>65330</v>
      </c>
      <c r="F3" s="66">
        <v>63695</v>
      </c>
    </row>
    <row r="4" spans="1:6" x14ac:dyDescent="0.15">
      <c r="A4" s="48" t="s">
        <v>7</v>
      </c>
      <c r="B4" s="52">
        <v>49459</v>
      </c>
      <c r="C4" s="52">
        <v>46213</v>
      </c>
      <c r="D4" s="52">
        <v>43669</v>
      </c>
      <c r="E4" s="52">
        <v>40720</v>
      </c>
      <c r="F4" s="66">
        <v>40259</v>
      </c>
    </row>
    <row r="5" spans="1:6" x14ac:dyDescent="0.15">
      <c r="A5" s="48" t="s">
        <v>8</v>
      </c>
      <c r="B5" s="54">
        <v>0.64800000000000002</v>
      </c>
      <c r="C5" s="54">
        <v>0.626</v>
      </c>
      <c r="D5" s="54">
        <v>0.61799999999999999</v>
      </c>
      <c r="E5" s="54">
        <v>0.62329999999999997</v>
      </c>
      <c r="F5" s="67">
        <v>0.6321</v>
      </c>
    </row>
    <row r="6" spans="1:6" x14ac:dyDescent="0.15">
      <c r="A6" s="48" t="s">
        <v>55</v>
      </c>
      <c r="B6" s="54">
        <v>0.99399999999999999</v>
      </c>
      <c r="C6" s="54">
        <v>0.99399999999999999</v>
      </c>
      <c r="D6" s="54">
        <v>0.99299999999999999</v>
      </c>
      <c r="E6" s="54">
        <v>0.99539999999999995</v>
      </c>
      <c r="F6" s="67">
        <v>0.99439999999999995</v>
      </c>
    </row>
    <row r="7" spans="1:6" x14ac:dyDescent="0.15">
      <c r="A7" s="48" t="s">
        <v>9</v>
      </c>
      <c r="B7" s="52">
        <v>25133</v>
      </c>
      <c r="C7" s="52">
        <v>24245</v>
      </c>
      <c r="D7" s="52">
        <v>23463</v>
      </c>
      <c r="E7" s="52">
        <v>21641</v>
      </c>
      <c r="F7" s="66">
        <v>21266</v>
      </c>
    </row>
    <row r="8" spans="1:6" x14ac:dyDescent="0.15">
      <c r="A8" s="48" t="s">
        <v>10</v>
      </c>
      <c r="B8" s="54">
        <v>0.50800000000000001</v>
      </c>
      <c r="C8" s="54">
        <v>0.52500000000000002</v>
      </c>
      <c r="D8" s="54">
        <v>0.53800000000000003</v>
      </c>
      <c r="E8" s="54">
        <v>0.53139999999999998</v>
      </c>
      <c r="F8" s="67">
        <v>0.5282</v>
      </c>
    </row>
    <row r="9" spans="1:6" x14ac:dyDescent="0.15">
      <c r="A9" s="48" t="s">
        <v>56</v>
      </c>
      <c r="B9" s="52">
        <v>26565</v>
      </c>
      <c r="C9" s="52">
        <v>25154</v>
      </c>
      <c r="D9" s="52">
        <v>23901</v>
      </c>
      <c r="E9" s="52">
        <v>21570</v>
      </c>
      <c r="F9" s="66">
        <v>21486</v>
      </c>
    </row>
    <row r="10" spans="1:6" x14ac:dyDescent="0.15">
      <c r="A10" s="48" t="s">
        <v>57</v>
      </c>
      <c r="B10" s="54">
        <v>0.53700000000000003</v>
      </c>
      <c r="C10" s="54">
        <v>0.54400000000000004</v>
      </c>
      <c r="D10" s="54">
        <v>0.54800000000000004</v>
      </c>
      <c r="E10" s="54">
        <v>0.52969999999999995</v>
      </c>
      <c r="F10" s="67">
        <v>0.53369999999999995</v>
      </c>
    </row>
    <row r="11" spans="1:6" x14ac:dyDescent="0.15">
      <c r="A11" s="48" t="s">
        <v>11</v>
      </c>
      <c r="B11" s="52">
        <v>7321</v>
      </c>
      <c r="C11" s="52">
        <v>7194</v>
      </c>
      <c r="D11" s="52">
        <v>6960</v>
      </c>
      <c r="E11" s="52">
        <v>7414</v>
      </c>
      <c r="F11" s="66">
        <v>7232</v>
      </c>
    </row>
    <row r="12" spans="1:6" x14ac:dyDescent="0.15">
      <c r="A12" s="47" t="s">
        <v>12</v>
      </c>
      <c r="B12" s="56">
        <v>0.14799999999999999</v>
      </c>
      <c r="C12" s="56">
        <v>0.156</v>
      </c>
      <c r="D12" s="56">
        <v>0.159</v>
      </c>
      <c r="E12" s="68">
        <v>0.182</v>
      </c>
      <c r="F12" s="69">
        <v>0.17960000000000001</v>
      </c>
    </row>
  </sheetData>
  <phoneticPr fontId="1"/>
  <pageMargins left="0.7" right="0.7" top="0.75" bottom="0.75" header="0.3" footer="0.3"/>
  <pageSetup paperSize="9" orientation="portrait" r:id="rId1"/>
  <headerFooter>
    <oddHeader>&amp;L【機密性○（取扱制限）】</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F05B2-0091-4DB9-AE60-C3A2E7933D02}">
  <dimension ref="A1:K6"/>
  <sheetViews>
    <sheetView zoomScaleNormal="100" workbookViewId="0"/>
  </sheetViews>
  <sheetFormatPr defaultRowHeight="13.5" x14ac:dyDescent="0.15"/>
  <cols>
    <col min="1" max="1" width="9" customWidth="1"/>
    <col min="2" max="2" width="16.125" customWidth="1"/>
    <col min="3" max="3" width="11.75" customWidth="1"/>
    <col min="5" max="5" width="15.25" customWidth="1"/>
    <col min="6" max="6" width="15" customWidth="1"/>
    <col min="8" max="8" width="15.375" customWidth="1"/>
    <col min="11" max="11" width="29.75" customWidth="1"/>
  </cols>
  <sheetData>
    <row r="1" spans="1:11" x14ac:dyDescent="0.15">
      <c r="A1" s="6" t="s">
        <v>58</v>
      </c>
      <c r="B1" s="6"/>
      <c r="C1" s="6"/>
      <c r="D1" s="6"/>
      <c r="E1" s="6"/>
      <c r="F1" s="6"/>
      <c r="H1" s="6"/>
      <c r="I1" s="6"/>
      <c r="J1" s="6"/>
      <c r="K1" s="6"/>
    </row>
    <row r="2" spans="1:11" x14ac:dyDescent="0.15">
      <c r="A2" s="119" t="s">
        <v>59</v>
      </c>
      <c r="B2" s="119"/>
      <c r="C2" s="119"/>
      <c r="D2" s="119"/>
      <c r="E2" s="119"/>
      <c r="F2" s="119"/>
      <c r="H2" s="120" t="s">
        <v>60</v>
      </c>
      <c r="I2" s="120"/>
      <c r="J2" s="120"/>
      <c r="K2" s="120"/>
    </row>
    <row r="3" spans="1:11" x14ac:dyDescent="0.15">
      <c r="A3" t="s">
        <v>61</v>
      </c>
      <c r="B3" s="8" t="s">
        <v>62</v>
      </c>
      <c r="C3" s="8" t="s">
        <v>63</v>
      </c>
      <c r="E3" s="8" t="s">
        <v>64</v>
      </c>
      <c r="F3" s="8" t="s">
        <v>65</v>
      </c>
      <c r="H3" t="s">
        <v>66</v>
      </c>
      <c r="I3" t="s">
        <v>67</v>
      </c>
      <c r="K3" t="s">
        <v>68</v>
      </c>
    </row>
    <row r="4" spans="1:11" x14ac:dyDescent="0.15">
      <c r="B4" t="s">
        <v>69</v>
      </c>
      <c r="C4" t="s">
        <v>70</v>
      </c>
      <c r="E4" t="s">
        <v>69</v>
      </c>
      <c r="F4" t="s">
        <v>71</v>
      </c>
      <c r="I4" t="s">
        <v>72</v>
      </c>
      <c r="K4" s="9">
        <v>0.83</v>
      </c>
    </row>
    <row r="5" spans="1:11" x14ac:dyDescent="0.15">
      <c r="A5" s="6"/>
      <c r="B5" s="6"/>
      <c r="C5" s="6" t="s">
        <v>73</v>
      </c>
      <c r="D5" s="6"/>
      <c r="E5" s="6"/>
      <c r="F5" s="6" t="s">
        <v>74</v>
      </c>
      <c r="K5" t="s">
        <v>75</v>
      </c>
    </row>
    <row r="6" spans="1:11" x14ac:dyDescent="0.15">
      <c r="H6" s="6"/>
      <c r="I6" s="6"/>
      <c r="J6" s="6"/>
      <c r="K6" s="7">
        <v>0.9</v>
      </c>
    </row>
  </sheetData>
  <mergeCells count="2">
    <mergeCell ref="A2:F2"/>
    <mergeCell ref="H2:K2"/>
  </mergeCells>
  <phoneticPr fontId="1"/>
  <pageMargins left="0.7" right="0.7" top="0.75" bottom="0.75" header="0.3" footer="0.3"/>
  <pageSetup paperSize="9" orientation="portrait" r:id="rId1"/>
  <headerFooter>
    <oddHeader>&amp;L【機密性○（取扱制限）】</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C0339-DDA6-4889-9B9A-94B40A599D1F}">
  <dimension ref="A1:C3"/>
  <sheetViews>
    <sheetView zoomScaleNormal="100" workbookViewId="0"/>
  </sheetViews>
  <sheetFormatPr defaultRowHeight="13.5" x14ac:dyDescent="0.15"/>
  <cols>
    <col min="2" max="2" width="13.25" customWidth="1"/>
    <col min="3" max="3" width="12.25" customWidth="1"/>
  </cols>
  <sheetData>
    <row r="1" spans="1:3" x14ac:dyDescent="0.15">
      <c r="A1" s="47" t="s">
        <v>76</v>
      </c>
      <c r="B1" s="47"/>
      <c r="C1" s="47"/>
    </row>
    <row r="2" spans="1:3" x14ac:dyDescent="0.15">
      <c r="A2" s="48"/>
      <c r="B2" s="50" t="s">
        <v>62</v>
      </c>
      <c r="C2" s="50" t="s">
        <v>77</v>
      </c>
    </row>
    <row r="3" spans="1:3" x14ac:dyDescent="0.15">
      <c r="A3" s="47" t="s">
        <v>78</v>
      </c>
      <c r="B3" s="108" t="s">
        <v>79</v>
      </c>
      <c r="C3" s="108" t="s">
        <v>80</v>
      </c>
    </row>
  </sheetData>
  <phoneticPr fontId="1"/>
  <pageMargins left="0.7" right="0.7" top="0.75" bottom="0.75" header="0.3" footer="0.3"/>
  <pageSetup paperSize="9" orientation="portrait" r:id="rId1"/>
  <headerFooter>
    <oddHeader>&amp;L【機密性○（取扱制限）】</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B6313-08C3-4276-ACAE-F65911A4A075}">
  <dimension ref="A1:E33"/>
  <sheetViews>
    <sheetView zoomScaleNormal="100" workbookViewId="0"/>
  </sheetViews>
  <sheetFormatPr defaultRowHeight="13.5" x14ac:dyDescent="0.15"/>
  <sheetData>
    <row r="1" spans="1:3" x14ac:dyDescent="0.15">
      <c r="A1" s="19" t="s">
        <v>81</v>
      </c>
      <c r="B1" s="32"/>
      <c r="C1" s="32"/>
    </row>
    <row r="2" spans="1:3" x14ac:dyDescent="0.15">
      <c r="A2" s="20" t="s">
        <v>18</v>
      </c>
      <c r="B2" s="20" t="s">
        <v>82</v>
      </c>
      <c r="C2" s="20" t="s">
        <v>83</v>
      </c>
    </row>
    <row r="3" spans="1:3" x14ac:dyDescent="0.15">
      <c r="A3" s="2">
        <v>1997</v>
      </c>
      <c r="B3" s="2">
        <v>705</v>
      </c>
      <c r="C3" s="2">
        <v>9.8000000000000007</v>
      </c>
    </row>
    <row r="4" spans="1:3" x14ac:dyDescent="0.15">
      <c r="A4" s="2">
        <v>1998</v>
      </c>
      <c r="B4" s="2">
        <v>742</v>
      </c>
      <c r="C4" s="2">
        <v>10.199999999999999</v>
      </c>
    </row>
    <row r="5" spans="1:3" x14ac:dyDescent="0.15">
      <c r="A5" s="2">
        <v>1999</v>
      </c>
      <c r="B5">
        <v>761</v>
      </c>
      <c r="C5">
        <v>10.1</v>
      </c>
    </row>
    <row r="6" spans="1:3" x14ac:dyDescent="0.15">
      <c r="A6" s="2">
        <v>2000</v>
      </c>
      <c r="B6">
        <v>807</v>
      </c>
      <c r="C6">
        <v>10.6</v>
      </c>
    </row>
    <row r="7" spans="1:3" x14ac:dyDescent="0.15">
      <c r="A7" s="2">
        <v>2001</v>
      </c>
      <c r="B7" s="2">
        <v>820</v>
      </c>
      <c r="C7" s="2">
        <v>10.9</v>
      </c>
    </row>
    <row r="8" spans="1:3" x14ac:dyDescent="0.15">
      <c r="A8" s="2">
        <v>2002</v>
      </c>
      <c r="B8" s="2">
        <v>852</v>
      </c>
      <c r="C8" s="2">
        <v>10.7</v>
      </c>
    </row>
    <row r="9" spans="1:3" x14ac:dyDescent="0.15">
      <c r="A9" s="2">
        <v>2003</v>
      </c>
      <c r="B9" s="2">
        <v>887</v>
      </c>
      <c r="C9" s="2">
        <v>11.2</v>
      </c>
    </row>
    <row r="10" spans="1:3" x14ac:dyDescent="0.15">
      <c r="A10" s="2">
        <v>2004</v>
      </c>
      <c r="B10" s="2">
        <v>961</v>
      </c>
      <c r="C10" s="2">
        <v>11.6</v>
      </c>
    </row>
    <row r="11" spans="1:3" x14ac:dyDescent="0.15">
      <c r="A11" s="2">
        <v>2005</v>
      </c>
      <c r="B11" s="2">
        <v>987</v>
      </c>
      <c r="C11" s="2">
        <v>11.9</v>
      </c>
    </row>
    <row r="12" spans="1:3" x14ac:dyDescent="0.15">
      <c r="A12" s="2">
        <v>2006</v>
      </c>
      <c r="B12" s="31">
        <v>1029</v>
      </c>
      <c r="C12" s="2">
        <v>11.9</v>
      </c>
    </row>
    <row r="13" spans="1:3" x14ac:dyDescent="0.15">
      <c r="A13" s="2">
        <v>2007</v>
      </c>
      <c r="B13" s="31">
        <v>1085</v>
      </c>
      <c r="C13" s="2">
        <v>12.4</v>
      </c>
    </row>
    <row r="14" spans="1:3" x14ac:dyDescent="0.15">
      <c r="A14" s="2">
        <v>2008</v>
      </c>
      <c r="B14" s="31">
        <v>1149</v>
      </c>
      <c r="C14" s="2">
        <v>13</v>
      </c>
    </row>
    <row r="15" spans="1:3" x14ac:dyDescent="0.15">
      <c r="A15" s="2">
        <v>2009</v>
      </c>
      <c r="B15" s="31">
        <v>1161</v>
      </c>
      <c r="C15" s="2">
        <v>13</v>
      </c>
    </row>
    <row r="16" spans="1:3" x14ac:dyDescent="0.15">
      <c r="A16" s="2">
        <v>2010</v>
      </c>
      <c r="B16" s="31">
        <v>1211</v>
      </c>
      <c r="C16" s="2">
        <v>13.6</v>
      </c>
    </row>
    <row r="17" spans="1:5" x14ac:dyDescent="0.15">
      <c r="A17" s="2">
        <v>2011</v>
      </c>
      <c r="B17" s="31">
        <v>1232</v>
      </c>
      <c r="C17" s="2">
        <v>13.8</v>
      </c>
    </row>
    <row r="18" spans="1:5" x14ac:dyDescent="0.15">
      <c r="A18" s="2">
        <v>2012</v>
      </c>
      <c r="B18" s="31">
        <v>1247</v>
      </c>
      <c r="C18" s="2">
        <v>14</v>
      </c>
    </row>
    <row r="19" spans="1:5" x14ac:dyDescent="0.15">
      <c r="A19" s="2">
        <v>2013</v>
      </c>
      <c r="B19" s="31">
        <v>1278</v>
      </c>
      <c r="C19" s="2">
        <v>14.4</v>
      </c>
    </row>
    <row r="20" spans="1:5" x14ac:dyDescent="0.15">
      <c r="A20" s="2">
        <v>2014</v>
      </c>
      <c r="B20" s="31">
        <v>1306</v>
      </c>
      <c r="C20" s="2">
        <v>14.6</v>
      </c>
    </row>
    <row r="21" spans="1:5" x14ac:dyDescent="0.15">
      <c r="A21" s="2">
        <v>2015</v>
      </c>
      <c r="B21" s="31">
        <v>1362</v>
      </c>
      <c r="C21" s="2">
        <v>14.7</v>
      </c>
    </row>
    <row r="22" spans="1:5" x14ac:dyDescent="0.15">
      <c r="A22" s="5">
        <v>2016</v>
      </c>
      <c r="B22" s="33">
        <v>1384</v>
      </c>
      <c r="C22" s="5">
        <v>15.3</v>
      </c>
      <c r="D22" s="39"/>
      <c r="E22" s="39"/>
    </row>
    <row r="23" spans="1:5" x14ac:dyDescent="0.15">
      <c r="A23" s="5">
        <v>2017</v>
      </c>
      <c r="B23" s="33">
        <v>1441</v>
      </c>
      <c r="C23" s="5">
        <v>15.7</v>
      </c>
      <c r="D23" s="39"/>
      <c r="E23" s="39"/>
    </row>
    <row r="24" spans="1:5" x14ac:dyDescent="0.15">
      <c r="A24" s="5">
        <v>2018</v>
      </c>
      <c r="B24" s="33">
        <v>1505</v>
      </c>
      <c r="C24" s="5">
        <v>16.2</v>
      </c>
      <c r="D24" s="39"/>
      <c r="E24" s="39"/>
    </row>
    <row r="25" spans="1:5" x14ac:dyDescent="0.15">
      <c r="A25" s="5">
        <v>2019</v>
      </c>
      <c r="B25" s="33">
        <v>1550</v>
      </c>
      <c r="C25" s="5">
        <v>16.600000000000001</v>
      </c>
      <c r="D25" s="39"/>
      <c r="E25" s="39"/>
    </row>
    <row r="26" spans="1:5" x14ac:dyDescent="0.15">
      <c r="A26" s="5">
        <v>2020</v>
      </c>
      <c r="B26" s="33">
        <v>1589</v>
      </c>
      <c r="C26" s="5">
        <v>16.899999999999999</v>
      </c>
      <c r="D26" s="39"/>
      <c r="E26" s="39"/>
    </row>
    <row r="27" spans="1:5" x14ac:dyDescent="0.15">
      <c r="A27" s="5">
        <v>2021</v>
      </c>
      <c r="B27" s="33">
        <v>1663</v>
      </c>
      <c r="C27" s="5">
        <v>17.5</v>
      </c>
      <c r="D27" s="39"/>
      <c r="E27" s="39"/>
    </row>
    <row r="28" spans="1:5" x14ac:dyDescent="0.15">
      <c r="A28" s="5">
        <v>2022</v>
      </c>
      <c r="B28" s="33">
        <v>1754</v>
      </c>
      <c r="C28" s="5">
        <v>17.8</v>
      </c>
      <c r="D28" s="39"/>
      <c r="E28" s="39"/>
    </row>
    <row r="29" spans="1:5" x14ac:dyDescent="0.15">
      <c r="A29" s="5">
        <v>2023</v>
      </c>
      <c r="B29" s="33">
        <v>1833</v>
      </c>
      <c r="C29" s="5">
        <v>18.3</v>
      </c>
      <c r="D29" s="39"/>
      <c r="E29" s="39"/>
    </row>
    <row r="30" spans="1:5" x14ac:dyDescent="0.15">
      <c r="A30" s="5">
        <v>2024</v>
      </c>
      <c r="B30" s="33">
        <v>1828</v>
      </c>
      <c r="C30" s="5">
        <v>18.5</v>
      </c>
      <c r="D30" s="39"/>
      <c r="E30" s="39"/>
    </row>
    <row r="31" spans="1:5" x14ac:dyDescent="0.15">
      <c r="A31" s="23">
        <v>2025</v>
      </c>
      <c r="B31" s="70">
        <v>1904</v>
      </c>
      <c r="C31" s="71">
        <v>19</v>
      </c>
      <c r="D31" s="39"/>
      <c r="E31" s="39"/>
    </row>
    <row r="32" spans="1:5" x14ac:dyDescent="0.15">
      <c r="A32" s="40" t="s">
        <v>84</v>
      </c>
      <c r="B32" s="40"/>
      <c r="C32" s="40"/>
      <c r="D32" s="39"/>
      <c r="E32" s="39"/>
    </row>
    <row r="33" spans="1:5" x14ac:dyDescent="0.15">
      <c r="A33" s="39"/>
      <c r="B33" s="39"/>
      <c r="C33" s="39"/>
      <c r="D33" s="39"/>
      <c r="E33" s="39"/>
    </row>
  </sheetData>
  <phoneticPr fontId="1"/>
  <pageMargins left="0.7" right="0.7" top="0.75" bottom="0.75" header="0.3" footer="0.3"/>
  <pageSetup paperSize="9" orientation="portrait" r:id="rId1"/>
  <headerFooter>
    <oddHeader>&amp;L【機密性○（取扱制限）】</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47cdc3e-53dc-4fec-b50b-6d0fb9e24faf">
      <Terms xmlns="http://schemas.microsoft.com/office/infopath/2007/PartnerControls"/>
    </lcf76f155ced4ddcb4097134ff3c332f>
    <TaxCatchAll xmlns="ce29d33a-a603-4662-b02e-6bb4e8c17e3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EEC8431F10A4B46A871FB4DCA84CF3F" ma:contentTypeVersion="14" ma:contentTypeDescription="新しいドキュメントを作成します。" ma:contentTypeScope="" ma:versionID="718988311255789c31a2ef763b8bbb71">
  <xsd:schema xmlns:xsd="http://www.w3.org/2001/XMLSchema" xmlns:xs="http://www.w3.org/2001/XMLSchema" xmlns:p="http://schemas.microsoft.com/office/2006/metadata/properties" xmlns:ns2="547cdc3e-53dc-4fec-b50b-6d0fb9e24faf" xmlns:ns3="ce29d33a-a603-4662-b02e-6bb4e8c17e3e" targetNamespace="http://schemas.microsoft.com/office/2006/metadata/properties" ma:root="true" ma:fieldsID="7a8a7edf996fdf6bc4c68507ce13b1eb" ns2:_="" ns3:_="">
    <xsd:import namespace="547cdc3e-53dc-4fec-b50b-6d0fb9e24faf"/>
    <xsd:import namespace="ce29d33a-a603-4662-b02e-6bb4e8c17e3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7cdc3e-53dc-4fec-b50b-6d0fb9e24f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e29d33a-a603-4662-b02e-6bb4e8c17e3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73666da-e0d8-4c89-9071-4205378497d9}" ma:internalName="TaxCatchAll" ma:showField="CatchAllData" ma:web="ce29d33a-a603-4662-b02e-6bb4e8c17e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E2B0892-FCDC-4223-A7F0-7259731984D3}">
  <ds:schemaRefs>
    <ds:schemaRef ds:uri="http://schemas.microsoft.com/office/infopath/2007/PartnerControls"/>
    <ds:schemaRef ds:uri="http://purl.org/dc/dcmitype/"/>
    <ds:schemaRef ds:uri="ce29d33a-a603-4662-b02e-6bb4e8c17e3e"/>
    <ds:schemaRef ds:uri="http://www.w3.org/XML/1998/namespace"/>
    <ds:schemaRef ds:uri="http://purl.org/dc/elements/1.1/"/>
    <ds:schemaRef ds:uri="http://schemas.microsoft.com/office/2006/documentManagement/types"/>
    <ds:schemaRef ds:uri="http://schemas.openxmlformats.org/package/2006/metadata/core-properties"/>
    <ds:schemaRef ds:uri="547cdc3e-53dc-4fec-b50b-6d0fb9e24faf"/>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0DB078F6-5AE8-4EC0-B7EE-460C7E4CC732}">
  <ds:schemaRefs>
    <ds:schemaRef ds:uri="http://schemas.microsoft.com/sharepoint/v3/contenttype/forms"/>
  </ds:schemaRefs>
</ds:datastoreItem>
</file>

<file path=customXml/itemProps3.xml><?xml version="1.0" encoding="utf-8"?>
<ds:datastoreItem xmlns:ds="http://schemas.openxmlformats.org/officeDocument/2006/customXml" ds:itemID="{F3B8C2EA-F2D3-4144-8A0A-F0D3FFB28F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7cdc3e-53dc-4fec-b50b-6d0fb9e24faf"/>
    <ds:schemaRef ds:uri="ce29d33a-a603-4662-b02e-6bb4e8c17e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26</vt:i4>
      </vt:variant>
    </vt:vector>
  </HeadingPairs>
  <TitlesOfParts>
    <vt:vector size="26" baseType="lpstr">
      <vt:lpstr>321-1</vt:lpstr>
      <vt:lpstr>321-2</vt:lpstr>
      <vt:lpstr>321-3</vt:lpstr>
      <vt:lpstr>321-4</vt:lpstr>
      <vt:lpstr>321-5</vt:lpstr>
      <vt:lpstr>321-6</vt:lpstr>
      <vt:lpstr>321-7</vt:lpstr>
      <vt:lpstr>321-8</vt:lpstr>
      <vt:lpstr>323-1</vt:lpstr>
      <vt:lpstr>323-2</vt:lpstr>
      <vt:lpstr>324-1</vt:lpstr>
      <vt:lpstr>331-11</vt:lpstr>
      <vt:lpstr>331-12</vt:lpstr>
      <vt:lpstr>331-13</vt:lpstr>
      <vt:lpstr>331-14</vt:lpstr>
      <vt:lpstr>332-5</vt:lpstr>
      <vt:lpstr>332-6</vt:lpstr>
      <vt:lpstr>332-7</vt:lpstr>
      <vt:lpstr>332-8</vt:lpstr>
      <vt:lpstr>332-9</vt:lpstr>
      <vt:lpstr>332-10</vt:lpstr>
      <vt:lpstr>332-11</vt:lpstr>
      <vt:lpstr>332-12</vt:lpstr>
      <vt:lpstr>332-13</vt:lpstr>
      <vt:lpstr>332-14</vt:lpstr>
      <vt:lpstr>332-16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ユーザー</dc:creator>
  <cp:keywords/>
  <dc:description/>
  <cp:lastModifiedBy>経済産業省</cp:lastModifiedBy>
  <cp:revision/>
  <dcterms:created xsi:type="dcterms:W3CDTF">2018-04-03T01:50:55Z</dcterms:created>
  <dcterms:modified xsi:type="dcterms:W3CDTF">2026-05-22T07:26:39Z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2025-01-23T11:28:33Z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b08d104a-dbd0-4644-8573-96e932ddf703</vt:lpwstr>
  </property>
  <property fmtid="{D5CDD505-2E9C-101B-9397-08002B2CF9AE}" pid="8" name="MSIP_Label_d899a617-f30e-4fb8-b81c-fb6d0b94ac5b_ContentBits">
    <vt:lpwstr>0</vt:lpwstr>
  </property>
  <property fmtid="{D5CDD505-2E9C-101B-9397-08002B2CF9AE}" pid="9" name="ContentTypeId">
    <vt:lpwstr>0x010100EEEC8431F10A4B46A871FB4DCA84CF3F</vt:lpwstr>
  </property>
  <property fmtid="{D5CDD505-2E9C-101B-9397-08002B2CF9AE}" pid="10" name="MediaServiceImageTags">
    <vt:lpwstr/>
  </property>
</Properties>
</file>