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17715" yWindow="-16320" windowWidth="29040" windowHeight="16440" tabRatio="887"/>
  </bookViews>
  <sheets>
    <sheet name="表紙" sheetId="20" r:id="rId1"/>
    <sheet name="１排出比率ガラスPET" sheetId="9" r:id="rId2"/>
    <sheet name="１排出比率紙プラ" sheetId="4" r:id="rId3"/>
    <sheet name="２販売額ガラスＰＥＴ" sheetId="10" r:id="rId4"/>
    <sheet name="２販売額紙プラ" sheetId="5" r:id="rId5"/>
    <sheet name="3.容器利用量ガラスPET" sheetId="11" r:id="rId6"/>
    <sheet name="3,容器利用量紙プラ" sheetId="6" r:id="rId7"/>
    <sheet name="4.自ら回収量ガラスPET" sheetId="16" r:id="rId8"/>
    <sheet name="4,自ら回収量紙プラ" sheetId="17" r:id="rId9"/>
    <sheet name="5.出荷量ガラスPET" sheetId="14" r:id="rId10"/>
    <sheet name="5,出荷量紙プラ" sheetId="15" r:id="rId11"/>
    <sheet name="6.自ら回収量（製造）ガラスPET" sheetId="18" r:id="rId12"/>
    <sheet name="6,自ら回収量（製造）紙プラ" sheetId="19" r:id="rId13"/>
    <sheet name="7.排出見込まとめガラスPET" sheetId="13" r:id="rId14"/>
    <sheet name="7.排出見込まとめ紙プラ" sheetId="8" r:id="rId15"/>
  </sheets>
  <externalReferences>
    <externalReference r:id="rId16"/>
  </externalReferences>
  <definedNames>
    <definedName name="ＢＨ容器製造生">[1]容器･製造!$D$4:$G$27</definedName>
    <definedName name="ＢＨ容器利用製造">[1]容器･利用・製造!$H$4:$K$27</definedName>
    <definedName name="_xlnm.Print_Area" localSheetId="1">'１排出比率ガラスPET'!$A$1:$N$78</definedName>
    <definedName name="_xlnm.Print_Area" localSheetId="2">'１排出比率紙プラ'!$A$1:$N$52</definedName>
    <definedName name="_xlnm.Print_Area" localSheetId="3">'２販売額ガラスＰＥＴ'!$A$1:$Q$77</definedName>
    <definedName name="_xlnm.Print_Area" localSheetId="4">'２販売額紙プラ'!$A$1:$O$42</definedName>
    <definedName name="_xlnm.Print_Area" localSheetId="6">'3,容器利用量紙プラ'!$A$1:$F$48</definedName>
    <definedName name="_xlnm.Print_Area" localSheetId="5">'3.容器利用量ガラスPET'!$A$1:$I$40</definedName>
    <definedName name="_xlnm.Print_Area" localSheetId="8">'4,自ら回収量紙プラ'!$A$1:$F$48</definedName>
    <definedName name="_xlnm.Print_Area" localSheetId="7">'4.自ら回収量ガラスPET'!$A$1:$I$40</definedName>
    <definedName name="_xlnm.Print_Area" localSheetId="10">'5,出荷量紙プラ'!$A$1:$F$41</definedName>
    <definedName name="_xlnm.Print_Area" localSheetId="9">'5.出荷量ガラスPET'!$A$1:$I$40</definedName>
    <definedName name="_xlnm.Print_Area" localSheetId="12">'6,自ら回収量（製造）紙プラ'!$A$1:$F$41</definedName>
    <definedName name="_xlnm.Print_Area" localSheetId="11">'6.自ら回収量（製造）ガラスPET'!$A$1:$I$39</definedName>
    <definedName name="_xlnm.Print_Area" localSheetId="13">'7.排出見込まとめガラスPET'!$A$1:$P$72</definedName>
    <definedName name="_xlnm.Print_Area" localSheetId="14">'7.排出見込まとめ紙プラ'!$A$1:$P$78</definedName>
    <definedName name="_xlnm.Print_Area" localSheetId="0">表紙!$A$1:$H$31</definedName>
    <definedName name="_xlnm.Print_Titles" localSheetId="5">'3.容器利用量ガラスPET'!$A:$B</definedName>
    <definedName name="_xlnm.Print_Titles" localSheetId="7">'4.自ら回収量ガラスPET'!$A:$B</definedName>
    <definedName name="_xlnm.Print_Titles" localSheetId="9">'5.出荷量ガラスPET'!$A:$B</definedName>
    <definedName name="補正係数">[1]容器･製造!$I$4:$I$27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5" i="8" l="1"/>
  <c r="O24" i="8"/>
  <c r="O23" i="8"/>
  <c r="O22" i="8"/>
  <c r="O21" i="8"/>
  <c r="O20" i="8"/>
  <c r="O19" i="8"/>
  <c r="O18" i="8"/>
  <c r="O4" i="5"/>
  <c r="B42" i="10"/>
  <c r="K42" i="10"/>
  <c r="C17" i="4"/>
  <c r="D13" i="4"/>
  <c r="J17" i="4"/>
  <c r="K13" i="4"/>
  <c r="C13" i="4"/>
  <c r="I13" i="4"/>
  <c r="B13" i="4"/>
  <c r="J13" i="4"/>
</calcChain>
</file>

<file path=xl/sharedStrings.xml><?xml version="1.0" encoding="utf-8"?>
<sst xmlns="http://schemas.openxmlformats.org/spreadsheetml/2006/main" count="2020" uniqueCount="127">
  <si>
    <t>（％）</t>
  </si>
  <si>
    <t>容器利用事業者</t>
  </si>
  <si>
    <t>合計</t>
  </si>
  <si>
    <t>食料品製造業</t>
  </si>
  <si>
    <t>酒類製造業</t>
  </si>
  <si>
    <t>油脂加工製造業</t>
  </si>
  <si>
    <t>医薬品製造業</t>
  </si>
  <si>
    <t>化粧品製造業</t>
  </si>
  <si>
    <t>清涼飲料･茶･コーヒー製造業</t>
  </si>
  <si>
    <t>(百万円)</t>
  </si>
  <si>
    <t>５％繰り上げ</t>
  </si>
  <si>
    <t>分類調査</t>
  </si>
  <si>
    <t>利用事業者</t>
  </si>
  <si>
    <t>清涼飲料･茶･コーヒー製造業</t>
    <rPh sb="13" eb="14">
      <t>ギョウ</t>
    </rPh>
    <phoneticPr fontId="4"/>
  </si>
  <si>
    <t>小売業</t>
    <rPh sb="0" eb="3">
      <t>コウリギョウ</t>
    </rPh>
    <phoneticPr fontId="4"/>
  </si>
  <si>
    <t>その他製造業</t>
    <rPh sb="0" eb="3">
      <t>ソノタ</t>
    </rPh>
    <rPh sb="3" eb="6">
      <t>セイゾウギョウ</t>
    </rPh>
    <phoneticPr fontId="4"/>
  </si>
  <si>
    <t>(百万円)</t>
    <rPh sb="1" eb="2">
      <t>ヒャク</t>
    </rPh>
    <rPh sb="2" eb="4">
      <t>マンエン</t>
    </rPh>
    <phoneticPr fontId="4"/>
  </si>
  <si>
    <t>その他の製造業</t>
    <rPh sb="0" eb="3">
      <t>ソノタ</t>
    </rPh>
    <rPh sb="4" eb="7">
      <t>セイゾウギョウ</t>
    </rPh>
    <phoneticPr fontId="4"/>
  </si>
  <si>
    <t>平均</t>
    <rPh sb="0" eb="2">
      <t>ヘイキン</t>
    </rPh>
    <phoneticPr fontId="4"/>
  </si>
  <si>
    <t>-</t>
  </si>
  <si>
    <t>その他</t>
  </si>
  <si>
    <t>－</t>
  </si>
  <si>
    <t>（単位：百万円）</t>
  </si>
  <si>
    <t>（単位：％）</t>
  </si>
  <si>
    <t>容器製造等事業者</t>
  </si>
  <si>
    <t>製造等事業者</t>
  </si>
  <si>
    <t>＜紙製・プラスチック製容器包装＞</t>
    <rPh sb="1" eb="3">
      <t>カミセイ</t>
    </rPh>
    <rPh sb="10" eb="11">
      <t>セイ</t>
    </rPh>
    <rPh sb="11" eb="13">
      <t>ヨウキ</t>
    </rPh>
    <rPh sb="13" eb="15">
      <t>ホウソウ</t>
    </rPh>
    <phoneticPr fontId="4"/>
  </si>
  <si>
    <t>（ガラスびん 無色）</t>
    <rPh sb="7" eb="9">
      <t>ムショク</t>
    </rPh>
    <phoneticPr fontId="4"/>
  </si>
  <si>
    <t>（ガラスびん 茶色）</t>
    <rPh sb="7" eb="9">
      <t>チャイロ</t>
    </rPh>
    <phoneticPr fontId="4"/>
  </si>
  <si>
    <t>（ガラスびん その他の色）</t>
    <rPh sb="7" eb="10">
      <t>ソノタ</t>
    </rPh>
    <rPh sb="11" eb="12">
      <t>イロ</t>
    </rPh>
    <phoneticPr fontId="4"/>
  </si>
  <si>
    <t>（紙製容器）</t>
    <rPh sb="1" eb="3">
      <t>カミセイ</t>
    </rPh>
    <rPh sb="3" eb="5">
      <t>ヨウキ</t>
    </rPh>
    <phoneticPr fontId="4"/>
  </si>
  <si>
    <t>（プラスチック製容器）</t>
    <rPh sb="7" eb="8">
      <t>セイ</t>
    </rPh>
    <rPh sb="8" eb="10">
      <t>ヨウキ</t>
    </rPh>
    <phoneticPr fontId="4"/>
  </si>
  <si>
    <t>（ガラスびん　茶色）</t>
    <rPh sb="7" eb="9">
      <t>チャイロ</t>
    </rPh>
    <phoneticPr fontId="4"/>
  </si>
  <si>
    <t>（ガラスびん 茶色）</t>
    <rPh sb="8" eb="9">
      <t>イロ</t>
    </rPh>
    <phoneticPr fontId="4"/>
  </si>
  <si>
    <t>（紙製容器包装）</t>
    <rPh sb="1" eb="3">
      <t>カミセイ</t>
    </rPh>
    <rPh sb="3" eb="5">
      <t>ヨウキ</t>
    </rPh>
    <rPh sb="5" eb="7">
      <t>ホウソウ</t>
    </rPh>
    <phoneticPr fontId="4"/>
  </si>
  <si>
    <t>（プラスチック製容器包装）</t>
    <rPh sb="7" eb="8">
      <t>セイ</t>
    </rPh>
    <rPh sb="8" eb="10">
      <t>ヨウキ</t>
    </rPh>
    <rPh sb="10" eb="12">
      <t>ホウソウ</t>
    </rPh>
    <phoneticPr fontId="4"/>
  </si>
  <si>
    <t>平均</t>
  </si>
  <si>
    <t>包装利用事業者</t>
  </si>
  <si>
    <t>包装</t>
  </si>
  <si>
    <t>単位：トン</t>
    <rPh sb="0" eb="2">
      <t>タンイ</t>
    </rPh>
    <phoneticPr fontId="4"/>
  </si>
  <si>
    <t>１．特定容器・特定包装を利用する事業者の排出見込量の比率及び特定容器を製造等する</t>
    <rPh sb="7" eb="9">
      <t>トクテイ</t>
    </rPh>
    <rPh sb="9" eb="11">
      <t>ホウソウ</t>
    </rPh>
    <phoneticPr fontId="4"/>
  </si>
  <si>
    <t>特定容器・特定包装を利用する事業者の排出見込量の比率及び特定容器を製造等する事業者の排出見込量の比率</t>
    <rPh sb="0" eb="2">
      <t>トクテイ</t>
    </rPh>
    <rPh sb="2" eb="4">
      <t>ヨウキ</t>
    </rPh>
    <rPh sb="5" eb="7">
      <t>トクテイ</t>
    </rPh>
    <rPh sb="7" eb="9">
      <t>ホウソウ</t>
    </rPh>
    <rPh sb="10" eb="12">
      <t>リヨウ</t>
    </rPh>
    <rPh sb="14" eb="17">
      <t>ジギョウシャ</t>
    </rPh>
    <rPh sb="18" eb="20">
      <t>ハイシュツ</t>
    </rPh>
    <rPh sb="20" eb="22">
      <t>ミコ</t>
    </rPh>
    <rPh sb="22" eb="23">
      <t>リョウ</t>
    </rPh>
    <rPh sb="24" eb="26">
      <t>ヒリツ</t>
    </rPh>
    <rPh sb="26" eb="27">
      <t>オヨ</t>
    </rPh>
    <rPh sb="28" eb="30">
      <t>トクテイ</t>
    </rPh>
    <rPh sb="30" eb="32">
      <t>ヨウキ</t>
    </rPh>
    <rPh sb="33" eb="35">
      <t>セイゾウ</t>
    </rPh>
    <rPh sb="35" eb="36">
      <t>トウ</t>
    </rPh>
    <rPh sb="38" eb="41">
      <t>ジギョウシャ</t>
    </rPh>
    <rPh sb="42" eb="44">
      <t>ハイシュツ</t>
    </rPh>
    <rPh sb="44" eb="46">
      <t>ミコ</t>
    </rPh>
    <rPh sb="46" eb="47">
      <t>リョウ</t>
    </rPh>
    <rPh sb="48" eb="50">
      <t>ヒリツ</t>
    </rPh>
    <phoneticPr fontId="4"/>
  </si>
  <si>
    <t>容器包装利用量（容器利用事業者）</t>
    <rPh sb="0" eb="2">
      <t>ヨウキ</t>
    </rPh>
    <rPh sb="2" eb="4">
      <t>ホウソウ</t>
    </rPh>
    <rPh sb="4" eb="6">
      <t>リヨウ</t>
    </rPh>
    <rPh sb="6" eb="7">
      <t>リョウ</t>
    </rPh>
    <rPh sb="8" eb="10">
      <t>ヨウキ</t>
    </rPh>
    <rPh sb="10" eb="12">
      <t>リヨウ</t>
    </rPh>
    <rPh sb="12" eb="15">
      <t>ジギョウシャ</t>
    </rPh>
    <phoneticPr fontId="4"/>
  </si>
  <si>
    <t>容器製造等量（容器製造等事業者）</t>
    <rPh sb="0" eb="2">
      <t>ヨウキ</t>
    </rPh>
    <rPh sb="2" eb="4">
      <t>セイゾウ</t>
    </rPh>
    <rPh sb="4" eb="5">
      <t>ナド</t>
    </rPh>
    <rPh sb="5" eb="6">
      <t>リョウ</t>
    </rPh>
    <rPh sb="7" eb="9">
      <t>ヨウキ</t>
    </rPh>
    <rPh sb="9" eb="11">
      <t>セイゾウ</t>
    </rPh>
    <rPh sb="11" eb="12">
      <t>トウ</t>
    </rPh>
    <rPh sb="12" eb="15">
      <t>ジギョウシャ</t>
    </rPh>
    <phoneticPr fontId="4"/>
  </si>
  <si>
    <t>※分類調査結果は実態調査結果の全業種合計値を分類調査の業種別比率で按分して算出。</t>
    <rPh sb="5" eb="7">
      <t>ケッカ</t>
    </rPh>
    <rPh sb="8" eb="10">
      <t>ジッタイ</t>
    </rPh>
    <rPh sb="10" eb="12">
      <t>チョウサ</t>
    </rPh>
    <rPh sb="12" eb="14">
      <t>ケッカ</t>
    </rPh>
    <rPh sb="15" eb="18">
      <t>ゼンギョウシュ</t>
    </rPh>
    <rPh sb="18" eb="20">
      <t>ゴウケイ</t>
    </rPh>
    <rPh sb="20" eb="21">
      <t>チ</t>
    </rPh>
    <rPh sb="22" eb="24">
      <t>ブンルイ</t>
    </rPh>
    <rPh sb="24" eb="26">
      <t>チョウサ</t>
    </rPh>
    <rPh sb="27" eb="30">
      <t>ギョウシュベツ</t>
    </rPh>
    <rPh sb="30" eb="32">
      <t>ヒリツ</t>
    </rPh>
    <rPh sb="33" eb="35">
      <t>アンブン</t>
    </rPh>
    <rPh sb="37" eb="39">
      <t>サンシュツ</t>
    </rPh>
    <phoneticPr fontId="4"/>
  </si>
  <si>
    <t>実態調査</t>
    <rPh sb="0" eb="2">
      <t>ジッタイ</t>
    </rPh>
    <rPh sb="2" eb="4">
      <t>チョウサ</t>
    </rPh>
    <phoneticPr fontId="4"/>
  </si>
  <si>
    <t>その他の事業</t>
  </si>
  <si>
    <t>（容器）</t>
    <rPh sb="1" eb="3">
      <t>ヨウキ</t>
    </rPh>
    <phoneticPr fontId="4"/>
  </si>
  <si>
    <t>５．容器製造等量（容器製造等事業者）</t>
    <rPh sb="4" eb="6">
      <t>セイゾウ</t>
    </rPh>
    <rPh sb="6" eb="7">
      <t>ナド</t>
    </rPh>
    <rPh sb="7" eb="8">
      <t>リョウ</t>
    </rPh>
    <rPh sb="11" eb="13">
      <t>セイゾウ</t>
    </rPh>
    <rPh sb="13" eb="14">
      <t>トウ</t>
    </rPh>
    <phoneticPr fontId="4"/>
  </si>
  <si>
    <t>６．自ら回収する容器量（容器製造等事業者）</t>
    <rPh sb="2" eb="3">
      <t>ミズカ</t>
    </rPh>
    <rPh sb="4" eb="6">
      <t>カイシュウ</t>
    </rPh>
    <rPh sb="10" eb="11">
      <t>リョウ</t>
    </rPh>
    <rPh sb="14" eb="16">
      <t>セイゾウ</t>
    </rPh>
    <rPh sb="16" eb="17">
      <t>トウ</t>
    </rPh>
    <phoneticPr fontId="4"/>
  </si>
  <si>
    <t>４．自ら回収する容器包装量（容器利用事業者）</t>
    <rPh sb="2" eb="3">
      <t>ミズカ</t>
    </rPh>
    <rPh sb="4" eb="6">
      <t>カイシュウ</t>
    </rPh>
    <phoneticPr fontId="4"/>
  </si>
  <si>
    <t>自ら回収する容器包装量（容器利用事業者）</t>
    <rPh sb="0" eb="1">
      <t>ミズカ</t>
    </rPh>
    <rPh sb="2" eb="4">
      <t>カイシュウ</t>
    </rPh>
    <rPh sb="6" eb="8">
      <t>ヨウキ</t>
    </rPh>
    <rPh sb="8" eb="10">
      <t>ホウソウ</t>
    </rPh>
    <rPh sb="10" eb="11">
      <t>リョウ</t>
    </rPh>
    <rPh sb="12" eb="14">
      <t>ヨウキ</t>
    </rPh>
    <rPh sb="14" eb="16">
      <t>リヨウ</t>
    </rPh>
    <rPh sb="16" eb="19">
      <t>ジギョウシャ</t>
    </rPh>
    <phoneticPr fontId="4"/>
  </si>
  <si>
    <t>自ら回収する容器量（容器製造等事業者）</t>
    <rPh sb="0" eb="1">
      <t>ミズカ</t>
    </rPh>
    <rPh sb="2" eb="4">
      <t>カイシュウ</t>
    </rPh>
    <rPh sb="6" eb="8">
      <t>ヨウキ</t>
    </rPh>
    <rPh sb="8" eb="9">
      <t>リョウ</t>
    </rPh>
    <rPh sb="10" eb="12">
      <t>ヨウキ</t>
    </rPh>
    <rPh sb="12" eb="15">
      <t>セイゾウナド</t>
    </rPh>
    <rPh sb="15" eb="18">
      <t>ジギョウシャ</t>
    </rPh>
    <phoneticPr fontId="4"/>
  </si>
  <si>
    <t>特定事業者</t>
  </si>
  <si>
    <t>特定事業者</t>
    <rPh sb="0" eb="2">
      <t>トクテイ</t>
    </rPh>
    <rPh sb="2" eb="5">
      <t>ジギョウシャ</t>
    </rPh>
    <phoneticPr fontId="4"/>
  </si>
  <si>
    <t>小規模事業者</t>
  </si>
  <si>
    <t>小規模事業者</t>
    <rPh sb="0" eb="3">
      <t>ショウキボ</t>
    </rPh>
    <rPh sb="3" eb="6">
      <t>ジギョウシャ</t>
    </rPh>
    <phoneticPr fontId="4"/>
  </si>
  <si>
    <t>合計</t>
    <rPh sb="0" eb="2">
      <t>ゴウケイ</t>
    </rPh>
    <phoneticPr fontId="4"/>
  </si>
  <si>
    <t>※数値は特定事業者分。ガラスびんの自主回収認定容器分は含まず。</t>
    <rPh sb="1" eb="3">
      <t>スウチ</t>
    </rPh>
    <rPh sb="4" eb="6">
      <t>トクテイ</t>
    </rPh>
    <rPh sb="6" eb="9">
      <t>ジギョウシャ</t>
    </rPh>
    <rPh sb="9" eb="10">
      <t>ブン</t>
    </rPh>
    <rPh sb="17" eb="19">
      <t>ジシュ</t>
    </rPh>
    <rPh sb="19" eb="21">
      <t>カイシュウ</t>
    </rPh>
    <rPh sb="21" eb="23">
      <t>ニンテイ</t>
    </rPh>
    <rPh sb="23" eb="25">
      <t>ヨウキ</t>
    </rPh>
    <rPh sb="25" eb="26">
      <t>ブン</t>
    </rPh>
    <rPh sb="27" eb="28">
      <t>フク</t>
    </rPh>
    <phoneticPr fontId="4"/>
  </si>
  <si>
    <t>容器利用量（特定事業者）</t>
  </si>
  <si>
    <t>容器利用量（特定事業者）</t>
    <rPh sb="0" eb="2">
      <t>ヨウキ</t>
    </rPh>
    <rPh sb="2" eb="5">
      <t>リヨウリョウ</t>
    </rPh>
    <rPh sb="6" eb="8">
      <t>トクテイ</t>
    </rPh>
    <rPh sb="8" eb="11">
      <t>ジギョウシャ</t>
    </rPh>
    <phoneticPr fontId="4"/>
  </si>
  <si>
    <t>※数値は特定事業者分</t>
    <rPh sb="1" eb="3">
      <t>スウチ</t>
    </rPh>
    <rPh sb="4" eb="6">
      <t>トクテイ</t>
    </rPh>
    <rPh sb="6" eb="9">
      <t>ジギョウシャ</t>
    </rPh>
    <rPh sb="9" eb="10">
      <t>ブン</t>
    </rPh>
    <phoneticPr fontId="4"/>
  </si>
  <si>
    <t>自ら回収する量（特定事業者）</t>
  </si>
  <si>
    <t>自ら回収する量（特定事業者）</t>
    <rPh sb="8" eb="10">
      <t>トクテイ</t>
    </rPh>
    <rPh sb="10" eb="13">
      <t>ジギョウシャ</t>
    </rPh>
    <phoneticPr fontId="4"/>
  </si>
  <si>
    <t>※数値は特定事業者分。自主回収認定量を除く。</t>
    <rPh sb="1" eb="3">
      <t>スウチ</t>
    </rPh>
    <rPh sb="4" eb="6">
      <t>トクテイ</t>
    </rPh>
    <rPh sb="6" eb="9">
      <t>ジギョウシャ</t>
    </rPh>
    <rPh sb="9" eb="10">
      <t>ブン</t>
    </rPh>
    <rPh sb="11" eb="13">
      <t>ジシュ</t>
    </rPh>
    <rPh sb="13" eb="15">
      <t>カイシュウ</t>
    </rPh>
    <rPh sb="15" eb="17">
      <t>ニンテイ</t>
    </rPh>
    <rPh sb="17" eb="18">
      <t>リョウ</t>
    </rPh>
    <rPh sb="19" eb="20">
      <t>ノゾ</t>
    </rPh>
    <phoneticPr fontId="4"/>
  </si>
  <si>
    <t>容器製造等量（特定事業者）</t>
  </si>
  <si>
    <t>容器製造等量（特定事業者）</t>
    <rPh sb="0" eb="2">
      <t>ヨウキ</t>
    </rPh>
    <rPh sb="2" eb="4">
      <t>セイゾウ</t>
    </rPh>
    <rPh sb="4" eb="6">
      <t>トウリョウ</t>
    </rPh>
    <rPh sb="7" eb="9">
      <t>トクテイ</t>
    </rPh>
    <rPh sb="9" eb="12">
      <t>ジギョウシャ</t>
    </rPh>
    <phoneticPr fontId="4"/>
  </si>
  <si>
    <t>容器製造等量（特定事業者）</t>
    <rPh sb="7" eb="9">
      <t>トクテイ</t>
    </rPh>
    <rPh sb="9" eb="12">
      <t>ジギョウシャ</t>
    </rPh>
    <phoneticPr fontId="4"/>
  </si>
  <si>
    <t>自ら回収する量（特定事業者）</t>
    <rPh sb="0" eb="1">
      <t>ミズカ</t>
    </rPh>
    <rPh sb="2" eb="4">
      <t>カイシュウ</t>
    </rPh>
    <rPh sb="6" eb="7">
      <t>リョウ</t>
    </rPh>
    <rPh sb="8" eb="10">
      <t>トクテイ</t>
    </rPh>
    <rPh sb="10" eb="13">
      <t>ジギョウシャ</t>
    </rPh>
    <phoneticPr fontId="4"/>
  </si>
  <si>
    <t>（包装）</t>
    <rPh sb="1" eb="3">
      <t>ホウソウ</t>
    </rPh>
    <phoneticPr fontId="4"/>
  </si>
  <si>
    <t>包装利用量（特定事業者）</t>
    <rPh sb="0" eb="2">
      <t>ホウソウ</t>
    </rPh>
    <phoneticPr fontId="4"/>
  </si>
  <si>
    <t>単位：トン</t>
  </si>
  <si>
    <t>容器利用商品販売額・容器販売額</t>
    <rPh sb="0" eb="2">
      <t>ヨウキ</t>
    </rPh>
    <rPh sb="2" eb="4">
      <t>リヨウ</t>
    </rPh>
    <rPh sb="4" eb="6">
      <t>ショウヒン</t>
    </rPh>
    <rPh sb="6" eb="9">
      <t>ハンバイガク</t>
    </rPh>
    <rPh sb="10" eb="12">
      <t>ヨウキ</t>
    </rPh>
    <rPh sb="12" eb="15">
      <t>ハンバイガク</t>
    </rPh>
    <phoneticPr fontId="4"/>
  </si>
  <si>
    <t>容器包装廃棄物排出見込量</t>
    <rPh sb="0" eb="2">
      <t>ヨウキ</t>
    </rPh>
    <rPh sb="2" eb="4">
      <t>ホウソウ</t>
    </rPh>
    <rPh sb="4" eb="7">
      <t>ハイキブツ</t>
    </rPh>
    <rPh sb="7" eb="9">
      <t>ハイシュツ</t>
    </rPh>
    <rPh sb="9" eb="11">
      <t>ミコ</t>
    </rPh>
    <rPh sb="11" eb="12">
      <t>リョウ</t>
    </rPh>
    <phoneticPr fontId="4"/>
  </si>
  <si>
    <t>７．容器包装廃棄物排出見込量</t>
    <phoneticPr fontId="4"/>
  </si>
  <si>
    <t>製造等事業者</t>
    <rPh sb="2" eb="3">
      <t>トウ</t>
    </rPh>
    <phoneticPr fontId="4"/>
  </si>
  <si>
    <t>清涼飲料･茶･コーヒー製造業</t>
    <phoneticPr fontId="4"/>
  </si>
  <si>
    <t>（ＰＥＴボトル）</t>
    <phoneticPr fontId="4"/>
  </si>
  <si>
    <t>単位：トン</t>
    <phoneticPr fontId="4"/>
  </si>
  <si>
    <t>自ら回収する量（特定事業者）</t>
    <phoneticPr fontId="4"/>
  </si>
  <si>
    <t>その他の事業</t>
    <phoneticPr fontId="4"/>
  </si>
  <si>
    <t>（ガラスびん 無色）</t>
    <phoneticPr fontId="4"/>
  </si>
  <si>
    <t>（ガラスびん</t>
    <phoneticPr fontId="4"/>
  </si>
  <si>
    <t>（ＰＥＴボトル）</t>
    <phoneticPr fontId="4"/>
  </si>
  <si>
    <t>その他の色）</t>
    <phoneticPr fontId="4"/>
  </si>
  <si>
    <t>－</t>
    <phoneticPr fontId="4"/>
  </si>
  <si>
    <t>（ガラスびん 無色）</t>
    <phoneticPr fontId="4"/>
  </si>
  <si>
    <t>－</t>
    <phoneticPr fontId="4"/>
  </si>
  <si>
    <t>－</t>
    <phoneticPr fontId="4"/>
  </si>
  <si>
    <t>３．容器包装利用量（容器利用事業者）</t>
    <phoneticPr fontId="4"/>
  </si>
  <si>
    <t>（ガラスびん 無色）</t>
    <phoneticPr fontId="4"/>
  </si>
  <si>
    <t>容器製造等事業者</t>
    <rPh sb="4" eb="5">
      <t>トウ</t>
    </rPh>
    <phoneticPr fontId="4"/>
  </si>
  <si>
    <t>清涼飲料･茶･コーヒー製造業</t>
    <phoneticPr fontId="4"/>
  </si>
  <si>
    <t>　　事業者の排出見込量の比率</t>
    <phoneticPr fontId="4"/>
  </si>
  <si>
    <t>１．</t>
    <phoneticPr fontId="4"/>
  </si>
  <si>
    <t>＜ガラスびん・ＰＥＴボトル＞</t>
    <phoneticPr fontId="4"/>
  </si>
  <si>
    <t>Ｐ．２－２　</t>
    <phoneticPr fontId="4"/>
  </si>
  <si>
    <t>Ｐ．２－６　</t>
    <phoneticPr fontId="4"/>
  </si>
  <si>
    <t>２．</t>
    <phoneticPr fontId="4"/>
  </si>
  <si>
    <t>Ｐ．２－８　</t>
    <phoneticPr fontId="4"/>
  </si>
  <si>
    <t>Ｐ．２－１２</t>
    <phoneticPr fontId="4"/>
  </si>
  <si>
    <t>３．</t>
    <phoneticPr fontId="4"/>
  </si>
  <si>
    <t>Ｐ．２－１４</t>
    <phoneticPr fontId="4"/>
  </si>
  <si>
    <t>Ｐ．２－１５</t>
    <phoneticPr fontId="4"/>
  </si>
  <si>
    <t>４．</t>
    <phoneticPr fontId="4"/>
  </si>
  <si>
    <t>Ｐ．２－１６</t>
    <phoneticPr fontId="4"/>
  </si>
  <si>
    <t>Ｐ．２－１７</t>
    <phoneticPr fontId="4"/>
  </si>
  <si>
    <t>５．</t>
    <phoneticPr fontId="4"/>
  </si>
  <si>
    <t>Ｐ．２－１８</t>
    <phoneticPr fontId="4"/>
  </si>
  <si>
    <t>Ｐ．２－１９</t>
    <phoneticPr fontId="4"/>
  </si>
  <si>
    <t>６．</t>
    <phoneticPr fontId="4"/>
  </si>
  <si>
    <t>Ｐ．２－２０</t>
    <phoneticPr fontId="4"/>
  </si>
  <si>
    <t>Ｐ．２－２１</t>
    <phoneticPr fontId="4"/>
  </si>
  <si>
    <t>７．</t>
    <phoneticPr fontId="4"/>
  </si>
  <si>
    <t>Ｐ．２－２２</t>
    <phoneticPr fontId="4"/>
  </si>
  <si>
    <t>Ｐ．２－２６</t>
    <phoneticPr fontId="4"/>
  </si>
  <si>
    <t>令和元年度調査結果</t>
  </si>
  <si>
    <t>令和元年度調査結果</t>
    <rPh sb="0" eb="1">
      <t>レイ</t>
    </rPh>
    <rPh sb="1" eb="2">
      <t>ワ</t>
    </rPh>
    <rPh sb="2" eb="4">
      <t>ガンネン</t>
    </rPh>
    <phoneticPr fontId="4"/>
  </si>
  <si>
    <t>令和元年度調査結果</t>
    <rPh sb="5" eb="7">
      <t>チョウサ</t>
    </rPh>
    <rPh sb="7" eb="9">
      <t>ケッカ</t>
    </rPh>
    <phoneticPr fontId="4"/>
  </si>
  <si>
    <t>平成30年度調査結果</t>
  </si>
  <si>
    <t>平成30年度調査結果</t>
    <rPh sb="6" eb="8">
      <t>チョウサ</t>
    </rPh>
    <rPh sb="8" eb="10">
      <t>ケッカ</t>
    </rPh>
    <phoneticPr fontId="4"/>
  </si>
  <si>
    <t>令和2年度調査結果</t>
    <rPh sb="0" eb="1">
      <t>レイ</t>
    </rPh>
    <rPh sb="1" eb="2">
      <t>ワ</t>
    </rPh>
    <rPh sb="3" eb="5">
      <t>ネンド</t>
    </rPh>
    <phoneticPr fontId="4"/>
  </si>
  <si>
    <t>令和2年度調査結果</t>
    <phoneticPr fontId="4"/>
  </si>
  <si>
    <t>令和2年度調査結果</t>
    <rPh sb="5" eb="7">
      <t>チョウサ</t>
    </rPh>
    <rPh sb="7" eb="9">
      <t>ケッカ</t>
    </rPh>
    <phoneticPr fontId="4"/>
  </si>
  <si>
    <t>２．容器利用商品販売額・容器販売額</t>
    <rPh sb="2" eb="4">
      <t>ヨウキ</t>
    </rPh>
    <rPh sb="4" eb="6">
      <t>リヨウ</t>
    </rPh>
    <phoneticPr fontId="4"/>
  </si>
  <si>
    <t>（単位：トン）</t>
    <phoneticPr fontId="4"/>
  </si>
  <si>
    <t>容器包装利用・製造等実態調査の結果について</t>
    <rPh sb="0" eb="2">
      <t>ヨウキ</t>
    </rPh>
    <rPh sb="2" eb="4">
      <t>ホウソウ</t>
    </rPh>
    <rPh sb="4" eb="6">
      <t>リヨウ</t>
    </rPh>
    <rPh sb="7" eb="9">
      <t>セイゾウ</t>
    </rPh>
    <rPh sb="9" eb="10">
      <t>トウ</t>
    </rPh>
    <rPh sb="10" eb="12">
      <t>ジッタイ</t>
    </rPh>
    <rPh sb="12" eb="14">
      <t>チョウサ</t>
    </rPh>
    <rPh sb="15" eb="17">
      <t>ケッカ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</si>
</sst>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0.00_);[Red]\(0.00\)"/>
    <numFmt numFmtId="178" formatCode="#,##0_ "/>
    <numFmt numFmtId="179" formatCode="0.000_ "/>
    <numFmt numFmtId="180" formatCode="0_ "/>
    <numFmt numFmtId="181" formatCode="0.0000_ "/>
  </numFmts>
  <fonts count="13" x14ac:knownFonts="1">
    <font>
      <sz val="11"/>
      <name val="ＭＳ Ｐゴシック"/>
      <family val="3"/>
      <charset val="128"/>
    </font>
    <font>
      <sz val="11"/>
      <name val="ＭＳ Ｐゴシック"/>
      <family val="3"/>
      <charset val="128"/>
    </font>
    <font>
      <sz val="12"/>
      <name val="ＭＳ ゴシック"/>
      <family val="3"/>
      <charset val="128"/>
    </font>
    <font>
      <sz val="11"/>
      <name val="ＭＳ 明朝"/>
      <family val="1"/>
      <charset val="128"/>
    </font>
    <font>
      <sz val="6"/>
      <name val="ＭＳ Ｐゴシック"/>
      <family val="3"/>
      <charset val="128"/>
    </font>
    <font>
      <sz val="14"/>
      <name val="ＭＳ ゴシック"/>
      <family val="3"/>
      <charset val="128"/>
    </font>
    <font>
      <b/>
      <sz val="14"/>
      <name val="ＭＳ ゴシック"/>
      <family val="3"/>
      <charset val="128"/>
    </font>
    <font>
      <b/>
      <sz val="14"/>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73">
    <border>
      <left/>
      <right/>
      <top/>
      <bottom/>
      <diagonal/>
    </border>
    <border>
      <left style="medium">
        <color indexed="64"/>
      </left>
      <right style="double">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double">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double">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bottom style="double">
        <color indexed="64"/>
      </bottom>
      <diagonal/>
    </border>
    <border>
      <left/>
      <right style="hair">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hair">
        <color indexed="64"/>
      </right>
      <top/>
      <bottom style="hair">
        <color indexed="64"/>
      </bottom>
      <diagonal/>
    </border>
    <border>
      <left style="hair">
        <color indexed="64"/>
      </left>
      <right style="thin">
        <color indexed="64"/>
      </right>
      <top style="double">
        <color indexed="64"/>
      </top>
      <bottom style="hair">
        <color indexed="64"/>
      </bottom>
      <diagonal/>
    </border>
    <border>
      <left/>
      <right style="thin">
        <color indexed="64"/>
      </right>
      <top/>
      <bottom style="hair">
        <color indexed="64"/>
      </bottom>
      <diagonal/>
    </border>
    <border>
      <left style="medium">
        <color indexed="64"/>
      </left>
      <right style="double">
        <color indexed="64"/>
      </right>
      <top/>
      <bottom/>
      <diagonal/>
    </border>
    <border>
      <left/>
      <right style="hair">
        <color indexed="64"/>
      </right>
      <top/>
      <bottom/>
      <diagonal/>
    </border>
    <border>
      <left/>
      <right style="thin">
        <color indexed="64"/>
      </right>
      <top/>
      <bottom/>
      <diagonal/>
    </border>
    <border>
      <left/>
      <right style="medium">
        <color indexed="64"/>
      </right>
      <top/>
      <bottom/>
      <diagonal/>
    </border>
    <border>
      <left style="medium">
        <color indexed="64"/>
      </left>
      <right style="double">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bottom style="medium">
        <color indexed="64"/>
      </bottom>
      <diagonal/>
    </border>
    <border>
      <left/>
      <right style="medium">
        <color indexed="64"/>
      </right>
      <top/>
      <bottom style="double">
        <color indexed="64"/>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hair">
        <color indexed="64"/>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s>
  <cellStyleXfs count="6">
    <xf numFmtId="0" fontId="0" fillId="0" borderId="0"/>
    <xf numFmtId="38" fontId="1" fillId="0" borderId="0" applyFont="0" applyFill="0" applyBorder="0" applyAlignment="0" applyProtection="0"/>
    <xf numFmtId="0" fontId="9" fillId="0" borderId="0"/>
    <xf numFmtId="0" fontId="9" fillId="0" borderId="0"/>
    <xf numFmtId="0" fontId="11" fillId="0" borderId="0"/>
    <xf numFmtId="0" fontId="3" fillId="0" borderId="0"/>
  </cellStyleXfs>
  <cellXfs count="288">
    <xf numFmtId="0" fontId="0" fillId="0" borderId="0" xfId="0"/>
    <xf numFmtId="49" fontId="2" fillId="2" borderId="0" xfId="5" applyNumberFormat="1" applyFont="1" applyFill="1" applyAlignment="1">
      <alignment vertical="center"/>
    </xf>
    <xf numFmtId="0" fontId="2" fillId="2" borderId="0" xfId="5" applyFont="1" applyFill="1" applyAlignment="1">
      <alignment vertical="center"/>
    </xf>
    <xf numFmtId="0" fontId="5" fillId="2" borderId="0" xfId="5" applyFont="1" applyFill="1" applyBorder="1" applyAlignment="1">
      <alignment horizontal="center" vertical="center" shrinkToFit="1"/>
    </xf>
    <xf numFmtId="49" fontId="2" fillId="2" borderId="0" xfId="5" applyNumberFormat="1" applyFont="1" applyFill="1" applyAlignment="1">
      <alignment horizontal="right" vertical="center"/>
    </xf>
    <xf numFmtId="0" fontId="11" fillId="2" borderId="0" xfId="0" applyFont="1" applyFill="1" applyAlignment="1">
      <alignment horizontal="right" vertical="center"/>
    </xf>
    <xf numFmtId="49" fontId="2" fillId="2" borderId="0" xfId="5" applyNumberFormat="1" applyFont="1" applyFill="1" applyBorder="1" applyAlignment="1">
      <alignment vertical="center"/>
    </xf>
    <xf numFmtId="0" fontId="2" fillId="2" borderId="0" xfId="5" applyFont="1" applyFill="1" applyBorder="1" applyAlignment="1">
      <alignment vertical="center"/>
    </xf>
    <xf numFmtId="0" fontId="2" fillId="2" borderId="0" xfId="5" applyFont="1" applyFill="1" applyAlignment="1">
      <alignment horizontal="right" vertical="center"/>
    </xf>
    <xf numFmtId="0" fontId="2" fillId="2" borderId="0" xfId="3" applyFont="1" applyFill="1" applyAlignment="1"/>
    <xf numFmtId="0" fontId="9" fillId="2" borderId="0" xfId="3" applyFont="1" applyFill="1" applyAlignment="1"/>
    <xf numFmtId="178" fontId="9" fillId="2" borderId="0" xfId="3" applyNumberFormat="1" applyFont="1" applyFill="1"/>
    <xf numFmtId="0" fontId="9" fillId="2" borderId="0" xfId="3" applyFont="1" applyFill="1"/>
    <xf numFmtId="0" fontId="2" fillId="2" borderId="0" xfId="3" applyFont="1" applyFill="1"/>
    <xf numFmtId="178" fontId="2" fillId="2" borderId="0" xfId="3" applyNumberFormat="1" applyFont="1" applyFill="1"/>
    <xf numFmtId="0" fontId="9" fillId="2" borderId="0" xfId="3" applyFont="1" applyFill="1" applyAlignment="1">
      <alignment vertical="center"/>
    </xf>
    <xf numFmtId="0" fontId="9" fillId="2" borderId="1" xfId="3" applyFont="1" applyFill="1" applyBorder="1" applyAlignment="1">
      <alignment shrinkToFit="1"/>
    </xf>
    <xf numFmtId="178" fontId="9" fillId="2" borderId="2" xfId="3" applyNumberFormat="1" applyFont="1" applyFill="1" applyBorder="1" applyAlignment="1">
      <alignment horizontal="center" shrinkToFit="1"/>
    </xf>
    <xf numFmtId="178" fontId="9" fillId="2" borderId="3" xfId="3" applyNumberFormat="1" applyFont="1" applyFill="1" applyBorder="1" applyAlignment="1">
      <alignment horizontal="center" shrinkToFit="1"/>
    </xf>
    <xf numFmtId="0" fontId="9" fillId="2" borderId="0" xfId="3" applyFont="1" applyFill="1" applyAlignment="1">
      <alignment horizontal="center" shrinkToFit="1"/>
    </xf>
    <xf numFmtId="178" fontId="9" fillId="2" borderId="2" xfId="3" applyNumberFormat="1" applyFont="1" applyFill="1" applyBorder="1"/>
    <xf numFmtId="178" fontId="9" fillId="2" borderId="3" xfId="3" applyNumberFormat="1" applyFont="1" applyFill="1" applyBorder="1"/>
    <xf numFmtId="0" fontId="9" fillId="2" borderId="4" xfId="3" applyFont="1" applyFill="1" applyBorder="1"/>
    <xf numFmtId="178" fontId="9" fillId="2" borderId="5" xfId="3" applyNumberFormat="1" applyFont="1" applyFill="1" applyBorder="1"/>
    <xf numFmtId="178" fontId="9" fillId="2" borderId="6" xfId="3" applyNumberFormat="1" applyFont="1" applyFill="1" applyBorder="1"/>
    <xf numFmtId="0" fontId="9" fillId="2" borderId="7" xfId="3" applyFont="1" applyFill="1" applyBorder="1"/>
    <xf numFmtId="178" fontId="9" fillId="2" borderId="8" xfId="3" applyNumberFormat="1" applyFont="1" applyFill="1" applyBorder="1"/>
    <xf numFmtId="178" fontId="9" fillId="2" borderId="9" xfId="3" applyNumberFormat="1" applyFont="1" applyFill="1" applyBorder="1"/>
    <xf numFmtId="0" fontId="9" fillId="2" borderId="10" xfId="3" applyFont="1" applyFill="1" applyBorder="1"/>
    <xf numFmtId="178" fontId="9" fillId="2" borderId="11" xfId="3" applyNumberFormat="1" applyFont="1" applyFill="1" applyBorder="1"/>
    <xf numFmtId="178" fontId="9" fillId="2" borderId="12" xfId="3" applyNumberFormat="1" applyFont="1" applyFill="1" applyBorder="1"/>
    <xf numFmtId="0" fontId="9" fillId="2" borderId="0" xfId="3" applyFont="1" applyFill="1" applyAlignment="1">
      <alignment horizontal="right"/>
    </xf>
    <xf numFmtId="178" fontId="9" fillId="2" borderId="13" xfId="3" applyNumberFormat="1" applyFont="1" applyFill="1" applyBorder="1" applyAlignment="1">
      <alignment horizontal="center" shrinkToFit="1"/>
    </xf>
    <xf numFmtId="178" fontId="9" fillId="2" borderId="5" xfId="3" applyNumberFormat="1" applyFont="1" applyFill="1" applyBorder="1" applyAlignment="1">
      <alignment horizontal="right"/>
    </xf>
    <xf numFmtId="178" fontId="9" fillId="2" borderId="6" xfId="3" applyNumberFormat="1" applyFont="1" applyFill="1" applyBorder="1" applyAlignment="1">
      <alignment horizontal="left"/>
    </xf>
    <xf numFmtId="178" fontId="9" fillId="2" borderId="5" xfId="3" applyNumberFormat="1" applyFont="1" applyFill="1" applyBorder="1" applyAlignment="1">
      <alignment horizontal="left"/>
    </xf>
    <xf numFmtId="0" fontId="9" fillId="2" borderId="0" xfId="3" applyFont="1" applyFill="1" applyBorder="1"/>
    <xf numFmtId="178" fontId="9" fillId="2" borderId="0" xfId="3" applyNumberFormat="1" applyFont="1" applyFill="1" applyBorder="1"/>
    <xf numFmtId="178" fontId="9" fillId="2" borderId="14" xfId="3" applyNumberFormat="1" applyFont="1" applyFill="1" applyBorder="1"/>
    <xf numFmtId="178" fontId="9" fillId="2" borderId="15" xfId="3" applyNumberFormat="1" applyFont="1" applyFill="1" applyBorder="1"/>
    <xf numFmtId="178" fontId="9" fillId="2" borderId="16" xfId="3" applyNumberFormat="1" applyFont="1" applyFill="1" applyBorder="1"/>
    <xf numFmtId="178" fontId="9" fillId="2" borderId="15" xfId="3" applyNumberFormat="1" applyFont="1" applyFill="1" applyBorder="1" applyAlignment="1">
      <alignment horizontal="right"/>
    </xf>
    <xf numFmtId="178" fontId="9" fillId="2" borderId="17" xfId="3" applyNumberFormat="1" applyFont="1" applyFill="1" applyBorder="1"/>
    <xf numFmtId="0" fontId="12" fillId="2" borderId="0" xfId="2" applyFont="1" applyFill="1" applyAlignment="1">
      <alignment horizontal="left"/>
    </xf>
    <xf numFmtId="0" fontId="2" fillId="2" borderId="0" xfId="2" applyFont="1" applyFill="1" applyAlignment="1"/>
    <xf numFmtId="0" fontId="9" fillId="2" borderId="0" xfId="2" applyFont="1" applyFill="1" applyAlignment="1"/>
    <xf numFmtId="178" fontId="9" fillId="2" borderId="0" xfId="2" applyNumberFormat="1" applyFont="1" applyFill="1"/>
    <xf numFmtId="0" fontId="9" fillId="2" borderId="0" xfId="2" applyFont="1" applyFill="1" applyBorder="1"/>
    <xf numFmtId="0" fontId="9" fillId="2" borderId="0" xfId="2" applyFont="1" applyFill="1"/>
    <xf numFmtId="0" fontId="2" fillId="2" borderId="0" xfId="2" applyFont="1" applyFill="1"/>
    <xf numFmtId="178" fontId="2" fillId="2" borderId="0" xfId="2" applyNumberFormat="1" applyFont="1" applyFill="1"/>
    <xf numFmtId="0" fontId="2" fillId="2" borderId="0" xfId="2" applyFont="1" applyFill="1" applyBorder="1"/>
    <xf numFmtId="0" fontId="9" fillId="2" borderId="0" xfId="2" applyFont="1" applyFill="1" applyAlignment="1">
      <alignment vertical="center"/>
    </xf>
    <xf numFmtId="0" fontId="9" fillId="2" borderId="0" xfId="2" applyFont="1" applyFill="1" applyBorder="1" applyAlignment="1">
      <alignment vertical="center"/>
    </xf>
    <xf numFmtId="0" fontId="9" fillId="2" borderId="0" xfId="2" applyFont="1" applyFill="1" applyAlignment="1">
      <alignment horizontal="center"/>
    </xf>
    <xf numFmtId="0" fontId="9" fillId="2" borderId="1" xfId="2" applyFont="1" applyFill="1" applyBorder="1" applyAlignment="1">
      <alignment horizontal="center"/>
    </xf>
    <xf numFmtId="178" fontId="9" fillId="2" borderId="2" xfId="2" applyNumberFormat="1" applyFont="1" applyFill="1" applyBorder="1" applyAlignment="1">
      <alignment horizontal="center" shrinkToFit="1"/>
    </xf>
    <xf numFmtId="178" fontId="9" fillId="2" borderId="3" xfId="2" applyNumberFormat="1" applyFont="1" applyFill="1" applyBorder="1" applyAlignment="1">
      <alignment horizontal="center" shrinkToFit="1"/>
    </xf>
    <xf numFmtId="0" fontId="9" fillId="2" borderId="0" xfId="2" applyFont="1" applyFill="1" applyBorder="1" applyAlignment="1">
      <alignment horizontal="center"/>
    </xf>
    <xf numFmtId="178" fontId="9" fillId="2" borderId="2" xfId="2" applyNumberFormat="1" applyFont="1" applyFill="1" applyBorder="1" applyAlignment="1">
      <alignment horizontal="center"/>
    </xf>
    <xf numFmtId="178" fontId="9" fillId="2" borderId="3" xfId="2" applyNumberFormat="1" applyFont="1" applyFill="1" applyBorder="1" applyAlignment="1">
      <alignment horizontal="center"/>
    </xf>
    <xf numFmtId="0" fontId="9" fillId="2" borderId="4" xfId="2" applyFont="1" applyFill="1" applyBorder="1"/>
    <xf numFmtId="178" fontId="9" fillId="2" borderId="5" xfId="2" applyNumberFormat="1" applyFont="1" applyFill="1" applyBorder="1"/>
    <xf numFmtId="178" fontId="9" fillId="2" borderId="6" xfId="2" applyNumberFormat="1" applyFont="1" applyFill="1" applyBorder="1"/>
    <xf numFmtId="178" fontId="9" fillId="2" borderId="18" xfId="2" applyNumberFormat="1" applyFont="1" applyFill="1" applyBorder="1"/>
    <xf numFmtId="178" fontId="9" fillId="2" borderId="19" xfId="2" applyNumberFormat="1" applyFont="1" applyFill="1" applyBorder="1"/>
    <xf numFmtId="178" fontId="9" fillId="2" borderId="9" xfId="2" applyNumberFormat="1" applyFont="1" applyFill="1" applyBorder="1"/>
    <xf numFmtId="178" fontId="9" fillId="2" borderId="20" xfId="2" applyNumberFormat="1" applyFont="1" applyFill="1" applyBorder="1"/>
    <xf numFmtId="178" fontId="9" fillId="2" borderId="5" xfId="2" applyNumberFormat="1" applyFont="1" applyFill="1" applyBorder="1" applyAlignment="1">
      <alignment horizontal="left"/>
    </xf>
    <xf numFmtId="178" fontId="9" fillId="2" borderId="6" xfId="2" applyNumberFormat="1" applyFont="1" applyFill="1" applyBorder="1" applyAlignment="1">
      <alignment horizontal="left"/>
    </xf>
    <xf numFmtId="0" fontId="9" fillId="2" borderId="10" xfId="2" applyFont="1" applyFill="1" applyBorder="1"/>
    <xf numFmtId="178" fontId="9" fillId="2" borderId="11" xfId="2" applyNumberFormat="1" applyFont="1" applyFill="1" applyBorder="1"/>
    <xf numFmtId="178" fontId="9" fillId="2" borderId="12" xfId="2" applyNumberFormat="1" applyFont="1" applyFill="1" applyBorder="1"/>
    <xf numFmtId="178" fontId="9" fillId="2" borderId="21" xfId="2" applyNumberFormat="1" applyFont="1" applyFill="1" applyBorder="1"/>
    <xf numFmtId="178" fontId="9" fillId="2" borderId="22" xfId="2" applyNumberFormat="1" applyFont="1" applyFill="1" applyBorder="1"/>
    <xf numFmtId="178" fontId="9" fillId="2" borderId="23" xfId="2" applyNumberFormat="1" applyFont="1" applyFill="1" applyBorder="1"/>
    <xf numFmtId="178" fontId="9" fillId="2" borderId="24" xfId="2" applyNumberFormat="1" applyFont="1" applyFill="1" applyBorder="1"/>
    <xf numFmtId="178" fontId="9" fillId="2" borderId="25" xfId="2" applyNumberFormat="1" applyFont="1" applyFill="1" applyBorder="1"/>
    <xf numFmtId="178" fontId="9" fillId="2" borderId="0" xfId="2" applyNumberFormat="1" applyFont="1" applyFill="1" applyBorder="1"/>
    <xf numFmtId="0" fontId="9" fillId="2" borderId="0" xfId="2" applyFont="1" applyFill="1" applyBorder="1" applyAlignment="1">
      <alignment horizontal="right"/>
    </xf>
    <xf numFmtId="0" fontId="9" fillId="2" borderId="0" xfId="2" applyFont="1" applyFill="1" applyAlignment="1">
      <alignment horizontal="right"/>
    </xf>
    <xf numFmtId="178" fontId="9" fillId="2" borderId="26" xfId="2" applyNumberFormat="1" applyFont="1" applyFill="1" applyBorder="1"/>
    <xf numFmtId="178" fontId="9" fillId="2" borderId="27" xfId="2" applyNumberFormat="1" applyFont="1" applyFill="1" applyBorder="1"/>
    <xf numFmtId="178" fontId="9" fillId="2" borderId="28" xfId="2" applyNumberFormat="1" applyFont="1" applyFill="1" applyBorder="1"/>
    <xf numFmtId="178" fontId="9" fillId="2" borderId="29" xfId="2" applyNumberFormat="1" applyFont="1" applyFill="1" applyBorder="1"/>
    <xf numFmtId="178" fontId="9" fillId="2" borderId="30" xfId="2" applyNumberFormat="1" applyFont="1" applyFill="1" applyBorder="1"/>
    <xf numFmtId="178" fontId="9" fillId="2" borderId="31" xfId="2" applyNumberFormat="1" applyFont="1" applyFill="1" applyBorder="1"/>
    <xf numFmtId="178" fontId="9" fillId="2" borderId="0" xfId="2" applyNumberFormat="1" applyFont="1" applyFill="1" applyAlignment="1">
      <alignment horizontal="center"/>
    </xf>
    <xf numFmtId="0" fontId="9" fillId="2" borderId="0" xfId="2" applyFont="1" applyFill="1" applyAlignment="1">
      <alignment horizontal="left"/>
    </xf>
    <xf numFmtId="179" fontId="9" fillId="2" borderId="0" xfId="3" applyNumberFormat="1" applyFont="1" applyFill="1"/>
    <xf numFmtId="0" fontId="9" fillId="2" borderId="0" xfId="3" applyFont="1" applyFill="1" applyAlignment="1">
      <alignment vertical="top"/>
    </xf>
    <xf numFmtId="179" fontId="2" fillId="2" borderId="0" xfId="3" applyNumberFormat="1" applyFont="1" applyFill="1"/>
    <xf numFmtId="0" fontId="2" fillId="2" borderId="0" xfId="3" applyFont="1" applyFill="1" applyAlignment="1">
      <alignment vertical="top"/>
    </xf>
    <xf numFmtId="179" fontId="2" fillId="2" borderId="0" xfId="3" applyNumberFormat="1" applyFont="1" applyFill="1" applyAlignment="1">
      <alignment horizontal="centerContinuous"/>
    </xf>
    <xf numFmtId="179" fontId="9" fillId="2" borderId="0" xfId="3" applyNumberFormat="1" applyFont="1" applyFill="1" applyAlignment="1">
      <alignment horizontal="centerContinuous"/>
    </xf>
    <xf numFmtId="179" fontId="9" fillId="2" borderId="0" xfId="3" applyNumberFormat="1" applyFont="1" applyFill="1" applyAlignment="1">
      <alignment horizontal="right"/>
    </xf>
    <xf numFmtId="0" fontId="9" fillId="2" borderId="0" xfId="3" applyFont="1" applyFill="1" applyAlignment="1">
      <alignment shrinkToFit="1"/>
    </xf>
    <xf numFmtId="179" fontId="9" fillId="2" borderId="32" xfId="2" applyNumberFormat="1" applyFont="1" applyFill="1" applyBorder="1" applyAlignment="1">
      <alignment horizontal="center" vertical="center" shrinkToFit="1"/>
    </xf>
    <xf numFmtId="0" fontId="9" fillId="2" borderId="33" xfId="3" applyFont="1" applyFill="1" applyBorder="1" applyAlignment="1">
      <alignment vertical="center" shrinkToFit="1"/>
    </xf>
    <xf numFmtId="179" fontId="9" fillId="2" borderId="14" xfId="3" applyNumberFormat="1" applyFont="1" applyFill="1" applyBorder="1" applyAlignment="1">
      <alignment horizontal="center" vertical="center" shrinkToFit="1"/>
    </xf>
    <xf numFmtId="38" fontId="9" fillId="2" borderId="34" xfId="1" applyFont="1" applyFill="1" applyBorder="1"/>
    <xf numFmtId="0" fontId="9" fillId="2" borderId="33" xfId="3" applyFont="1" applyFill="1" applyBorder="1"/>
    <xf numFmtId="38" fontId="9" fillId="2" borderId="15" xfId="1" applyFont="1" applyFill="1" applyBorder="1"/>
    <xf numFmtId="38" fontId="9" fillId="2" borderId="35" xfId="1" applyFont="1" applyFill="1" applyBorder="1"/>
    <xf numFmtId="38" fontId="9" fillId="2" borderId="17" xfId="1" applyFont="1" applyFill="1" applyBorder="1"/>
    <xf numFmtId="38" fontId="9" fillId="2" borderId="36" xfId="1" applyFont="1" applyFill="1" applyBorder="1"/>
    <xf numFmtId="38" fontId="9" fillId="2" borderId="16" xfId="1" applyFont="1" applyFill="1" applyBorder="1"/>
    <xf numFmtId="38" fontId="9" fillId="2" borderId="33" xfId="1" applyFont="1" applyFill="1" applyBorder="1"/>
    <xf numFmtId="38" fontId="9" fillId="2" borderId="0" xfId="1" applyFont="1" applyFill="1"/>
    <xf numFmtId="38" fontId="9" fillId="2" borderId="0" xfId="1" applyFont="1" applyFill="1" applyAlignment="1">
      <alignment horizontal="right"/>
    </xf>
    <xf numFmtId="38" fontId="9" fillId="2" borderId="0" xfId="1" applyFont="1" applyFill="1" applyBorder="1"/>
    <xf numFmtId="179" fontId="9" fillId="2" borderId="0" xfId="2" applyNumberFormat="1" applyFont="1" applyFill="1"/>
    <xf numFmtId="180" fontId="9" fillId="2" borderId="0" xfId="2" applyNumberFormat="1" applyFont="1" applyFill="1"/>
    <xf numFmtId="0" fontId="2" fillId="2" borderId="0" xfId="2" applyFont="1" applyFill="1" applyAlignment="1">
      <alignment vertical="top"/>
    </xf>
    <xf numFmtId="179" fontId="2" fillId="2" borderId="0" xfId="2" applyNumberFormat="1" applyFont="1" applyFill="1" applyAlignment="1">
      <alignment horizontal="centerContinuous"/>
    </xf>
    <xf numFmtId="180" fontId="2" fillId="2" borderId="0" xfId="2" applyNumberFormat="1" applyFont="1" applyFill="1" applyAlignment="1">
      <alignment horizontal="centerContinuous"/>
    </xf>
    <xf numFmtId="179" fontId="2" fillId="2" borderId="0" xfId="2" applyNumberFormat="1" applyFont="1" applyFill="1" applyAlignment="1">
      <alignment horizontal="left"/>
    </xf>
    <xf numFmtId="0" fontId="2" fillId="2" borderId="0" xfId="2" applyNumberFormat="1" applyFont="1" applyFill="1" applyAlignment="1">
      <alignment horizontal="centerContinuous"/>
    </xf>
    <xf numFmtId="179" fontId="2" fillId="2" borderId="0" xfId="2" applyNumberFormat="1" applyFont="1" applyFill="1" applyAlignment="1">
      <alignment horizontal="left" indent="2"/>
    </xf>
    <xf numFmtId="179" fontId="9" fillId="2" borderId="0" xfId="2" applyNumberFormat="1" applyFont="1" applyFill="1" applyAlignment="1">
      <alignment horizontal="right"/>
    </xf>
    <xf numFmtId="0" fontId="9" fillId="2" borderId="1" xfId="2" applyFont="1" applyFill="1" applyBorder="1"/>
    <xf numFmtId="0" fontId="9" fillId="2" borderId="33" xfId="2" applyFont="1" applyFill="1" applyBorder="1" applyAlignment="1">
      <alignment horizontal="center" vertical="center" shrinkToFit="1"/>
    </xf>
    <xf numFmtId="179" fontId="9" fillId="2" borderId="14" xfId="2" applyNumberFormat="1" applyFont="1" applyFill="1" applyBorder="1" applyAlignment="1">
      <alignment horizontal="center" vertical="center" shrinkToFit="1"/>
    </xf>
    <xf numFmtId="180" fontId="10" fillId="2" borderId="33" xfId="2" applyNumberFormat="1" applyFont="1" applyFill="1" applyBorder="1" applyAlignment="1">
      <alignment horizontal="center" vertical="center" shrinkToFit="1"/>
    </xf>
    <xf numFmtId="38" fontId="9" fillId="2" borderId="34" xfId="1" applyFont="1" applyFill="1" applyBorder="1" applyAlignment="1">
      <alignment shrinkToFit="1"/>
    </xf>
    <xf numFmtId="0" fontId="9" fillId="2" borderId="33" xfId="2" applyFont="1" applyFill="1" applyBorder="1" applyAlignment="1">
      <alignment shrinkToFit="1"/>
    </xf>
    <xf numFmtId="38" fontId="9" fillId="2" borderId="15" xfId="1" applyFont="1" applyFill="1" applyBorder="1" applyAlignment="1">
      <alignment shrinkToFit="1"/>
    </xf>
    <xf numFmtId="180" fontId="9" fillId="2" borderId="33" xfId="2" applyNumberFormat="1" applyFont="1" applyFill="1" applyBorder="1" applyAlignment="1">
      <alignment shrinkToFit="1"/>
    </xf>
    <xf numFmtId="38" fontId="9" fillId="2" borderId="15" xfId="1" applyFont="1" applyFill="1" applyBorder="1" applyAlignment="1">
      <alignment horizontal="right" shrinkToFit="1"/>
    </xf>
    <xf numFmtId="179" fontId="9" fillId="2" borderId="15" xfId="2" applyNumberFormat="1" applyFont="1" applyFill="1" applyBorder="1" applyAlignment="1">
      <alignment horizontal="right" shrinkToFit="1"/>
    </xf>
    <xf numFmtId="38" fontId="9" fillId="2" borderId="36" xfId="1" applyFont="1" applyFill="1" applyBorder="1" applyAlignment="1">
      <alignment shrinkToFit="1"/>
    </xf>
    <xf numFmtId="38" fontId="9" fillId="2" borderId="16" xfId="1" applyFont="1" applyFill="1" applyBorder="1" applyAlignment="1">
      <alignment shrinkToFit="1"/>
    </xf>
    <xf numFmtId="179" fontId="9" fillId="2" borderId="16" xfId="2" applyNumberFormat="1" applyFont="1" applyFill="1" applyBorder="1" applyAlignment="1">
      <alignment horizontal="right" shrinkToFit="1"/>
    </xf>
    <xf numFmtId="179" fontId="9" fillId="2" borderId="0" xfId="2" applyNumberFormat="1" applyFont="1" applyFill="1" applyBorder="1" applyAlignment="1">
      <alignment shrinkToFit="1"/>
    </xf>
    <xf numFmtId="0" fontId="9" fillId="2" borderId="0" xfId="2" applyFont="1" applyFill="1" applyAlignment="1">
      <alignment shrinkToFit="1"/>
    </xf>
    <xf numFmtId="180" fontId="9" fillId="2" borderId="0" xfId="2" applyNumberFormat="1" applyFont="1" applyFill="1" applyBorder="1" applyAlignment="1">
      <alignment shrinkToFit="1"/>
    </xf>
    <xf numFmtId="179" fontId="9" fillId="2" borderId="0" xfId="2" applyNumberFormat="1" applyFont="1" applyFill="1" applyAlignment="1">
      <alignment shrinkToFit="1"/>
    </xf>
    <xf numFmtId="180" fontId="9" fillId="2" borderId="0" xfId="2" applyNumberFormat="1" applyFont="1" applyFill="1" applyAlignment="1">
      <alignment shrinkToFit="1"/>
    </xf>
    <xf numFmtId="179" fontId="9" fillId="2" borderId="0" xfId="2" applyNumberFormat="1" applyFont="1" applyFill="1" applyAlignment="1">
      <alignment horizontal="right" shrinkToFit="1"/>
    </xf>
    <xf numFmtId="38" fontId="9" fillId="2" borderId="33" xfId="1" applyFont="1" applyFill="1" applyBorder="1" applyAlignment="1">
      <alignment shrinkToFit="1"/>
    </xf>
    <xf numFmtId="38" fontId="9" fillId="2" borderId="34" xfId="1" applyFont="1" applyFill="1" applyBorder="1" applyAlignment="1">
      <alignment horizontal="right" shrinkToFit="1"/>
    </xf>
    <xf numFmtId="38" fontId="9" fillId="2" borderId="16" xfId="1" applyFont="1" applyFill="1" applyBorder="1" applyAlignment="1">
      <alignment horizontal="right" shrinkToFit="1"/>
    </xf>
    <xf numFmtId="38" fontId="9" fillId="2" borderId="0" xfId="1" applyFont="1" applyFill="1" applyAlignment="1">
      <alignment shrinkToFit="1"/>
    </xf>
    <xf numFmtId="38" fontId="9" fillId="2" borderId="0" xfId="1" applyFont="1" applyFill="1" applyAlignment="1">
      <alignment horizontal="right" shrinkToFit="1"/>
    </xf>
    <xf numFmtId="179" fontId="9" fillId="2" borderId="0" xfId="2" applyNumberFormat="1" applyFont="1" applyFill="1" applyBorder="1"/>
    <xf numFmtId="180" fontId="9" fillId="2" borderId="0" xfId="2" applyNumberFormat="1" applyFont="1" applyFill="1" applyBorder="1"/>
    <xf numFmtId="0" fontId="9" fillId="2" borderId="33" xfId="3" applyFont="1" applyFill="1" applyBorder="1" applyAlignment="1">
      <alignment shrinkToFit="1"/>
    </xf>
    <xf numFmtId="0" fontId="9" fillId="2" borderId="33" xfId="2" applyFont="1" applyFill="1" applyBorder="1" applyAlignment="1">
      <alignment horizontal="center" shrinkToFit="1"/>
    </xf>
    <xf numFmtId="180" fontId="10" fillId="2" borderId="33" xfId="2" applyNumberFormat="1" applyFont="1" applyFill="1" applyBorder="1" applyAlignment="1">
      <alignment horizontal="center" shrinkToFit="1"/>
    </xf>
    <xf numFmtId="179" fontId="9" fillId="2" borderId="14" xfId="3" applyNumberFormat="1" applyFont="1" applyFill="1" applyBorder="1" applyAlignment="1">
      <alignment horizontal="center" shrinkToFit="1"/>
    </xf>
    <xf numFmtId="180" fontId="9" fillId="2" borderId="0" xfId="2" applyNumberFormat="1" applyFont="1" applyFill="1" applyAlignment="1">
      <alignment horizontal="right"/>
    </xf>
    <xf numFmtId="0" fontId="9" fillId="2" borderId="33" xfId="2" applyFont="1" applyFill="1" applyBorder="1" applyAlignment="1">
      <alignment horizontal="center" vertical="center"/>
    </xf>
    <xf numFmtId="180" fontId="10" fillId="2" borderId="3" xfId="2" applyNumberFormat="1" applyFont="1" applyFill="1" applyBorder="1" applyAlignment="1">
      <alignment horizontal="center" shrinkToFit="1"/>
    </xf>
    <xf numFmtId="0" fontId="9" fillId="2" borderId="33" xfId="2" applyFont="1" applyFill="1" applyBorder="1"/>
    <xf numFmtId="180" fontId="9" fillId="2" borderId="33" xfId="2" applyNumberFormat="1" applyFont="1" applyFill="1" applyBorder="1"/>
    <xf numFmtId="180" fontId="9" fillId="2" borderId="6" xfId="2" applyNumberFormat="1" applyFont="1" applyFill="1" applyBorder="1"/>
    <xf numFmtId="38" fontId="9" fillId="2" borderId="15" xfId="1" applyFont="1" applyFill="1" applyBorder="1" applyAlignment="1">
      <alignment horizontal="right"/>
    </xf>
    <xf numFmtId="179" fontId="9" fillId="2" borderId="15" xfId="2" applyNumberFormat="1" applyFont="1" applyFill="1" applyBorder="1" applyAlignment="1">
      <alignment horizontal="right"/>
    </xf>
    <xf numFmtId="179" fontId="9" fillId="2" borderId="16" xfId="2" applyNumberFormat="1" applyFont="1" applyFill="1" applyBorder="1" applyAlignment="1">
      <alignment horizontal="right"/>
    </xf>
    <xf numFmtId="180" fontId="9" fillId="2" borderId="12" xfId="2" applyNumberFormat="1" applyFont="1" applyFill="1" applyBorder="1"/>
    <xf numFmtId="38" fontId="9" fillId="2" borderId="34" xfId="1" applyFont="1" applyFill="1" applyBorder="1" applyAlignment="1">
      <alignment horizontal="right"/>
    </xf>
    <xf numFmtId="38" fontId="9" fillId="2" borderId="16" xfId="1" applyFont="1" applyFill="1" applyBorder="1" applyAlignment="1">
      <alignment horizontal="right"/>
    </xf>
    <xf numFmtId="38" fontId="9" fillId="2" borderId="34" xfId="1" applyFont="1" applyFill="1" applyBorder="1" applyAlignment="1"/>
    <xf numFmtId="38" fontId="9" fillId="2" borderId="36" xfId="1" applyFont="1" applyFill="1" applyBorder="1" applyAlignment="1"/>
    <xf numFmtId="0" fontId="9" fillId="2" borderId="37" xfId="3" applyFont="1" applyFill="1" applyBorder="1"/>
    <xf numFmtId="0" fontId="9" fillId="2" borderId="38" xfId="3" applyFont="1" applyFill="1" applyBorder="1" applyAlignment="1">
      <alignment horizontal="centerContinuous"/>
    </xf>
    <xf numFmtId="0" fontId="9" fillId="2" borderId="39" xfId="3" applyFont="1" applyFill="1" applyBorder="1" applyAlignment="1">
      <alignment horizontal="centerContinuous"/>
    </xf>
    <xf numFmtId="0" fontId="9" fillId="2" borderId="40" xfId="3" applyFont="1" applyFill="1" applyBorder="1" applyAlignment="1">
      <alignment horizontal="centerContinuous"/>
    </xf>
    <xf numFmtId="0" fontId="9" fillId="2" borderId="41" xfId="3" applyFont="1" applyFill="1" applyBorder="1"/>
    <xf numFmtId="0" fontId="9" fillId="2" borderId="42" xfId="2" applyFont="1" applyFill="1" applyBorder="1" applyAlignment="1">
      <alignment horizontal="center" vertical="center" shrinkToFit="1"/>
    </xf>
    <xf numFmtId="0" fontId="9" fillId="2" borderId="43" xfId="2" applyFont="1" applyFill="1" applyBorder="1" applyAlignment="1">
      <alignment horizontal="center" vertical="center" shrinkToFit="1"/>
    </xf>
    <xf numFmtId="0" fontId="9" fillId="2" borderId="44" xfId="2" applyFont="1" applyFill="1" applyBorder="1" applyAlignment="1">
      <alignment horizontal="center"/>
    </xf>
    <xf numFmtId="0" fontId="9" fillId="2" borderId="45" xfId="2" applyFont="1" applyFill="1" applyBorder="1" applyAlignment="1">
      <alignment horizontal="center" vertical="center" shrinkToFit="1"/>
    </xf>
    <xf numFmtId="0" fontId="9" fillId="2" borderId="46" xfId="2" applyFont="1" applyFill="1" applyBorder="1" applyAlignment="1">
      <alignment horizontal="center" vertical="center" shrinkToFit="1"/>
    </xf>
    <xf numFmtId="0" fontId="9" fillId="2" borderId="47" xfId="2" applyFont="1" applyFill="1" applyBorder="1" applyAlignment="1">
      <alignment horizontal="center"/>
    </xf>
    <xf numFmtId="38" fontId="9" fillId="2" borderId="48" xfId="1" applyFont="1" applyFill="1" applyBorder="1"/>
    <xf numFmtId="38" fontId="9" fillId="2" borderId="49" xfId="1" applyFont="1" applyFill="1" applyBorder="1"/>
    <xf numFmtId="38" fontId="9" fillId="2" borderId="50" xfId="1" applyFont="1" applyFill="1" applyBorder="1"/>
    <xf numFmtId="38" fontId="9" fillId="2" borderId="6" xfId="1" applyFont="1" applyFill="1" applyBorder="1"/>
    <xf numFmtId="0" fontId="9" fillId="2" borderId="51" xfId="3" applyFont="1" applyFill="1" applyBorder="1"/>
    <xf numFmtId="38" fontId="9" fillId="2" borderId="52" xfId="1" applyFont="1" applyFill="1" applyBorder="1"/>
    <xf numFmtId="38" fontId="9" fillId="2" borderId="53" xfId="1" applyFont="1" applyFill="1" applyBorder="1"/>
    <xf numFmtId="38" fontId="9" fillId="2" borderId="54" xfId="1" applyFont="1" applyFill="1" applyBorder="1"/>
    <xf numFmtId="0" fontId="9" fillId="2" borderId="55" xfId="3" applyFont="1" applyFill="1" applyBorder="1"/>
    <xf numFmtId="38" fontId="9" fillId="2" borderId="56" xfId="1" applyFont="1" applyFill="1" applyBorder="1"/>
    <xf numFmtId="38" fontId="9" fillId="2" borderId="31" xfId="1" applyFont="1" applyFill="1" applyBorder="1"/>
    <xf numFmtId="38" fontId="9" fillId="2" borderId="57" xfId="1" applyFont="1" applyFill="1" applyBorder="1"/>
    <xf numFmtId="38" fontId="9" fillId="2" borderId="58" xfId="1" applyFont="1" applyFill="1" applyBorder="1"/>
    <xf numFmtId="38" fontId="9" fillId="2" borderId="25" xfId="1" applyFont="1" applyFill="1" applyBorder="1"/>
    <xf numFmtId="38" fontId="9" fillId="2" borderId="12" xfId="1" applyFont="1" applyFill="1" applyBorder="1"/>
    <xf numFmtId="38" fontId="9" fillId="2" borderId="0" xfId="3" applyNumberFormat="1" applyFont="1" applyFill="1"/>
    <xf numFmtId="178" fontId="2" fillId="2" borderId="0" xfId="2" applyNumberFormat="1" applyFont="1" applyFill="1" applyAlignment="1">
      <alignment horizontal="right"/>
    </xf>
    <xf numFmtId="178" fontId="9" fillId="2" borderId="0" xfId="2" applyNumberFormat="1" applyFont="1" applyFill="1" applyAlignment="1">
      <alignment horizontal="right"/>
    </xf>
    <xf numFmtId="178" fontId="9" fillId="2" borderId="37" xfId="2" applyNumberFormat="1" applyFont="1" applyFill="1" applyBorder="1"/>
    <xf numFmtId="178" fontId="9" fillId="2" borderId="38" xfId="2" applyNumberFormat="1" applyFont="1" applyFill="1" applyBorder="1" applyAlignment="1">
      <alignment horizontal="centerContinuous"/>
    </xf>
    <xf numFmtId="178" fontId="9" fillId="2" borderId="39" xfId="2" applyNumberFormat="1" applyFont="1" applyFill="1" applyBorder="1" applyAlignment="1">
      <alignment horizontal="centerContinuous"/>
    </xf>
    <xf numFmtId="178" fontId="9" fillId="2" borderId="40" xfId="2" applyNumberFormat="1" applyFont="1" applyFill="1" applyBorder="1" applyAlignment="1">
      <alignment horizontal="centerContinuous"/>
    </xf>
    <xf numFmtId="178" fontId="9" fillId="2" borderId="41" xfId="2" applyNumberFormat="1" applyFont="1" applyFill="1" applyBorder="1"/>
    <xf numFmtId="0" fontId="9" fillId="2" borderId="43" xfId="2" applyFont="1" applyFill="1" applyBorder="1" applyAlignment="1">
      <alignment horizontal="center"/>
    </xf>
    <xf numFmtId="0" fontId="9" fillId="2" borderId="59" xfId="2" applyFont="1" applyFill="1" applyBorder="1" applyAlignment="1">
      <alignment horizontal="center"/>
    </xf>
    <xf numFmtId="178" fontId="9" fillId="2" borderId="4" xfId="2" applyNumberFormat="1" applyFont="1" applyFill="1" applyBorder="1"/>
    <xf numFmtId="178" fontId="9" fillId="2" borderId="48" xfId="2" applyNumberFormat="1" applyFont="1" applyFill="1" applyBorder="1"/>
    <xf numFmtId="178" fontId="9" fillId="2" borderId="50" xfId="2" applyNumberFormat="1" applyFont="1" applyFill="1" applyBorder="1"/>
    <xf numFmtId="178" fontId="9" fillId="2" borderId="60" xfId="2" applyNumberFormat="1" applyFont="1" applyFill="1" applyBorder="1"/>
    <xf numFmtId="178" fontId="9" fillId="2" borderId="61" xfId="2" applyNumberFormat="1" applyFont="1" applyFill="1" applyBorder="1"/>
    <xf numFmtId="178" fontId="9" fillId="2" borderId="62" xfId="2" applyNumberFormat="1" applyFont="1" applyFill="1" applyBorder="1"/>
    <xf numFmtId="178" fontId="9" fillId="2" borderId="10" xfId="2" applyNumberFormat="1" applyFont="1" applyFill="1" applyBorder="1"/>
    <xf numFmtId="178" fontId="9" fillId="2" borderId="58" xfId="2" applyNumberFormat="1" applyFont="1" applyFill="1" applyBorder="1"/>
    <xf numFmtId="178" fontId="9" fillId="2" borderId="63" xfId="2" applyNumberFormat="1" applyFont="1" applyFill="1" applyBorder="1"/>
    <xf numFmtId="178" fontId="9" fillId="2" borderId="64" xfId="2" applyNumberFormat="1" applyFont="1" applyFill="1" applyBorder="1"/>
    <xf numFmtId="178" fontId="9" fillId="2" borderId="61" xfId="2" applyNumberFormat="1" applyFont="1" applyFill="1" applyBorder="1" applyAlignment="1">
      <alignment shrinkToFit="1"/>
    </xf>
    <xf numFmtId="178" fontId="9" fillId="2" borderId="60" xfId="2" applyNumberFormat="1" applyFont="1" applyFill="1" applyBorder="1" applyAlignment="1">
      <alignment shrinkToFit="1"/>
    </xf>
    <xf numFmtId="178" fontId="9" fillId="2" borderId="61" xfId="2" applyNumberFormat="1" applyFont="1" applyFill="1" applyBorder="1" applyAlignment="1">
      <alignment horizontal="center" shrinkToFit="1"/>
    </xf>
    <xf numFmtId="178" fontId="9" fillId="2" borderId="60" xfId="2" applyNumberFormat="1" applyFont="1" applyFill="1" applyBorder="1" applyAlignment="1">
      <alignment horizontal="center" shrinkToFit="1"/>
    </xf>
    <xf numFmtId="178" fontId="9" fillId="2" borderId="64" xfId="2" applyNumberFormat="1" applyFont="1" applyFill="1" applyBorder="1" applyAlignment="1">
      <alignment horizontal="center" shrinkToFit="1"/>
    </xf>
    <xf numFmtId="178" fontId="9" fillId="2" borderId="63" xfId="2" applyNumberFormat="1" applyFont="1" applyFill="1" applyBorder="1" applyAlignment="1">
      <alignment horizontal="center" shrinkToFit="1"/>
    </xf>
    <xf numFmtId="178" fontId="9" fillId="2" borderId="64" xfId="2" applyNumberFormat="1" applyFont="1" applyFill="1" applyBorder="1" applyAlignment="1">
      <alignment shrinkToFit="1"/>
    </xf>
    <xf numFmtId="178" fontId="9" fillId="2" borderId="63" xfId="2" applyNumberFormat="1" applyFont="1" applyFill="1" applyBorder="1" applyAlignment="1">
      <alignment shrinkToFit="1"/>
    </xf>
    <xf numFmtId="178" fontId="9" fillId="2" borderId="0" xfId="2" applyNumberFormat="1" applyFont="1" applyFill="1" applyBorder="1" applyAlignment="1">
      <alignment shrinkToFit="1"/>
    </xf>
    <xf numFmtId="178" fontId="9" fillId="2" borderId="50" xfId="2" applyNumberFormat="1" applyFont="1" applyFill="1" applyBorder="1" applyAlignment="1">
      <alignment shrinkToFit="1"/>
    </xf>
    <xf numFmtId="178" fontId="9" fillId="2" borderId="6" xfId="2" applyNumberFormat="1" applyFont="1" applyFill="1" applyBorder="1" applyAlignment="1">
      <alignment shrinkToFit="1"/>
    </xf>
    <xf numFmtId="178" fontId="9" fillId="2" borderId="50" xfId="2" applyNumberFormat="1" applyFont="1" applyFill="1" applyBorder="1" applyAlignment="1">
      <alignment horizontal="center" shrinkToFit="1"/>
    </xf>
    <xf numFmtId="178" fontId="9" fillId="2" borderId="6" xfId="2" applyNumberFormat="1" applyFont="1" applyFill="1" applyBorder="1" applyAlignment="1">
      <alignment horizontal="center" shrinkToFit="1"/>
    </xf>
    <xf numFmtId="178" fontId="9" fillId="2" borderId="25" xfId="2" applyNumberFormat="1" applyFont="1" applyFill="1" applyBorder="1" applyAlignment="1">
      <alignment horizontal="center" shrinkToFit="1"/>
    </xf>
    <xf numFmtId="178" fontId="9" fillId="2" borderId="12" xfId="2" applyNumberFormat="1" applyFont="1" applyFill="1" applyBorder="1" applyAlignment="1">
      <alignment horizontal="center" shrinkToFit="1"/>
    </xf>
    <xf numFmtId="178" fontId="9" fillId="2" borderId="25" xfId="2" applyNumberFormat="1" applyFont="1" applyFill="1" applyBorder="1" applyAlignment="1">
      <alignment shrinkToFit="1"/>
    </xf>
    <xf numFmtId="178" fontId="9" fillId="2" borderId="12" xfId="2" applyNumberFormat="1" applyFont="1" applyFill="1" applyBorder="1" applyAlignment="1">
      <alignment shrinkToFit="1"/>
    </xf>
    <xf numFmtId="0" fontId="2" fillId="2" borderId="0" xfId="3" applyFont="1" applyFill="1" applyBorder="1"/>
    <xf numFmtId="0" fontId="9" fillId="2" borderId="64" xfId="3" applyFont="1" applyFill="1" applyBorder="1"/>
    <xf numFmtId="0" fontId="9" fillId="2" borderId="65" xfId="3" applyFont="1" applyFill="1" applyBorder="1"/>
    <xf numFmtId="176" fontId="9" fillId="2" borderId="48" xfId="3" applyNumberFormat="1" applyFont="1" applyFill="1" applyBorder="1"/>
    <xf numFmtId="177" fontId="9" fillId="2" borderId="49" xfId="3" applyNumberFormat="1" applyFont="1" applyFill="1" applyBorder="1"/>
    <xf numFmtId="176" fontId="9" fillId="2" borderId="50" xfId="3" applyNumberFormat="1" applyFont="1" applyFill="1" applyBorder="1"/>
    <xf numFmtId="176" fontId="9" fillId="2" borderId="6" xfId="3" applyNumberFormat="1" applyFont="1" applyFill="1" applyBorder="1"/>
    <xf numFmtId="176" fontId="9" fillId="2" borderId="52" xfId="3" applyNumberFormat="1" applyFont="1" applyFill="1" applyBorder="1"/>
    <xf numFmtId="176" fontId="9" fillId="2" borderId="53" xfId="3" applyNumberFormat="1" applyFont="1" applyFill="1" applyBorder="1"/>
    <xf numFmtId="176" fontId="9" fillId="2" borderId="54" xfId="3" applyNumberFormat="1" applyFont="1" applyFill="1" applyBorder="1"/>
    <xf numFmtId="176" fontId="9" fillId="2" borderId="56" xfId="3" applyNumberFormat="1" applyFont="1" applyFill="1" applyBorder="1"/>
    <xf numFmtId="176" fontId="9" fillId="2" borderId="31" xfId="3" applyNumberFormat="1" applyFont="1" applyFill="1" applyBorder="1"/>
    <xf numFmtId="176" fontId="9" fillId="2" borderId="57" xfId="3" applyNumberFormat="1" applyFont="1" applyFill="1" applyBorder="1"/>
    <xf numFmtId="176" fontId="9" fillId="2" borderId="58" xfId="3" applyNumberFormat="1" applyFont="1" applyFill="1" applyBorder="1"/>
    <xf numFmtId="176" fontId="9" fillId="2" borderId="25" xfId="3" applyNumberFormat="1" applyFont="1" applyFill="1" applyBorder="1"/>
    <xf numFmtId="176" fontId="9" fillId="2" borderId="12" xfId="3" applyNumberFormat="1" applyFont="1" applyFill="1" applyBorder="1"/>
    <xf numFmtId="176" fontId="9" fillId="2" borderId="0" xfId="4" applyNumberFormat="1" applyFont="1" applyFill="1"/>
    <xf numFmtId="176" fontId="9" fillId="2" borderId="0" xfId="4" applyNumberFormat="1" applyFont="1" applyFill="1" applyBorder="1"/>
    <xf numFmtId="176" fontId="9" fillId="2" borderId="37" xfId="4" applyNumberFormat="1" applyFont="1" applyFill="1" applyBorder="1"/>
    <xf numFmtId="176" fontId="9" fillId="2" borderId="66" xfId="4" applyNumberFormat="1" applyFont="1" applyFill="1" applyBorder="1" applyAlignment="1">
      <alignment horizontal="centerContinuous"/>
    </xf>
    <xf numFmtId="176" fontId="9" fillId="2" borderId="67" xfId="4" applyNumberFormat="1" applyFont="1" applyFill="1" applyBorder="1" applyAlignment="1">
      <alignment horizontal="centerContinuous"/>
    </xf>
    <xf numFmtId="176" fontId="9" fillId="2" borderId="40" xfId="4" applyNumberFormat="1" applyFont="1" applyFill="1" applyBorder="1" applyAlignment="1">
      <alignment horizontal="centerContinuous"/>
    </xf>
    <xf numFmtId="181" fontId="9" fillId="2" borderId="0" xfId="4" applyNumberFormat="1" applyFont="1" applyFill="1" applyBorder="1"/>
    <xf numFmtId="176" fontId="9" fillId="2" borderId="41" xfId="4" applyNumberFormat="1" applyFont="1" applyFill="1" applyBorder="1"/>
    <xf numFmtId="0" fontId="9" fillId="2" borderId="44" xfId="3" applyFont="1" applyFill="1" applyBorder="1" applyAlignment="1">
      <alignment horizontal="center" vertical="center" shrinkToFit="1"/>
    </xf>
    <xf numFmtId="0" fontId="9" fillId="2" borderId="68" xfId="3" applyFont="1" applyFill="1" applyBorder="1" applyAlignment="1">
      <alignment horizontal="center" vertical="center" shrinkToFit="1"/>
    </xf>
    <xf numFmtId="0" fontId="9" fillId="2" borderId="59" xfId="3" applyFont="1" applyFill="1" applyBorder="1" applyAlignment="1">
      <alignment horizontal="center"/>
    </xf>
    <xf numFmtId="176" fontId="9" fillId="2" borderId="10" xfId="4" applyNumberFormat="1" applyFont="1" applyFill="1" applyBorder="1"/>
    <xf numFmtId="176" fontId="9" fillId="2" borderId="69" xfId="4" applyNumberFormat="1" applyFont="1" applyFill="1" applyBorder="1"/>
    <xf numFmtId="176" fontId="9" fillId="2" borderId="70" xfId="4" applyNumberFormat="1" applyFont="1" applyFill="1" applyBorder="1"/>
    <xf numFmtId="176" fontId="9" fillId="2" borderId="12" xfId="4" applyNumberFormat="1" applyFont="1" applyFill="1" applyBorder="1"/>
    <xf numFmtId="181" fontId="9" fillId="2" borderId="0" xfId="4" applyNumberFormat="1" applyFont="1" applyFill="1"/>
    <xf numFmtId="0" fontId="9" fillId="2" borderId="0" xfId="3" applyFont="1" applyFill="1" applyBorder="1" applyAlignment="1">
      <alignment horizontal="centerContinuous"/>
    </xf>
    <xf numFmtId="0" fontId="9" fillId="2" borderId="0" xfId="3" applyFont="1" applyFill="1" applyBorder="1" applyAlignment="1">
      <alignment horizontal="center"/>
    </xf>
    <xf numFmtId="176" fontId="9" fillId="2" borderId="0" xfId="3" applyNumberFormat="1" applyFont="1" applyFill="1" applyBorder="1"/>
    <xf numFmtId="177" fontId="9" fillId="2" borderId="0" xfId="3" applyNumberFormat="1" applyFont="1" applyFill="1" applyBorder="1"/>
    <xf numFmtId="0" fontId="9" fillId="2" borderId="37" xfId="2" applyFont="1" applyFill="1" applyBorder="1"/>
    <xf numFmtId="0" fontId="9" fillId="2" borderId="38" xfId="2" applyFont="1" applyFill="1" applyBorder="1" applyAlignment="1">
      <alignment horizontal="centerContinuous"/>
    </xf>
    <xf numFmtId="0" fontId="9" fillId="2" borderId="39" xfId="2" applyFont="1" applyFill="1" applyBorder="1" applyAlignment="1">
      <alignment horizontal="centerContinuous"/>
    </xf>
    <xf numFmtId="0" fontId="9" fillId="2" borderId="40" xfId="2" applyFont="1" applyFill="1" applyBorder="1" applyAlignment="1">
      <alignment horizontal="centerContinuous"/>
    </xf>
    <xf numFmtId="0" fontId="9" fillId="2" borderId="41" xfId="2" applyFont="1" applyFill="1" applyBorder="1"/>
    <xf numFmtId="176" fontId="9" fillId="2" borderId="48" xfId="2" applyNumberFormat="1" applyFont="1" applyFill="1" applyBorder="1"/>
    <xf numFmtId="177" fontId="9" fillId="2" borderId="27" xfId="2" applyNumberFormat="1" applyFont="1" applyFill="1" applyBorder="1"/>
    <xf numFmtId="176" fontId="9" fillId="2" borderId="50" xfId="2" applyNumberFormat="1" applyFont="1" applyFill="1" applyBorder="1"/>
    <xf numFmtId="176" fontId="9" fillId="2" borderId="6" xfId="2" applyNumberFormat="1" applyFont="1" applyFill="1" applyBorder="1"/>
    <xf numFmtId="176" fontId="9" fillId="2" borderId="71" xfId="2" applyNumberFormat="1" applyFont="1" applyFill="1" applyBorder="1"/>
    <xf numFmtId="176" fontId="9" fillId="2" borderId="58" xfId="2" applyNumberFormat="1" applyFont="1" applyFill="1" applyBorder="1"/>
    <xf numFmtId="176" fontId="9" fillId="2" borderId="25" xfId="2" applyNumberFormat="1" applyFont="1" applyFill="1" applyBorder="1"/>
    <xf numFmtId="176" fontId="9" fillId="2" borderId="12" xfId="2" applyNumberFormat="1" applyFont="1" applyFill="1" applyBorder="1"/>
    <xf numFmtId="176" fontId="9" fillId="2" borderId="72" xfId="2" applyNumberFormat="1" applyFont="1" applyFill="1" applyBorder="1"/>
    <xf numFmtId="176" fontId="9" fillId="2" borderId="0" xfId="2" applyNumberFormat="1" applyFont="1" applyFill="1" applyBorder="1"/>
    <xf numFmtId="0" fontId="9" fillId="2" borderId="1" xfId="3" applyFont="1" applyFill="1" applyBorder="1" applyAlignment="1">
      <alignment horizontal="left" shrinkToFit="1"/>
    </xf>
    <xf numFmtId="49" fontId="6" fillId="2" borderId="0" xfId="5" applyNumberFormat="1" applyFont="1" applyFill="1" applyAlignment="1">
      <alignment horizontal="left" vertical="center"/>
    </xf>
    <xf numFmtId="49" fontId="7" fillId="2" borderId="0" xfId="0" applyNumberFormat="1" applyFont="1" applyFill="1" applyAlignment="1">
      <alignment horizontal="left" vertical="center"/>
    </xf>
    <xf numFmtId="49" fontId="2" fillId="2" borderId="0" xfId="5" applyNumberFormat="1" applyFont="1" applyFill="1" applyAlignment="1">
      <alignment horizontal="right" vertical="center"/>
    </xf>
    <xf numFmtId="49" fontId="11" fillId="2" borderId="0" xfId="0" applyNumberFormat="1" applyFont="1" applyFill="1" applyAlignment="1">
      <alignment horizontal="right" vertical="center"/>
    </xf>
    <xf numFmtId="0" fontId="2" fillId="2" borderId="0" xfId="5" applyFont="1" applyFill="1" applyBorder="1" applyAlignment="1">
      <alignment vertical="center" wrapText="1"/>
    </xf>
    <xf numFmtId="49" fontId="8" fillId="2" borderId="0" xfId="5" applyNumberFormat="1" applyFont="1" applyFill="1" applyAlignment="1">
      <alignment vertical="center" wrapText="1"/>
    </xf>
    <xf numFmtId="0" fontId="8" fillId="2" borderId="0" xfId="0" applyFont="1" applyFill="1" applyAlignment="1">
      <alignment vertical="center" wrapText="1"/>
    </xf>
    <xf numFmtId="0" fontId="2" fillId="2" borderId="0" xfId="3" applyFont="1" applyFill="1" applyAlignment="1">
      <alignment shrinkToFit="1"/>
    </xf>
    <xf numFmtId="0" fontId="9" fillId="2" borderId="0" xfId="3" applyFont="1" applyFill="1" applyAlignment="1">
      <alignment shrinkToFit="1"/>
    </xf>
  </cellXfs>
  <cellStyles count="6">
    <cellStyle name="桁区切り" xfId="1" builtinId="6"/>
    <cellStyle name="標準" xfId="0" builtinId="0"/>
    <cellStyle name="標準_02審議資ガラスPET-送付" xfId="2"/>
    <cellStyle name="標準_02審議資紙プラ-送付" xfId="3"/>
    <cellStyle name="標準_Sheet1" xfId="4"/>
    <cellStyle name="標準_審議資2年平均"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0</xdr:colOff>
      <xdr:row>8</xdr:row>
      <xdr:rowOff>0</xdr:rowOff>
    </xdr:from>
    <xdr:to>
      <xdr:col>7</xdr:col>
      <xdr:colOff>0</xdr:colOff>
      <xdr:row>8</xdr:row>
      <xdr:rowOff>0</xdr:rowOff>
    </xdr:to>
    <xdr:sp macro="" textlink="">
      <xdr:nvSpPr>
        <xdr:cNvPr id="9329" name="Line 1">
          <a:extLst>
            <a:ext uri="{FF2B5EF4-FFF2-40B4-BE49-F238E27FC236}">
              <a16:creationId xmlns:a16="http://schemas.microsoft.com/office/drawing/2014/main" id="{F00D8B38-6B2C-4813-89A2-668E2317B763}"/>
            </a:ext>
          </a:extLst>
        </xdr:cNvPr>
        <xdr:cNvSpPr>
          <a:spLocks noChangeShapeType="1"/>
        </xdr:cNvSpPr>
      </xdr:nvSpPr>
      <xdr:spPr bwMode="auto">
        <a:xfrm flipV="1">
          <a:off x="5099050" y="210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uflsvr2\qms\37&#26399;\&#39640;&#30000;&#30452;&#24344;\P010986_&#32681;&#21209;&#37327;&#35519;&#26619;&#65288;10&#65289;\08&#36930;&#34892;\H17&#38598;&#35336;\&#31532;9&#22238;050929\&#38598;&#35336;&#65288;&#36890;&#24120;&#65289;\&#65321;&#65322;&#12460;&#12521;&#12473;&#28961;&#3339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αβ比較"/>
      <sheetName val="αβ"/>
      <sheetName val="αβ (分類調査)"/>
      <sheetName val="αβ（平均)"/>
      <sheetName val="容器利用"/>
      <sheetName val="製造"/>
      <sheetName val="容器･利用のみ"/>
      <sheetName val="容器･利用・製造"/>
      <sheetName val="容器･製造"/>
      <sheetName val="厚生省データ"/>
      <sheetName val="捕捉データ"/>
    </sheetNames>
    <sheetDataSet>
      <sheetData sheetId="0"/>
      <sheetData sheetId="1"/>
      <sheetData sheetId="2"/>
      <sheetData sheetId="3"/>
      <sheetData sheetId="4"/>
      <sheetData sheetId="5"/>
      <sheetData sheetId="6"/>
      <sheetData sheetId="7">
        <row r="4">
          <cell r="H4">
            <v>8711880</v>
          </cell>
          <cell r="I4">
            <v>381969</v>
          </cell>
          <cell r="J4">
            <v>2464</v>
          </cell>
          <cell r="K4">
            <v>7465483</v>
          </cell>
        </row>
        <row r="5">
          <cell r="H5">
            <v>3587889</v>
          </cell>
          <cell r="I5">
            <v>0</v>
          </cell>
          <cell r="J5">
            <v>0</v>
          </cell>
          <cell r="K5">
            <v>2179975</v>
          </cell>
        </row>
        <row r="6">
          <cell r="H6">
            <v>37581900</v>
          </cell>
          <cell r="I6">
            <v>790253</v>
          </cell>
          <cell r="J6">
            <v>13411540</v>
          </cell>
          <cell r="K6">
            <v>22329648.190000001</v>
          </cell>
        </row>
        <row r="7">
          <cell r="H7">
            <v>0</v>
          </cell>
          <cell r="I7">
            <v>0</v>
          </cell>
          <cell r="J7">
            <v>0</v>
          </cell>
          <cell r="K7">
            <v>0</v>
          </cell>
        </row>
        <row r="8">
          <cell r="H8">
            <v>563936</v>
          </cell>
          <cell r="I8">
            <v>0</v>
          </cell>
          <cell r="J8">
            <v>560286</v>
          </cell>
          <cell r="K8">
            <v>303081</v>
          </cell>
        </row>
        <row r="9">
          <cell r="H9">
            <v>266469</v>
          </cell>
          <cell r="I9">
            <v>0</v>
          </cell>
          <cell r="J9">
            <v>358</v>
          </cell>
          <cell r="K9">
            <v>266112</v>
          </cell>
        </row>
        <row r="10">
          <cell r="H10">
            <v>7763</v>
          </cell>
          <cell r="I10">
            <v>0</v>
          </cell>
          <cell r="J10">
            <v>0</v>
          </cell>
          <cell r="K10">
            <v>7763</v>
          </cell>
        </row>
        <row r="11">
          <cell r="H11">
            <v>4640</v>
          </cell>
          <cell r="I11">
            <v>0</v>
          </cell>
          <cell r="J11">
            <v>487</v>
          </cell>
          <cell r="K11">
            <v>4153</v>
          </cell>
        </row>
        <row r="12">
          <cell r="H12">
            <v>0</v>
          </cell>
          <cell r="I12">
            <v>0</v>
          </cell>
          <cell r="J12">
            <v>0</v>
          </cell>
          <cell r="K12">
            <v>0</v>
          </cell>
        </row>
        <row r="13">
          <cell r="H13">
            <v>0</v>
          </cell>
          <cell r="I13">
            <v>0</v>
          </cell>
          <cell r="J13">
            <v>0</v>
          </cell>
          <cell r="K13">
            <v>0</v>
          </cell>
        </row>
        <row r="14">
          <cell r="H14">
            <v>0</v>
          </cell>
          <cell r="I14">
            <v>0</v>
          </cell>
          <cell r="J14">
            <v>0</v>
          </cell>
          <cell r="K14">
            <v>0</v>
          </cell>
        </row>
        <row r="15">
          <cell r="H15">
            <v>0</v>
          </cell>
          <cell r="I15">
            <v>0</v>
          </cell>
          <cell r="J15">
            <v>0</v>
          </cell>
          <cell r="K15">
            <v>0</v>
          </cell>
        </row>
        <row r="16">
          <cell r="H16">
            <v>0</v>
          </cell>
          <cell r="I16">
            <v>0</v>
          </cell>
          <cell r="J16">
            <v>0</v>
          </cell>
          <cell r="K16">
            <v>0</v>
          </cell>
        </row>
        <row r="17">
          <cell r="H17">
            <v>0</v>
          </cell>
          <cell r="I17">
            <v>0</v>
          </cell>
          <cell r="J17">
            <v>0</v>
          </cell>
          <cell r="K17">
            <v>0</v>
          </cell>
        </row>
        <row r="18">
          <cell r="H18">
            <v>0</v>
          </cell>
          <cell r="I18">
            <v>0</v>
          </cell>
          <cell r="J18">
            <v>0</v>
          </cell>
          <cell r="K18">
            <v>0</v>
          </cell>
        </row>
        <row r="19">
          <cell r="H19">
            <v>0</v>
          </cell>
          <cell r="I19">
            <v>0</v>
          </cell>
          <cell r="J19">
            <v>0</v>
          </cell>
          <cell r="K19">
            <v>0</v>
          </cell>
        </row>
        <row r="20">
          <cell r="H20">
            <v>0</v>
          </cell>
          <cell r="I20">
            <v>0</v>
          </cell>
          <cell r="J20">
            <v>0</v>
          </cell>
          <cell r="K20">
            <v>0</v>
          </cell>
        </row>
        <row r="21">
          <cell r="H21">
            <v>3</v>
          </cell>
          <cell r="I21">
            <v>0</v>
          </cell>
          <cell r="J21">
            <v>0</v>
          </cell>
          <cell r="K21">
            <v>3</v>
          </cell>
        </row>
        <row r="22">
          <cell r="H22">
            <v>0</v>
          </cell>
          <cell r="I22">
            <v>0</v>
          </cell>
          <cell r="J22">
            <v>0</v>
          </cell>
          <cell r="K22">
            <v>0</v>
          </cell>
        </row>
        <row r="23">
          <cell r="H23">
            <v>0</v>
          </cell>
          <cell r="I23">
            <v>0</v>
          </cell>
          <cell r="J23">
            <v>0</v>
          </cell>
          <cell r="K23">
            <v>0</v>
          </cell>
        </row>
        <row r="24">
          <cell r="H24">
            <v>0</v>
          </cell>
          <cell r="I24">
            <v>0</v>
          </cell>
          <cell r="J24">
            <v>0</v>
          </cell>
          <cell r="K24">
            <v>0</v>
          </cell>
        </row>
        <row r="25">
          <cell r="H25">
            <v>0</v>
          </cell>
          <cell r="I25">
            <v>0</v>
          </cell>
          <cell r="J25">
            <v>0</v>
          </cell>
          <cell r="K25">
            <v>0</v>
          </cell>
        </row>
        <row r="26">
          <cell r="H26">
            <v>0</v>
          </cell>
          <cell r="I26">
            <v>0</v>
          </cell>
          <cell r="J26">
            <v>0</v>
          </cell>
          <cell r="K26">
            <v>0</v>
          </cell>
        </row>
        <row r="27">
          <cell r="H27">
            <v>0</v>
          </cell>
          <cell r="I27">
            <v>0</v>
          </cell>
          <cell r="J27">
            <v>0</v>
          </cell>
          <cell r="K27">
            <v>0</v>
          </cell>
        </row>
      </sheetData>
      <sheetData sheetId="8">
        <row r="4">
          <cell r="D4">
            <v>491215451</v>
          </cell>
          <cell r="E4">
            <v>30440</v>
          </cell>
          <cell r="F4">
            <v>0</v>
          </cell>
          <cell r="G4">
            <v>491185011</v>
          </cell>
          <cell r="I4">
            <v>0.61105864949675626</v>
          </cell>
        </row>
        <row r="5">
          <cell r="D5">
            <v>130826723</v>
          </cell>
          <cell r="E5">
            <v>4576008</v>
          </cell>
          <cell r="F5">
            <v>15920</v>
          </cell>
          <cell r="G5">
            <v>126234795</v>
          </cell>
          <cell r="I5">
            <v>1.2157688666095117</v>
          </cell>
        </row>
        <row r="6">
          <cell r="D6">
            <v>223675184</v>
          </cell>
          <cell r="E6">
            <v>2459942</v>
          </cell>
          <cell r="F6">
            <v>3758980</v>
          </cell>
          <cell r="G6">
            <v>217456262</v>
          </cell>
          <cell r="I6">
            <v>0.8143986408240369</v>
          </cell>
        </row>
        <row r="7">
          <cell r="D7">
            <v>0</v>
          </cell>
          <cell r="E7">
            <v>0</v>
          </cell>
          <cell r="F7">
            <v>0</v>
          </cell>
          <cell r="G7">
            <v>0</v>
          </cell>
          <cell r="I7">
            <v>0</v>
          </cell>
        </row>
        <row r="8">
          <cell r="D8">
            <v>39307852</v>
          </cell>
          <cell r="E8">
            <v>14620</v>
          </cell>
          <cell r="F8">
            <v>912164</v>
          </cell>
          <cell r="G8">
            <v>38381068</v>
          </cell>
          <cell r="I8">
            <v>0.31529613981450832</v>
          </cell>
        </row>
        <row r="9">
          <cell r="D9">
            <v>21161387</v>
          </cell>
          <cell r="E9">
            <v>0</v>
          </cell>
          <cell r="F9">
            <v>0</v>
          </cell>
          <cell r="G9">
            <v>21161387</v>
          </cell>
          <cell r="I9">
            <v>0.96653966963507643</v>
          </cell>
        </row>
        <row r="10">
          <cell r="I10">
            <v>0</v>
          </cell>
        </row>
        <row r="11">
          <cell r="D11">
            <v>4050586</v>
          </cell>
          <cell r="E11">
            <v>0</v>
          </cell>
          <cell r="F11">
            <v>0</v>
          </cell>
          <cell r="G11">
            <v>4050586</v>
          </cell>
          <cell r="I11">
            <v>0.17360525119081535</v>
          </cell>
        </row>
        <row r="12">
          <cell r="D12">
            <v>0</v>
          </cell>
          <cell r="E12">
            <v>0</v>
          </cell>
          <cell r="F12">
            <v>0</v>
          </cell>
          <cell r="G12">
            <v>0</v>
          </cell>
          <cell r="I12">
            <v>0.61105864949675626</v>
          </cell>
        </row>
        <row r="13">
          <cell r="D13">
            <v>0</v>
          </cell>
          <cell r="E13">
            <v>0</v>
          </cell>
          <cell r="F13">
            <v>0</v>
          </cell>
          <cell r="G13">
            <v>0</v>
          </cell>
          <cell r="I13">
            <v>1.2157688666095117</v>
          </cell>
        </row>
        <row r="14">
          <cell r="D14">
            <v>0</v>
          </cell>
          <cell r="E14">
            <v>0</v>
          </cell>
          <cell r="F14">
            <v>0</v>
          </cell>
          <cell r="G14">
            <v>0</v>
          </cell>
          <cell r="I14">
            <v>0.8143986408240369</v>
          </cell>
        </row>
        <row r="15">
          <cell r="D15">
            <v>0</v>
          </cell>
          <cell r="E15">
            <v>0</v>
          </cell>
          <cell r="F15">
            <v>0</v>
          </cell>
          <cell r="G15">
            <v>0</v>
          </cell>
          <cell r="I15">
            <v>0</v>
          </cell>
        </row>
        <row r="16">
          <cell r="D16">
            <v>0</v>
          </cell>
          <cell r="E16">
            <v>0</v>
          </cell>
          <cell r="F16">
            <v>0</v>
          </cell>
          <cell r="G16">
            <v>0</v>
          </cell>
          <cell r="I16">
            <v>0.31529613981450832</v>
          </cell>
        </row>
        <row r="17">
          <cell r="D17">
            <v>0</v>
          </cell>
          <cell r="E17">
            <v>0</v>
          </cell>
          <cell r="F17">
            <v>0</v>
          </cell>
          <cell r="G17">
            <v>0</v>
          </cell>
          <cell r="I17">
            <v>0.96653966963507643</v>
          </cell>
        </row>
        <row r="18">
          <cell r="D18">
            <v>0</v>
          </cell>
          <cell r="E18">
            <v>0</v>
          </cell>
          <cell r="F18">
            <v>0</v>
          </cell>
          <cell r="G18">
            <v>0</v>
          </cell>
          <cell r="I18">
            <v>0</v>
          </cell>
        </row>
        <row r="19">
          <cell r="D19">
            <v>0</v>
          </cell>
          <cell r="E19">
            <v>0</v>
          </cell>
          <cell r="F19">
            <v>0</v>
          </cell>
          <cell r="G19">
            <v>0</v>
          </cell>
          <cell r="I19">
            <v>0.17360525119081535</v>
          </cell>
        </row>
        <row r="20">
          <cell r="D20">
            <v>0</v>
          </cell>
          <cell r="E20">
            <v>0</v>
          </cell>
          <cell r="F20">
            <v>0</v>
          </cell>
          <cell r="G20">
            <v>0</v>
          </cell>
          <cell r="I20">
            <v>0.61105864949675626</v>
          </cell>
        </row>
        <row r="21">
          <cell r="D21">
            <v>2388</v>
          </cell>
          <cell r="E21">
            <v>0</v>
          </cell>
          <cell r="F21">
            <v>2388</v>
          </cell>
          <cell r="G21">
            <v>0</v>
          </cell>
          <cell r="I21">
            <v>1.2157688666095117</v>
          </cell>
        </row>
        <row r="22">
          <cell r="D22">
            <v>9172</v>
          </cell>
          <cell r="E22">
            <v>2840</v>
          </cell>
          <cell r="F22">
            <v>0</v>
          </cell>
          <cell r="G22">
            <v>6332</v>
          </cell>
          <cell r="I22">
            <v>0.8143986408240369</v>
          </cell>
        </row>
        <row r="23">
          <cell r="D23">
            <v>0</v>
          </cell>
          <cell r="E23">
            <v>0</v>
          </cell>
          <cell r="F23">
            <v>0</v>
          </cell>
          <cell r="G23">
            <v>0</v>
          </cell>
          <cell r="I23">
            <v>0</v>
          </cell>
        </row>
        <row r="24">
          <cell r="D24">
            <v>0</v>
          </cell>
          <cell r="E24">
            <v>0</v>
          </cell>
          <cell r="F24">
            <v>0</v>
          </cell>
          <cell r="G24">
            <v>0</v>
          </cell>
          <cell r="I24">
            <v>0.31529613981450832</v>
          </cell>
        </row>
        <row r="25">
          <cell r="D25">
            <v>0</v>
          </cell>
          <cell r="E25">
            <v>0</v>
          </cell>
          <cell r="F25">
            <v>0</v>
          </cell>
          <cell r="G25">
            <v>0</v>
          </cell>
          <cell r="I25">
            <v>0.96653966963507643</v>
          </cell>
        </row>
        <row r="26">
          <cell r="D26">
            <v>0</v>
          </cell>
          <cell r="E26">
            <v>0</v>
          </cell>
          <cell r="F26">
            <v>0</v>
          </cell>
          <cell r="G26">
            <v>0</v>
          </cell>
          <cell r="I26">
            <v>0</v>
          </cell>
        </row>
        <row r="27">
          <cell r="D27">
            <v>0</v>
          </cell>
          <cell r="E27">
            <v>0</v>
          </cell>
          <cell r="F27">
            <v>0</v>
          </cell>
          <cell r="G27">
            <v>0</v>
          </cell>
          <cell r="I27">
            <v>0.17360525119081535</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J48"/>
  <sheetViews>
    <sheetView showGridLines="0" tabSelected="1" view="pageBreakPreview" zoomScale="85" zoomScaleNormal="70" zoomScaleSheetLayoutView="85" workbookViewId="0">
      <selection activeCell="A4" sqref="A4"/>
    </sheetView>
  </sheetViews>
  <sheetFormatPr defaultColWidth="9" defaultRowHeight="14.25" x14ac:dyDescent="0.15"/>
  <cols>
    <col min="1" max="1" width="4.375" style="1" customWidth="1"/>
    <col min="2" max="2" width="4.375" style="2" hidden="1" customWidth="1"/>
    <col min="3" max="6" width="12" style="2" customWidth="1"/>
    <col min="7" max="7" width="20.625" style="2" customWidth="1"/>
    <col min="8" max="8" width="13.25" style="2" customWidth="1"/>
    <col min="9" max="16384" width="9" style="2"/>
  </cols>
  <sheetData>
    <row r="1" spans="1:10" ht="24.75" customHeight="1" x14ac:dyDescent="0.15">
      <c r="H1" s="3"/>
    </row>
    <row r="2" spans="1:10" ht="18" customHeight="1" x14ac:dyDescent="0.15">
      <c r="B2" s="1"/>
      <c r="C2" s="1"/>
      <c r="D2" s="1"/>
      <c r="E2" s="1"/>
      <c r="F2" s="1"/>
      <c r="G2" s="1"/>
      <c r="H2" s="1"/>
      <c r="I2" s="1"/>
      <c r="J2" s="1"/>
    </row>
    <row r="3" spans="1:10" ht="27" customHeight="1" x14ac:dyDescent="0.15">
      <c r="A3" s="279" t="s">
        <v>126</v>
      </c>
      <c r="B3" s="280"/>
      <c r="C3" s="280"/>
      <c r="D3" s="280"/>
      <c r="E3" s="280"/>
      <c r="F3" s="280"/>
      <c r="G3" s="280"/>
      <c r="H3" s="280"/>
      <c r="I3" s="1"/>
      <c r="J3" s="1"/>
    </row>
    <row r="4" spans="1:10" ht="24.75" customHeight="1" x14ac:dyDescent="0.15">
      <c r="B4" s="1"/>
      <c r="C4" s="1"/>
      <c r="D4" s="1"/>
      <c r="E4" s="1"/>
      <c r="F4" s="1"/>
      <c r="G4" s="1"/>
      <c r="H4" s="1"/>
      <c r="I4" s="1"/>
      <c r="J4" s="1"/>
    </row>
    <row r="5" spans="1:10" ht="18" customHeight="1" x14ac:dyDescent="0.15">
      <c r="A5" s="281"/>
      <c r="B5" s="282"/>
      <c r="C5" s="282"/>
      <c r="D5" s="282"/>
      <c r="E5" s="282"/>
      <c r="F5" s="282"/>
      <c r="G5" s="282"/>
      <c r="H5" s="282"/>
      <c r="I5" s="1"/>
      <c r="J5" s="1"/>
    </row>
    <row r="6" spans="1:10" ht="18" customHeight="1" x14ac:dyDescent="0.15">
      <c r="A6" s="281"/>
      <c r="B6" s="282"/>
      <c r="C6" s="282"/>
      <c r="D6" s="282"/>
      <c r="E6" s="282"/>
      <c r="F6" s="282"/>
      <c r="G6" s="282"/>
      <c r="H6" s="282"/>
      <c r="I6" s="1"/>
      <c r="J6" s="1"/>
    </row>
    <row r="7" spans="1:10" ht="18" customHeight="1" x14ac:dyDescent="0.15">
      <c r="A7" s="4"/>
      <c r="B7" s="5"/>
      <c r="C7" s="5"/>
      <c r="D7" s="5"/>
      <c r="E7" s="5"/>
      <c r="F7" s="5"/>
      <c r="G7" s="5"/>
      <c r="H7" s="5"/>
      <c r="I7" s="1"/>
      <c r="J7" s="1"/>
    </row>
    <row r="8" spans="1:10" ht="18" customHeight="1" x14ac:dyDescent="0.15">
      <c r="B8" s="1"/>
      <c r="C8" s="1"/>
      <c r="D8" s="1"/>
      <c r="E8" s="1"/>
      <c r="F8" s="1"/>
      <c r="G8" s="1"/>
      <c r="H8" s="1"/>
      <c r="I8" s="1"/>
      <c r="J8" s="1"/>
    </row>
    <row r="9" spans="1:10" ht="36" customHeight="1" x14ac:dyDescent="0.15">
      <c r="A9" s="6" t="s">
        <v>94</v>
      </c>
      <c r="B9" s="7"/>
      <c r="C9" s="283" t="s">
        <v>41</v>
      </c>
      <c r="D9" s="283"/>
      <c r="E9" s="283"/>
      <c r="F9" s="283"/>
      <c r="G9" s="283"/>
    </row>
    <row r="10" spans="1:10" ht="18" customHeight="1" x14ac:dyDescent="0.15">
      <c r="G10" s="8" t="s">
        <v>95</v>
      </c>
      <c r="H10" s="8" t="s">
        <v>96</v>
      </c>
    </row>
    <row r="11" spans="1:10" ht="18" customHeight="1" x14ac:dyDescent="0.15">
      <c r="G11" s="8" t="s">
        <v>26</v>
      </c>
      <c r="H11" s="8" t="s">
        <v>97</v>
      </c>
    </row>
    <row r="12" spans="1:10" ht="18" customHeight="1" x14ac:dyDescent="0.15">
      <c r="H12" s="8"/>
    </row>
    <row r="13" spans="1:10" ht="18" customHeight="1" x14ac:dyDescent="0.15">
      <c r="A13" s="1" t="s">
        <v>98</v>
      </c>
      <c r="C13" s="2" t="s">
        <v>72</v>
      </c>
      <c r="H13" s="8"/>
    </row>
    <row r="14" spans="1:10" ht="18" customHeight="1" x14ac:dyDescent="0.15">
      <c r="G14" s="8" t="s">
        <v>95</v>
      </c>
      <c r="H14" s="8" t="s">
        <v>99</v>
      </c>
    </row>
    <row r="15" spans="1:10" ht="18" customHeight="1" x14ac:dyDescent="0.15">
      <c r="G15" s="8" t="s">
        <v>26</v>
      </c>
      <c r="H15" s="8" t="s">
        <v>100</v>
      </c>
    </row>
    <row r="16" spans="1:10" ht="18" customHeight="1" x14ac:dyDescent="0.15">
      <c r="A16" s="1" t="s">
        <v>101</v>
      </c>
      <c r="C16" s="2" t="s">
        <v>42</v>
      </c>
      <c r="H16" s="8"/>
    </row>
    <row r="17" spans="1:8" ht="18" customHeight="1" x14ac:dyDescent="0.15">
      <c r="G17" s="8" t="s">
        <v>95</v>
      </c>
      <c r="H17" s="8" t="s">
        <v>102</v>
      </c>
    </row>
    <row r="18" spans="1:8" ht="18" customHeight="1" x14ac:dyDescent="0.15">
      <c r="G18" s="8" t="s">
        <v>26</v>
      </c>
      <c r="H18" s="8" t="s">
        <v>103</v>
      </c>
    </row>
    <row r="19" spans="1:8" ht="18" customHeight="1" x14ac:dyDescent="0.15">
      <c r="A19" s="1" t="s">
        <v>104</v>
      </c>
      <c r="C19" s="2" t="s">
        <v>51</v>
      </c>
      <c r="H19" s="8"/>
    </row>
    <row r="20" spans="1:8" ht="18" customHeight="1" x14ac:dyDescent="0.15">
      <c r="G20" s="8" t="s">
        <v>95</v>
      </c>
      <c r="H20" s="8" t="s">
        <v>105</v>
      </c>
    </row>
    <row r="21" spans="1:8" ht="18" customHeight="1" x14ac:dyDescent="0.15">
      <c r="G21" s="8" t="s">
        <v>26</v>
      </c>
      <c r="H21" s="8" t="s">
        <v>106</v>
      </c>
    </row>
    <row r="22" spans="1:8" ht="18" customHeight="1" x14ac:dyDescent="0.15">
      <c r="A22" s="1" t="s">
        <v>107</v>
      </c>
      <c r="C22" s="2" t="s">
        <v>43</v>
      </c>
      <c r="H22" s="8"/>
    </row>
    <row r="23" spans="1:8" ht="18" customHeight="1" x14ac:dyDescent="0.15">
      <c r="G23" s="8" t="s">
        <v>95</v>
      </c>
      <c r="H23" s="8" t="s">
        <v>108</v>
      </c>
    </row>
    <row r="24" spans="1:8" ht="18" customHeight="1" x14ac:dyDescent="0.15">
      <c r="G24" s="8" t="s">
        <v>26</v>
      </c>
      <c r="H24" s="8" t="s">
        <v>109</v>
      </c>
    </row>
    <row r="25" spans="1:8" ht="18" customHeight="1" x14ac:dyDescent="0.15">
      <c r="A25" s="1" t="s">
        <v>110</v>
      </c>
      <c r="C25" s="2" t="s">
        <v>52</v>
      </c>
      <c r="H25" s="8"/>
    </row>
    <row r="26" spans="1:8" ht="18" customHeight="1" x14ac:dyDescent="0.15">
      <c r="G26" s="8" t="s">
        <v>95</v>
      </c>
      <c r="H26" s="8" t="s">
        <v>111</v>
      </c>
    </row>
    <row r="27" spans="1:8" ht="18" customHeight="1" x14ac:dyDescent="0.15">
      <c r="G27" s="8" t="s">
        <v>26</v>
      </c>
      <c r="H27" s="8" t="s">
        <v>112</v>
      </c>
    </row>
    <row r="28" spans="1:8" ht="18" customHeight="1" x14ac:dyDescent="0.15">
      <c r="A28" s="1" t="s">
        <v>113</v>
      </c>
      <c r="C28" s="2" t="s">
        <v>73</v>
      </c>
      <c r="H28" s="8"/>
    </row>
    <row r="29" spans="1:8" ht="18" customHeight="1" x14ac:dyDescent="0.15">
      <c r="G29" s="8" t="s">
        <v>95</v>
      </c>
      <c r="H29" s="8" t="s">
        <v>114</v>
      </c>
    </row>
    <row r="30" spans="1:8" ht="18" customHeight="1" x14ac:dyDescent="0.15">
      <c r="G30" s="8" t="s">
        <v>26</v>
      </c>
      <c r="H30" s="8" t="s">
        <v>115</v>
      </c>
    </row>
    <row r="31" spans="1:8" ht="18" customHeight="1" x14ac:dyDescent="0.15">
      <c r="H31" s="8"/>
    </row>
    <row r="32" spans="1:8" ht="18" customHeight="1" x14ac:dyDescent="0.15">
      <c r="H32" s="8"/>
    </row>
    <row r="33" spans="1:8" ht="18" customHeight="1" x14ac:dyDescent="0.15">
      <c r="H33" s="8"/>
    </row>
    <row r="34" spans="1:8" ht="47.25" customHeight="1" x14ac:dyDescent="0.15">
      <c r="A34" s="284"/>
      <c r="B34" s="285"/>
      <c r="C34" s="285"/>
      <c r="D34" s="285"/>
      <c r="E34" s="285"/>
      <c r="F34" s="285"/>
      <c r="G34" s="285"/>
      <c r="H34" s="285"/>
    </row>
    <row r="35" spans="1:8" ht="18" customHeight="1" x14ac:dyDescent="0.15">
      <c r="H35" s="8"/>
    </row>
    <row r="36" spans="1:8" ht="18" customHeight="1" x14ac:dyDescent="0.15">
      <c r="H36" s="8"/>
    </row>
    <row r="37" spans="1:8" x14ac:dyDescent="0.15">
      <c r="H37" s="8"/>
    </row>
    <row r="38" spans="1:8" x14ac:dyDescent="0.15">
      <c r="H38" s="8"/>
    </row>
    <row r="39" spans="1:8" x14ac:dyDescent="0.15">
      <c r="H39" s="8"/>
    </row>
    <row r="40" spans="1:8" x14ac:dyDescent="0.15">
      <c r="H40" s="8"/>
    </row>
    <row r="41" spans="1:8" x14ac:dyDescent="0.15">
      <c r="H41" s="8"/>
    </row>
    <row r="42" spans="1:8" x14ac:dyDescent="0.15">
      <c r="H42" s="8"/>
    </row>
    <row r="43" spans="1:8" x14ac:dyDescent="0.15">
      <c r="H43" s="8"/>
    </row>
    <row r="44" spans="1:8" x14ac:dyDescent="0.15">
      <c r="H44" s="8"/>
    </row>
    <row r="45" spans="1:8" x14ac:dyDescent="0.15">
      <c r="H45" s="8"/>
    </row>
    <row r="46" spans="1:8" x14ac:dyDescent="0.15">
      <c r="H46" s="8"/>
    </row>
    <row r="47" spans="1:8" x14ac:dyDescent="0.15">
      <c r="H47" s="8"/>
    </row>
    <row r="48" spans="1:8" x14ac:dyDescent="0.15">
      <c r="H48" s="8"/>
    </row>
  </sheetData>
  <mergeCells count="5">
    <mergeCell ref="A3:H3"/>
    <mergeCell ref="A5:H5"/>
    <mergeCell ref="A6:H6"/>
    <mergeCell ref="C9:G9"/>
    <mergeCell ref="A34:H34"/>
  </mergeCells>
  <phoneticPr fontId="4"/>
  <pageMargins left="0.6692913385826772" right="0.6692913385826772" top="0.98425196850393704" bottom="0.98425196850393704" header="0.51181102362204722" footer="0.51181102362204722"/>
  <pageSetup paperSize="9" scale="95" orientation="portrait" r:id="rId1"/>
  <headerFooter alignWithMargins="0">
    <oddFooter>&amp;C2-&amp;P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I39"/>
  <sheetViews>
    <sheetView showGridLines="0" zoomScale="85" zoomScaleNormal="85" zoomScaleSheetLayoutView="100" workbookViewId="0">
      <selection activeCell="A4" sqref="A4"/>
    </sheetView>
  </sheetViews>
  <sheetFormatPr defaultColWidth="8" defaultRowHeight="12.95" customHeight="1" x14ac:dyDescent="0.15"/>
  <cols>
    <col min="1" max="1" width="1.5" style="48" customWidth="1"/>
    <col min="2" max="2" width="25.625" style="48" customWidth="1"/>
    <col min="3" max="3" width="16.375" style="111" customWidth="1"/>
    <col min="4" max="4" width="1.625" style="48" customWidth="1"/>
    <col min="5" max="5" width="16.375" style="111" customWidth="1"/>
    <col min="6" max="6" width="1.625" style="112" customWidth="1"/>
    <col min="7" max="7" width="16.375" style="112" customWidth="1"/>
    <col min="8" max="8" width="1.625" style="48" customWidth="1"/>
    <col min="9" max="9" width="16.375" style="111" customWidth="1"/>
    <col min="10" max="16384" width="8" style="48"/>
  </cols>
  <sheetData>
    <row r="1" spans="1:9" ht="14.25" x14ac:dyDescent="0.15">
      <c r="A1" s="49" t="s">
        <v>48</v>
      </c>
    </row>
    <row r="2" spans="1:9" ht="14.25" x14ac:dyDescent="0.15">
      <c r="A2" s="49"/>
    </row>
    <row r="3" spans="1:9" ht="14.25" customHeight="1" x14ac:dyDescent="0.15">
      <c r="B3" s="113"/>
    </row>
    <row r="4" spans="1:9" s="49" customFormat="1" ht="14.25" customHeight="1" x14ac:dyDescent="0.15">
      <c r="B4" s="113"/>
      <c r="C4" s="114" t="s">
        <v>86</v>
      </c>
      <c r="E4" s="114" t="s">
        <v>33</v>
      </c>
      <c r="F4" s="115"/>
      <c r="G4" s="116" t="s">
        <v>82</v>
      </c>
      <c r="I4" s="117" t="s">
        <v>83</v>
      </c>
    </row>
    <row r="5" spans="1:9" s="49" customFormat="1" ht="14.25" customHeight="1" x14ac:dyDescent="0.15">
      <c r="B5" s="113"/>
      <c r="C5" s="114"/>
      <c r="E5" s="114"/>
      <c r="F5" s="115"/>
      <c r="G5" s="118" t="s">
        <v>84</v>
      </c>
      <c r="I5" s="117"/>
    </row>
    <row r="6" spans="1:9" ht="14.25" customHeight="1" x14ac:dyDescent="0.15">
      <c r="D6" s="112"/>
      <c r="H6" s="112"/>
    </row>
    <row r="7" spans="1:9" ht="16.5" customHeight="1" thickBot="1" x14ac:dyDescent="0.2">
      <c r="A7" s="111" t="s">
        <v>122</v>
      </c>
      <c r="I7" s="119" t="s">
        <v>39</v>
      </c>
    </row>
    <row r="8" spans="1:9" ht="12.75" thickBot="1" x14ac:dyDescent="0.2">
      <c r="B8" s="120"/>
      <c r="C8" s="97" t="s">
        <v>66</v>
      </c>
      <c r="D8" s="147"/>
      <c r="E8" s="122" t="s">
        <v>65</v>
      </c>
      <c r="F8" s="148"/>
      <c r="G8" s="122" t="s">
        <v>65</v>
      </c>
      <c r="H8" s="147"/>
      <c r="I8" s="122" t="s">
        <v>65</v>
      </c>
    </row>
    <row r="9" spans="1:9" ht="12.75" thickTop="1" x14ac:dyDescent="0.15">
      <c r="B9" s="61" t="s">
        <v>3</v>
      </c>
      <c r="C9" s="124">
        <v>172130.1738912056</v>
      </c>
      <c r="D9" s="125"/>
      <c r="E9" s="126">
        <v>5209.7887161339222</v>
      </c>
      <c r="F9" s="127"/>
      <c r="G9" s="126">
        <v>9325.4488655572422</v>
      </c>
      <c r="H9" s="125"/>
      <c r="I9" s="126">
        <v>27586.409893171352</v>
      </c>
    </row>
    <row r="10" spans="1:9" ht="12" x14ac:dyDescent="0.15">
      <c r="B10" s="61" t="s">
        <v>8</v>
      </c>
      <c r="C10" s="124">
        <v>77531.759951419721</v>
      </c>
      <c r="D10" s="125"/>
      <c r="E10" s="126">
        <v>115081.48151664254</v>
      </c>
      <c r="F10" s="127"/>
      <c r="G10" s="126">
        <v>28361.128290991724</v>
      </c>
      <c r="H10" s="125"/>
      <c r="I10" s="126">
        <v>890898.82703656191</v>
      </c>
    </row>
    <row r="11" spans="1:9" ht="12" x14ac:dyDescent="0.15">
      <c r="B11" s="61" t="s">
        <v>4</v>
      </c>
      <c r="C11" s="124">
        <v>155804.26266147816</v>
      </c>
      <c r="D11" s="125"/>
      <c r="E11" s="126">
        <v>96509.318773239676</v>
      </c>
      <c r="F11" s="127"/>
      <c r="G11" s="126">
        <v>161820.17829429693</v>
      </c>
      <c r="H11" s="125"/>
      <c r="I11" s="126">
        <v>16116.751143911662</v>
      </c>
    </row>
    <row r="12" spans="1:9" ht="12" x14ac:dyDescent="0.15">
      <c r="B12" s="61" t="s">
        <v>5</v>
      </c>
      <c r="C12" s="140" t="s">
        <v>87</v>
      </c>
      <c r="D12" s="125"/>
      <c r="E12" s="128" t="s">
        <v>87</v>
      </c>
      <c r="F12" s="127"/>
      <c r="G12" s="128" t="s">
        <v>87</v>
      </c>
      <c r="H12" s="125"/>
      <c r="I12" s="128" t="s">
        <v>87</v>
      </c>
    </row>
    <row r="13" spans="1:9" ht="12" x14ac:dyDescent="0.15">
      <c r="B13" s="61" t="s">
        <v>6</v>
      </c>
      <c r="C13" s="124">
        <v>8782.2411244194354</v>
      </c>
      <c r="D13" s="125"/>
      <c r="E13" s="126">
        <v>138568.59016091135</v>
      </c>
      <c r="F13" s="127"/>
      <c r="G13" s="126">
        <v>125.54291721741487</v>
      </c>
      <c r="H13" s="125"/>
      <c r="I13" s="129" t="s">
        <v>87</v>
      </c>
    </row>
    <row r="14" spans="1:9" ht="12" x14ac:dyDescent="0.15">
      <c r="B14" s="61" t="s">
        <v>7</v>
      </c>
      <c r="C14" s="124">
        <v>9631.012057993461</v>
      </c>
      <c r="D14" s="125"/>
      <c r="E14" s="126">
        <v>1783.8018923609823</v>
      </c>
      <c r="F14" s="127"/>
      <c r="G14" s="126">
        <v>1142.1656202140159</v>
      </c>
      <c r="H14" s="125"/>
      <c r="I14" s="129" t="s">
        <v>87</v>
      </c>
    </row>
    <row r="15" spans="1:9" ht="12.75" thickBot="1" x14ac:dyDescent="0.2">
      <c r="B15" s="70" t="s">
        <v>20</v>
      </c>
      <c r="C15" s="130">
        <v>1380.7997155930273</v>
      </c>
      <c r="D15" s="125"/>
      <c r="E15" s="131">
        <v>4795.7471435737234</v>
      </c>
      <c r="F15" s="127"/>
      <c r="G15" s="131">
        <v>438.33297182308814</v>
      </c>
      <c r="H15" s="125"/>
      <c r="I15" s="132" t="s">
        <v>87</v>
      </c>
    </row>
    <row r="16" spans="1:9" ht="12" x14ac:dyDescent="0.15">
      <c r="B16" s="47"/>
      <c r="C16" s="133"/>
      <c r="D16" s="134"/>
      <c r="E16" s="133"/>
      <c r="F16" s="135"/>
      <c r="G16" s="133"/>
      <c r="H16" s="134"/>
      <c r="I16" s="133"/>
    </row>
    <row r="17" spans="1:9" ht="12" x14ac:dyDescent="0.15">
      <c r="B17" s="47"/>
      <c r="C17" s="133"/>
      <c r="D17" s="134"/>
      <c r="E17" s="133"/>
      <c r="F17" s="135"/>
      <c r="G17" s="133"/>
      <c r="H17" s="134"/>
      <c r="I17" s="133"/>
    </row>
    <row r="18" spans="1:9" ht="12.75" thickBot="1" x14ac:dyDescent="0.2">
      <c r="A18" s="111" t="s">
        <v>116</v>
      </c>
      <c r="C18" s="136"/>
      <c r="D18" s="134"/>
      <c r="E18" s="136"/>
      <c r="F18" s="137"/>
      <c r="G18" s="137"/>
      <c r="H18" s="134"/>
      <c r="I18" s="138" t="s">
        <v>39</v>
      </c>
    </row>
    <row r="19" spans="1:9" ht="12.75" thickBot="1" x14ac:dyDescent="0.2">
      <c r="B19" s="120"/>
      <c r="C19" s="97" t="s">
        <v>66</v>
      </c>
      <c r="D19" s="147"/>
      <c r="E19" s="122" t="s">
        <v>65</v>
      </c>
      <c r="F19" s="148"/>
      <c r="G19" s="122" t="s">
        <v>65</v>
      </c>
      <c r="H19" s="147"/>
      <c r="I19" s="122" t="s">
        <v>65</v>
      </c>
    </row>
    <row r="20" spans="1:9" ht="12.75" thickTop="1" x14ac:dyDescent="0.15">
      <c r="B20" s="61" t="s">
        <v>3</v>
      </c>
      <c r="C20" s="124">
        <v>165090.68070889299</v>
      </c>
      <c r="D20" s="139"/>
      <c r="E20" s="126">
        <v>5944.2993028000774</v>
      </c>
      <c r="F20" s="139"/>
      <c r="G20" s="126">
        <v>8987.2574128953038</v>
      </c>
      <c r="H20" s="139"/>
      <c r="I20" s="126">
        <v>26785.736637285827</v>
      </c>
    </row>
    <row r="21" spans="1:9" ht="12" x14ac:dyDescent="0.15">
      <c r="B21" s="61" t="s">
        <v>8</v>
      </c>
      <c r="C21" s="124">
        <v>95836.037660234142</v>
      </c>
      <c r="D21" s="139"/>
      <c r="E21" s="126">
        <v>142127.90175000334</v>
      </c>
      <c r="F21" s="139"/>
      <c r="G21" s="126">
        <v>27053.672245957398</v>
      </c>
      <c r="H21" s="139"/>
      <c r="I21" s="126">
        <v>692666.81151073182</v>
      </c>
    </row>
    <row r="22" spans="1:9" ht="12" x14ac:dyDescent="0.15">
      <c r="B22" s="61" t="s">
        <v>4</v>
      </c>
      <c r="C22" s="124">
        <v>175939.32205014687</v>
      </c>
      <c r="D22" s="139"/>
      <c r="E22" s="126">
        <v>95069.634711694525</v>
      </c>
      <c r="F22" s="139"/>
      <c r="G22" s="126">
        <v>183188.25276651746</v>
      </c>
      <c r="H22" s="139"/>
      <c r="I22" s="126">
        <v>17731.575220340117</v>
      </c>
    </row>
    <row r="23" spans="1:9" ht="12" x14ac:dyDescent="0.15">
      <c r="B23" s="61" t="s">
        <v>5</v>
      </c>
      <c r="C23" s="140" t="s">
        <v>21</v>
      </c>
      <c r="D23" s="139"/>
      <c r="E23" s="128" t="s">
        <v>21</v>
      </c>
      <c r="F23" s="139"/>
      <c r="G23" s="128" t="s">
        <v>21</v>
      </c>
      <c r="H23" s="139"/>
      <c r="I23" s="128" t="s">
        <v>21</v>
      </c>
    </row>
    <row r="24" spans="1:9" ht="12" x14ac:dyDescent="0.15">
      <c r="B24" s="61" t="s">
        <v>6</v>
      </c>
      <c r="C24" s="124">
        <v>10232.015765947319</v>
      </c>
      <c r="D24" s="139"/>
      <c r="E24" s="126">
        <v>149761.45444488578</v>
      </c>
      <c r="F24" s="139"/>
      <c r="G24" s="126">
        <v>387.9704458840929</v>
      </c>
      <c r="H24" s="139"/>
      <c r="I24" s="128" t="s">
        <v>21</v>
      </c>
    </row>
    <row r="25" spans="1:9" ht="12" x14ac:dyDescent="0.15">
      <c r="B25" s="61" t="s">
        <v>7</v>
      </c>
      <c r="C25" s="124">
        <v>8610.5964440719381</v>
      </c>
      <c r="D25" s="139"/>
      <c r="E25" s="126">
        <v>2296.570136861234</v>
      </c>
      <c r="F25" s="139"/>
      <c r="G25" s="126">
        <v>1064.3606405924229</v>
      </c>
      <c r="H25" s="139"/>
      <c r="I25" s="128" t="s">
        <v>21</v>
      </c>
    </row>
    <row r="26" spans="1:9" ht="12.75" thickBot="1" x14ac:dyDescent="0.2">
      <c r="B26" s="70" t="s">
        <v>20</v>
      </c>
      <c r="C26" s="130">
        <v>1346.0788292523303</v>
      </c>
      <c r="D26" s="139"/>
      <c r="E26" s="131">
        <v>4605.9497087373529</v>
      </c>
      <c r="F26" s="139"/>
      <c r="G26" s="131">
        <v>42.874324522416138</v>
      </c>
      <c r="H26" s="139"/>
      <c r="I26" s="141" t="s">
        <v>21</v>
      </c>
    </row>
    <row r="27" spans="1:9" ht="12" x14ac:dyDescent="0.15">
      <c r="C27" s="142"/>
      <c r="D27" s="142"/>
      <c r="E27" s="142"/>
      <c r="F27" s="142"/>
      <c r="G27" s="142"/>
      <c r="H27" s="142"/>
      <c r="I27" s="142"/>
    </row>
    <row r="28" spans="1:9" ht="14.25" customHeight="1" x14ac:dyDescent="0.15">
      <c r="C28" s="142"/>
      <c r="D28" s="142"/>
      <c r="E28" s="142"/>
      <c r="F28" s="142"/>
      <c r="G28" s="142"/>
      <c r="H28" s="142"/>
      <c r="I28" s="142"/>
    </row>
    <row r="29" spans="1:9" ht="12.95" customHeight="1" thickBot="1" x14ac:dyDescent="0.2">
      <c r="A29" s="111" t="s">
        <v>119</v>
      </c>
      <c r="C29" s="142"/>
      <c r="D29" s="142"/>
      <c r="E29" s="142"/>
      <c r="F29" s="142"/>
      <c r="G29" s="142"/>
      <c r="H29" s="142"/>
      <c r="I29" s="143" t="s">
        <v>39</v>
      </c>
    </row>
    <row r="30" spans="1:9" ht="12.95" customHeight="1" thickBot="1" x14ac:dyDescent="0.2">
      <c r="B30" s="120"/>
      <c r="C30" s="97" t="s">
        <v>66</v>
      </c>
      <c r="D30" s="147"/>
      <c r="E30" s="122" t="s">
        <v>65</v>
      </c>
      <c r="F30" s="148"/>
      <c r="G30" s="122" t="s">
        <v>65</v>
      </c>
      <c r="H30" s="147"/>
      <c r="I30" s="122" t="s">
        <v>65</v>
      </c>
    </row>
    <row r="31" spans="1:9" ht="12.95" customHeight="1" thickTop="1" x14ac:dyDescent="0.15">
      <c r="B31" s="61" t="s">
        <v>3</v>
      </c>
      <c r="C31" s="124">
        <v>200669.68147050991</v>
      </c>
      <c r="D31" s="139"/>
      <c r="E31" s="126">
        <v>6574.9383956206184</v>
      </c>
      <c r="F31" s="139"/>
      <c r="G31" s="126">
        <v>9854.5546854627482</v>
      </c>
      <c r="H31" s="139"/>
      <c r="I31" s="126">
        <v>26300.849847623176</v>
      </c>
    </row>
    <row r="32" spans="1:9" ht="12.95" customHeight="1" x14ac:dyDescent="0.15">
      <c r="B32" s="61" t="s">
        <v>8</v>
      </c>
      <c r="C32" s="124">
        <v>97054.928885434201</v>
      </c>
      <c r="D32" s="139"/>
      <c r="E32" s="126">
        <v>139324.76417251251</v>
      </c>
      <c r="F32" s="139"/>
      <c r="G32" s="126">
        <v>29860.141583861838</v>
      </c>
      <c r="H32" s="139"/>
      <c r="I32" s="126">
        <v>663651.81546054129</v>
      </c>
    </row>
    <row r="33" spans="2:9" ht="12.95" customHeight="1" x14ac:dyDescent="0.15">
      <c r="B33" s="61" t="s">
        <v>4</v>
      </c>
      <c r="C33" s="124">
        <v>183303.46682956393</v>
      </c>
      <c r="D33" s="139"/>
      <c r="E33" s="126">
        <v>104538.57243244583</v>
      </c>
      <c r="F33" s="139"/>
      <c r="G33" s="126">
        <v>183433.73681988227</v>
      </c>
      <c r="H33" s="139"/>
      <c r="I33" s="126">
        <v>17351.712593136323</v>
      </c>
    </row>
    <row r="34" spans="2:9" ht="12.95" customHeight="1" x14ac:dyDescent="0.15">
      <c r="B34" s="61" t="s">
        <v>5</v>
      </c>
      <c r="C34" s="140" t="s">
        <v>21</v>
      </c>
      <c r="D34" s="139"/>
      <c r="E34" s="128" t="s">
        <v>21</v>
      </c>
      <c r="F34" s="139"/>
      <c r="G34" s="128" t="s">
        <v>21</v>
      </c>
      <c r="H34" s="139"/>
      <c r="I34" s="128" t="s">
        <v>21</v>
      </c>
    </row>
    <row r="35" spans="2:9" ht="12.95" customHeight="1" x14ac:dyDescent="0.15">
      <c r="B35" s="61" t="s">
        <v>6</v>
      </c>
      <c r="C35" s="124">
        <v>11300.917735530742</v>
      </c>
      <c r="D35" s="139"/>
      <c r="E35" s="126">
        <v>142434.87851203146</v>
      </c>
      <c r="F35" s="139"/>
      <c r="G35" s="126">
        <v>398.62039332356096</v>
      </c>
      <c r="H35" s="139"/>
      <c r="I35" s="128" t="s">
        <v>21</v>
      </c>
    </row>
    <row r="36" spans="2:9" ht="12.95" customHeight="1" x14ac:dyDescent="0.15">
      <c r="B36" s="61" t="s">
        <v>7</v>
      </c>
      <c r="C36" s="124">
        <v>10457.252192453603</v>
      </c>
      <c r="D36" s="139"/>
      <c r="E36" s="126">
        <v>2077.8956334193667</v>
      </c>
      <c r="F36" s="139"/>
      <c r="G36" s="126">
        <v>1163.0572600960861</v>
      </c>
      <c r="H36" s="139"/>
      <c r="I36" s="128" t="s">
        <v>21</v>
      </c>
    </row>
    <row r="37" spans="2:9" ht="12.95" customHeight="1" thickBot="1" x14ac:dyDescent="0.2">
      <c r="B37" s="70" t="s">
        <v>20</v>
      </c>
      <c r="C37" s="130">
        <v>1739.4437508340918</v>
      </c>
      <c r="D37" s="139"/>
      <c r="E37" s="131">
        <v>7377.7308363958364</v>
      </c>
      <c r="F37" s="139"/>
      <c r="G37" s="131">
        <v>548.23106562727116</v>
      </c>
      <c r="H37" s="139"/>
      <c r="I37" s="141" t="s">
        <v>21</v>
      </c>
    </row>
    <row r="38" spans="2:9" ht="12.95" customHeight="1" x14ac:dyDescent="0.15">
      <c r="B38" s="47"/>
      <c r="C38" s="144"/>
      <c r="E38" s="144"/>
      <c r="F38" s="145"/>
      <c r="G38" s="144"/>
      <c r="I38" s="144"/>
    </row>
    <row r="39" spans="2:9" ht="12.95" customHeight="1" x14ac:dyDescent="0.15">
      <c r="B39" s="47" t="s">
        <v>61</v>
      </c>
      <c r="C39" s="144"/>
      <c r="E39" s="144"/>
      <c r="F39" s="145"/>
      <c r="G39" s="144"/>
      <c r="I39" s="144"/>
    </row>
  </sheetData>
  <phoneticPr fontId="4"/>
  <pageMargins left="0.6692913385826772" right="0.6692913385826772" top="0.98425196850393704" bottom="0.98425196850393704" header="0.51181102362204722" footer="0.51181102362204722"/>
  <pageSetup paperSize="9" scale="90" orientation="portrait" r:id="rId1"/>
  <headerFooter alignWithMargins="0">
    <oddFooter>&amp;C2-&amp;P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F40"/>
  <sheetViews>
    <sheetView showGridLines="0" zoomScale="85" zoomScaleNormal="85" zoomScaleSheetLayoutView="100" workbookViewId="0">
      <selection activeCell="A4" sqref="A4"/>
    </sheetView>
  </sheetViews>
  <sheetFormatPr defaultColWidth="8" defaultRowHeight="12" x14ac:dyDescent="0.15"/>
  <cols>
    <col min="1" max="1" width="1.5" style="12" customWidth="1"/>
    <col min="2" max="2" width="25.125" style="12" customWidth="1"/>
    <col min="3" max="3" width="18.125" style="89" customWidth="1"/>
    <col min="4" max="4" width="4.25" style="12" customWidth="1"/>
    <col min="5" max="5" width="18.125" style="89" customWidth="1"/>
    <col min="6" max="6" width="7.375" style="12" customWidth="1"/>
    <col min="7" max="16384" width="8" style="12"/>
  </cols>
  <sheetData>
    <row r="1" spans="1:6" ht="14.25" x14ac:dyDescent="0.15">
      <c r="A1" s="13"/>
      <c r="D1" s="13"/>
    </row>
    <row r="2" spans="1:6" ht="26.25" customHeight="1" x14ac:dyDescent="0.15">
      <c r="A2" s="89"/>
      <c r="B2" s="90"/>
    </row>
    <row r="3" spans="1:6" s="13" customFormat="1" ht="15" customHeight="1" x14ac:dyDescent="0.15">
      <c r="A3" s="91"/>
      <c r="B3" s="92"/>
      <c r="C3" s="93" t="s">
        <v>34</v>
      </c>
      <c r="E3" s="93" t="s">
        <v>35</v>
      </c>
    </row>
    <row r="4" spans="1:6" ht="15" customHeight="1" x14ac:dyDescent="0.15">
      <c r="A4" s="89"/>
      <c r="B4" s="92"/>
      <c r="C4" s="94"/>
      <c r="E4" s="94"/>
    </row>
    <row r="5" spans="1:6" ht="15.75" customHeight="1" thickBot="1" x14ac:dyDescent="0.2">
      <c r="A5" s="89" t="s">
        <v>122</v>
      </c>
      <c r="E5" s="95" t="s">
        <v>78</v>
      </c>
      <c r="F5" s="31"/>
    </row>
    <row r="6" spans="1:6" s="96" customFormat="1" ht="12.75" thickBot="1" x14ac:dyDescent="0.2">
      <c r="B6" s="16"/>
      <c r="C6" s="97" t="s">
        <v>67</v>
      </c>
      <c r="D6" s="146"/>
      <c r="E6" s="99" t="s">
        <v>65</v>
      </c>
    </row>
    <row r="7" spans="1:6" ht="12.75" thickTop="1" x14ac:dyDescent="0.15">
      <c r="B7" s="22" t="s">
        <v>3</v>
      </c>
      <c r="C7" s="100">
        <v>266833.77011610649</v>
      </c>
      <c r="D7" s="101"/>
      <c r="E7" s="102">
        <v>613386.24899421912</v>
      </c>
    </row>
    <row r="8" spans="1:6" x14ac:dyDescent="0.15">
      <c r="B8" s="22" t="s">
        <v>8</v>
      </c>
      <c r="C8" s="100">
        <v>57292.473692241285</v>
      </c>
      <c r="D8" s="101"/>
      <c r="E8" s="102">
        <v>101260.09388543379</v>
      </c>
    </row>
    <row r="9" spans="1:6" x14ac:dyDescent="0.15">
      <c r="B9" s="22" t="s">
        <v>4</v>
      </c>
      <c r="C9" s="100">
        <v>24590.556739434895</v>
      </c>
      <c r="D9" s="101"/>
      <c r="E9" s="102">
        <v>4022.5009733029729</v>
      </c>
    </row>
    <row r="10" spans="1:6" x14ac:dyDescent="0.15">
      <c r="B10" s="22" t="s">
        <v>5</v>
      </c>
      <c r="C10" s="100">
        <v>16067.111371617098</v>
      </c>
      <c r="D10" s="101"/>
      <c r="E10" s="102">
        <v>85859.206847500813</v>
      </c>
    </row>
    <row r="11" spans="1:6" x14ac:dyDescent="0.15">
      <c r="B11" s="22" t="s">
        <v>6</v>
      </c>
      <c r="C11" s="100">
        <v>25989.455840354785</v>
      </c>
      <c r="D11" s="101"/>
      <c r="E11" s="102">
        <v>59652.758015674975</v>
      </c>
    </row>
    <row r="12" spans="1:6" x14ac:dyDescent="0.15">
      <c r="B12" s="22" t="s">
        <v>7</v>
      </c>
      <c r="C12" s="100">
        <v>16409.848849645918</v>
      </c>
      <c r="D12" s="101"/>
      <c r="E12" s="102">
        <v>88057.04063647626</v>
      </c>
    </row>
    <row r="13" spans="1:6" x14ac:dyDescent="0.15">
      <c r="B13" s="25" t="s">
        <v>14</v>
      </c>
      <c r="C13" s="103">
        <v>82487.482863278536</v>
      </c>
      <c r="D13" s="101"/>
      <c r="E13" s="104">
        <v>247817.0132101652</v>
      </c>
    </row>
    <row r="14" spans="1:6" ht="12.75" thickBot="1" x14ac:dyDescent="0.2">
      <c r="B14" s="28" t="s">
        <v>80</v>
      </c>
      <c r="C14" s="105">
        <v>237043.25433098839</v>
      </c>
      <c r="D14" s="101"/>
      <c r="E14" s="106">
        <v>250066.68455543931</v>
      </c>
    </row>
    <row r="17" spans="1:5" ht="15.75" customHeight="1" thickBot="1" x14ac:dyDescent="0.2">
      <c r="A17" s="89" t="s">
        <v>116</v>
      </c>
      <c r="E17" s="95" t="s">
        <v>71</v>
      </c>
    </row>
    <row r="18" spans="1:5" ht="12.75" thickBot="1" x14ac:dyDescent="0.2">
      <c r="A18" s="96"/>
      <c r="B18" s="16"/>
      <c r="C18" s="97" t="s">
        <v>67</v>
      </c>
      <c r="D18" s="146"/>
      <c r="E18" s="99" t="s">
        <v>65</v>
      </c>
    </row>
    <row r="19" spans="1:5" ht="12.75" thickTop="1" x14ac:dyDescent="0.15">
      <c r="B19" s="22" t="s">
        <v>3</v>
      </c>
      <c r="C19" s="100">
        <v>266694.24222286145</v>
      </c>
      <c r="D19" s="107"/>
      <c r="E19" s="102">
        <v>634359.2857818515</v>
      </c>
    </row>
    <row r="20" spans="1:5" x14ac:dyDescent="0.15">
      <c r="B20" s="22" t="s">
        <v>8</v>
      </c>
      <c r="C20" s="100">
        <v>54337.927880168703</v>
      </c>
      <c r="D20" s="107"/>
      <c r="E20" s="102">
        <v>99541.440421830499</v>
      </c>
    </row>
    <row r="21" spans="1:5" x14ac:dyDescent="0.15">
      <c r="B21" s="22" t="s">
        <v>4</v>
      </c>
      <c r="C21" s="100">
        <v>18598.643690863675</v>
      </c>
      <c r="D21" s="107"/>
      <c r="E21" s="102">
        <v>4128.02347230548</v>
      </c>
    </row>
    <row r="22" spans="1:5" x14ac:dyDescent="0.15">
      <c r="B22" s="22" t="s">
        <v>5</v>
      </c>
      <c r="C22" s="100">
        <v>15314.550297587068</v>
      </c>
      <c r="D22" s="107"/>
      <c r="E22" s="102">
        <v>81533.982667626522</v>
      </c>
    </row>
    <row r="23" spans="1:5" x14ac:dyDescent="0.15">
      <c r="B23" s="22" t="s">
        <v>6</v>
      </c>
      <c r="C23" s="100">
        <v>25957.264386759809</v>
      </c>
      <c r="D23" s="107"/>
      <c r="E23" s="102">
        <v>59976.753705296047</v>
      </c>
    </row>
    <row r="24" spans="1:5" x14ac:dyDescent="0.15">
      <c r="B24" s="22" t="s">
        <v>7</v>
      </c>
      <c r="C24" s="100">
        <v>15791.184892613373</v>
      </c>
      <c r="D24" s="107"/>
      <c r="E24" s="102">
        <v>72029.330950450239</v>
      </c>
    </row>
    <row r="25" spans="1:5" x14ac:dyDescent="0.15">
      <c r="B25" s="25" t="s">
        <v>14</v>
      </c>
      <c r="C25" s="103">
        <v>103087.75517197351</v>
      </c>
      <c r="D25" s="107"/>
      <c r="E25" s="104">
        <v>241576.79130667989</v>
      </c>
    </row>
    <row r="26" spans="1:5" ht="12.75" thickBot="1" x14ac:dyDescent="0.2">
      <c r="B26" s="28" t="s">
        <v>46</v>
      </c>
      <c r="C26" s="105">
        <v>250319.62857339374</v>
      </c>
      <c r="D26" s="107"/>
      <c r="E26" s="106">
        <v>256495.93631089557</v>
      </c>
    </row>
    <row r="27" spans="1:5" x14ac:dyDescent="0.15">
      <c r="C27" s="108"/>
      <c r="D27" s="108"/>
      <c r="E27" s="108"/>
    </row>
    <row r="28" spans="1:5" x14ac:dyDescent="0.15">
      <c r="C28" s="108"/>
      <c r="D28" s="108"/>
      <c r="E28" s="108"/>
    </row>
    <row r="29" spans="1:5" ht="15.75" customHeight="1" thickBot="1" x14ac:dyDescent="0.2">
      <c r="A29" s="89" t="s">
        <v>119</v>
      </c>
      <c r="C29" s="108"/>
      <c r="D29" s="108"/>
      <c r="E29" s="109" t="s">
        <v>71</v>
      </c>
    </row>
    <row r="30" spans="1:5" s="96" customFormat="1" ht="12.75" thickBot="1" x14ac:dyDescent="0.2">
      <c r="B30" s="16"/>
      <c r="C30" s="97" t="s">
        <v>67</v>
      </c>
      <c r="D30" s="146"/>
      <c r="E30" s="99" t="s">
        <v>65</v>
      </c>
    </row>
    <row r="31" spans="1:5" ht="12.75" thickTop="1" x14ac:dyDescent="0.15">
      <c r="B31" s="22" t="s">
        <v>3</v>
      </c>
      <c r="C31" s="100">
        <v>262202.11561097094</v>
      </c>
      <c r="D31" s="107"/>
      <c r="E31" s="102">
        <v>612238.53449587675</v>
      </c>
    </row>
    <row r="32" spans="1:5" x14ac:dyDescent="0.15">
      <c r="B32" s="22" t="s">
        <v>8</v>
      </c>
      <c r="C32" s="100">
        <v>55568.948350304767</v>
      </c>
      <c r="D32" s="107"/>
      <c r="E32" s="102">
        <v>94930.998801280861</v>
      </c>
    </row>
    <row r="33" spans="2:5" x14ac:dyDescent="0.15">
      <c r="B33" s="22" t="s">
        <v>4</v>
      </c>
      <c r="C33" s="100">
        <v>25105.600715236837</v>
      </c>
      <c r="D33" s="107"/>
      <c r="E33" s="102">
        <v>4741.5646068058195</v>
      </c>
    </row>
    <row r="34" spans="2:5" x14ac:dyDescent="0.15">
      <c r="B34" s="22" t="s">
        <v>5</v>
      </c>
      <c r="C34" s="100">
        <v>18046.029871840252</v>
      </c>
      <c r="D34" s="107"/>
      <c r="E34" s="102">
        <v>85072.475707631325</v>
      </c>
    </row>
    <row r="35" spans="2:5" x14ac:dyDescent="0.15">
      <c r="B35" s="22" t="s">
        <v>6</v>
      </c>
      <c r="C35" s="100">
        <v>26320.592379592479</v>
      </c>
      <c r="D35" s="107"/>
      <c r="E35" s="102">
        <v>73219.206750993646</v>
      </c>
    </row>
    <row r="36" spans="2:5" x14ac:dyDescent="0.15">
      <c r="B36" s="22" t="s">
        <v>7</v>
      </c>
      <c r="C36" s="100">
        <v>15792.701269084244</v>
      </c>
      <c r="D36" s="107"/>
      <c r="E36" s="102">
        <v>67936.957590316306</v>
      </c>
    </row>
    <row r="37" spans="2:5" x14ac:dyDescent="0.15">
      <c r="B37" s="25" t="s">
        <v>14</v>
      </c>
      <c r="C37" s="103">
        <v>92261.869598415491</v>
      </c>
      <c r="D37" s="107"/>
      <c r="E37" s="104">
        <v>205301.71069899082</v>
      </c>
    </row>
    <row r="38" spans="2:5" ht="12.75" thickBot="1" x14ac:dyDescent="0.2">
      <c r="B38" s="28" t="s">
        <v>46</v>
      </c>
      <c r="C38" s="105">
        <v>247008.24088926884</v>
      </c>
      <c r="D38" s="107"/>
      <c r="E38" s="106">
        <v>314706.36197979737</v>
      </c>
    </row>
    <row r="39" spans="2:5" x14ac:dyDescent="0.15">
      <c r="B39" s="36"/>
      <c r="C39" s="110"/>
      <c r="D39" s="110"/>
      <c r="E39" s="110"/>
    </row>
    <row r="40" spans="2:5" x14ac:dyDescent="0.15">
      <c r="B40" s="36" t="s">
        <v>61</v>
      </c>
      <c r="C40" s="110"/>
      <c r="D40" s="110"/>
      <c r="E40" s="110"/>
    </row>
  </sheetData>
  <phoneticPr fontId="4"/>
  <pageMargins left="0.6692913385826772" right="0.6692913385826772" top="0.98425196850393704" bottom="0.98425196850393704" header="0.51181102362204722" footer="0.51181102362204722"/>
  <pageSetup paperSize="9" scale="95" orientation="portrait" r:id="rId1"/>
  <headerFooter alignWithMargins="0">
    <oddFooter>&amp;C2-&amp;P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I39"/>
  <sheetViews>
    <sheetView showGridLines="0" zoomScale="85" zoomScaleNormal="85" zoomScaleSheetLayoutView="115" workbookViewId="0">
      <selection activeCell="A4" sqref="A4"/>
    </sheetView>
  </sheetViews>
  <sheetFormatPr defaultColWidth="8" defaultRowHeight="12" x14ac:dyDescent="0.15"/>
  <cols>
    <col min="1" max="1" width="1.5" style="48" customWidth="1"/>
    <col min="2" max="2" width="24.25" style="48" customWidth="1"/>
    <col min="3" max="3" width="16.375" style="111" customWidth="1"/>
    <col min="4" max="4" width="1.625" style="48" customWidth="1"/>
    <col min="5" max="5" width="16.375" style="111" customWidth="1"/>
    <col min="6" max="6" width="1.625" style="112" customWidth="1"/>
    <col min="7" max="7" width="16.375" style="112" customWidth="1"/>
    <col min="8" max="8" width="1.625" style="48" customWidth="1"/>
    <col min="9" max="9" width="16.375" style="111" customWidth="1"/>
    <col min="10" max="16384" width="8" style="48"/>
  </cols>
  <sheetData>
    <row r="1" spans="1:9" ht="14.25" x14ac:dyDescent="0.15">
      <c r="A1" s="49" t="s">
        <v>49</v>
      </c>
    </row>
    <row r="2" spans="1:9" ht="14.25" x14ac:dyDescent="0.15">
      <c r="A2" s="49"/>
    </row>
    <row r="3" spans="1:9" ht="14.25" customHeight="1" x14ac:dyDescent="0.15">
      <c r="B3" s="113"/>
    </row>
    <row r="4" spans="1:9" s="49" customFormat="1" ht="14.25" customHeight="1" x14ac:dyDescent="0.15">
      <c r="B4" s="113"/>
      <c r="C4" s="114" t="s">
        <v>81</v>
      </c>
      <c r="E4" s="114" t="s">
        <v>33</v>
      </c>
      <c r="F4" s="115"/>
      <c r="G4" s="116" t="s">
        <v>82</v>
      </c>
      <c r="I4" s="117" t="s">
        <v>83</v>
      </c>
    </row>
    <row r="5" spans="1:9" s="49" customFormat="1" ht="14.25" customHeight="1" x14ac:dyDescent="0.15">
      <c r="B5" s="113"/>
      <c r="C5" s="114"/>
      <c r="E5" s="114"/>
      <c r="F5" s="115"/>
      <c r="G5" s="118" t="s">
        <v>84</v>
      </c>
      <c r="I5" s="117"/>
    </row>
    <row r="6" spans="1:9" ht="14.25" customHeight="1" x14ac:dyDescent="0.15">
      <c r="D6" s="112"/>
      <c r="H6" s="112"/>
    </row>
    <row r="7" spans="1:9" ht="16.5" customHeight="1" thickBot="1" x14ac:dyDescent="0.2">
      <c r="A7" s="111" t="s">
        <v>122</v>
      </c>
      <c r="I7" s="119" t="s">
        <v>39</v>
      </c>
    </row>
    <row r="8" spans="1:9" ht="12.75" thickBot="1" x14ac:dyDescent="0.2">
      <c r="B8" s="120"/>
      <c r="C8" s="97" t="s">
        <v>68</v>
      </c>
      <c r="D8" s="121"/>
      <c r="E8" s="122" t="s">
        <v>62</v>
      </c>
      <c r="F8" s="123"/>
      <c r="G8" s="122" t="s">
        <v>62</v>
      </c>
      <c r="H8" s="121"/>
      <c r="I8" s="122" t="s">
        <v>62</v>
      </c>
    </row>
    <row r="9" spans="1:9" ht="12.75" thickTop="1" x14ac:dyDescent="0.15">
      <c r="B9" s="61" t="s">
        <v>3</v>
      </c>
      <c r="C9" s="124">
        <v>29.840774668151539</v>
      </c>
      <c r="D9" s="125"/>
      <c r="E9" s="126">
        <v>0</v>
      </c>
      <c r="F9" s="127"/>
      <c r="G9" s="126">
        <v>0.64526774358442396</v>
      </c>
      <c r="H9" s="125"/>
      <c r="I9" s="126">
        <v>0</v>
      </c>
    </row>
    <row r="10" spans="1:9" x14ac:dyDescent="0.15">
      <c r="B10" s="61" t="s">
        <v>8</v>
      </c>
      <c r="C10" s="124">
        <v>2384.3423438292984</v>
      </c>
      <c r="D10" s="125"/>
      <c r="E10" s="126">
        <v>0</v>
      </c>
      <c r="F10" s="127"/>
      <c r="G10" s="126">
        <v>0</v>
      </c>
      <c r="H10" s="125"/>
      <c r="I10" s="126">
        <v>4087.54940375659</v>
      </c>
    </row>
    <row r="11" spans="1:9" x14ac:dyDescent="0.15">
      <c r="B11" s="61" t="s">
        <v>4</v>
      </c>
      <c r="C11" s="124">
        <v>2928.3501672453358</v>
      </c>
      <c r="D11" s="125"/>
      <c r="E11" s="126">
        <v>7508.3335825180384</v>
      </c>
      <c r="F11" s="127"/>
      <c r="G11" s="126">
        <v>2044.8163965514404</v>
      </c>
      <c r="H11" s="125"/>
      <c r="I11" s="126">
        <v>3.5508439768923301</v>
      </c>
    </row>
    <row r="12" spans="1:9" x14ac:dyDescent="0.15">
      <c r="B12" s="61" t="s">
        <v>5</v>
      </c>
      <c r="C12" s="128" t="s">
        <v>85</v>
      </c>
      <c r="D12" s="125"/>
      <c r="E12" s="128" t="s">
        <v>85</v>
      </c>
      <c r="F12" s="127"/>
      <c r="G12" s="128" t="s">
        <v>85</v>
      </c>
      <c r="H12" s="125"/>
      <c r="I12" s="128" t="s">
        <v>85</v>
      </c>
    </row>
    <row r="13" spans="1:9" x14ac:dyDescent="0.15">
      <c r="B13" s="61" t="s">
        <v>6</v>
      </c>
      <c r="C13" s="124">
        <v>77.958979401583463</v>
      </c>
      <c r="D13" s="125"/>
      <c r="E13" s="126">
        <v>24.419260803046701</v>
      </c>
      <c r="F13" s="127"/>
      <c r="G13" s="126">
        <v>0</v>
      </c>
      <c r="H13" s="125"/>
      <c r="I13" s="129" t="s">
        <v>85</v>
      </c>
    </row>
    <row r="14" spans="1:9" x14ac:dyDescent="0.15">
      <c r="B14" s="61" t="s">
        <v>7</v>
      </c>
      <c r="C14" s="124">
        <v>74.468999999999994</v>
      </c>
      <c r="D14" s="125"/>
      <c r="E14" s="126">
        <v>0</v>
      </c>
      <c r="F14" s="127"/>
      <c r="G14" s="126">
        <v>0</v>
      </c>
      <c r="H14" s="125"/>
      <c r="I14" s="129" t="s">
        <v>85</v>
      </c>
    </row>
    <row r="15" spans="1:9" ht="12.75" thickBot="1" x14ac:dyDescent="0.2">
      <c r="B15" s="70" t="s">
        <v>20</v>
      </c>
      <c r="C15" s="130">
        <v>0</v>
      </c>
      <c r="D15" s="125"/>
      <c r="E15" s="131">
        <v>0</v>
      </c>
      <c r="F15" s="127"/>
      <c r="G15" s="131">
        <v>0</v>
      </c>
      <c r="H15" s="125"/>
      <c r="I15" s="132" t="s">
        <v>85</v>
      </c>
    </row>
    <row r="16" spans="1:9" x14ac:dyDescent="0.15">
      <c r="B16" s="47"/>
      <c r="C16" s="133"/>
      <c r="D16" s="134"/>
      <c r="E16" s="133"/>
      <c r="F16" s="135"/>
      <c r="G16" s="133"/>
      <c r="H16" s="134"/>
      <c r="I16" s="133"/>
    </row>
    <row r="17" spans="1:9" x14ac:dyDescent="0.15">
      <c r="B17" s="47"/>
      <c r="C17" s="133"/>
      <c r="D17" s="134"/>
      <c r="E17" s="133"/>
      <c r="F17" s="135"/>
      <c r="G17" s="133"/>
      <c r="H17" s="134"/>
      <c r="I17" s="133"/>
    </row>
    <row r="18" spans="1:9" ht="12.75" thickBot="1" x14ac:dyDescent="0.2">
      <c r="A18" s="111" t="s">
        <v>116</v>
      </c>
      <c r="C18" s="136"/>
      <c r="D18" s="134"/>
      <c r="E18" s="136"/>
      <c r="F18" s="137"/>
      <c r="G18" s="137"/>
      <c r="H18" s="134"/>
      <c r="I18" s="138" t="s">
        <v>39</v>
      </c>
    </row>
    <row r="19" spans="1:9" ht="12.75" thickBot="1" x14ac:dyDescent="0.2">
      <c r="B19" s="120"/>
      <c r="C19" s="97" t="s">
        <v>68</v>
      </c>
      <c r="D19" s="121"/>
      <c r="E19" s="122" t="s">
        <v>62</v>
      </c>
      <c r="F19" s="123"/>
      <c r="G19" s="122" t="s">
        <v>62</v>
      </c>
      <c r="H19" s="121"/>
      <c r="I19" s="122" t="s">
        <v>62</v>
      </c>
    </row>
    <row r="20" spans="1:9" ht="12.75" thickTop="1" x14ac:dyDescent="0.15">
      <c r="B20" s="61" t="s">
        <v>3</v>
      </c>
      <c r="C20" s="124">
        <v>7.1042589297214942</v>
      </c>
      <c r="D20" s="139"/>
      <c r="E20" s="126">
        <v>0</v>
      </c>
      <c r="F20" s="139"/>
      <c r="G20" s="126">
        <v>2.0936707785982858</v>
      </c>
      <c r="H20" s="139"/>
      <c r="I20" s="126">
        <v>0</v>
      </c>
    </row>
    <row r="21" spans="1:9" x14ac:dyDescent="0.15">
      <c r="B21" s="61" t="s">
        <v>8</v>
      </c>
      <c r="C21" s="124">
        <v>2012.3685991233463</v>
      </c>
      <c r="D21" s="139"/>
      <c r="E21" s="126">
        <v>14596.270278012707</v>
      </c>
      <c r="F21" s="139"/>
      <c r="G21" s="126">
        <v>19.32750407396767</v>
      </c>
      <c r="H21" s="139"/>
      <c r="I21" s="126">
        <v>7154.7410261837967</v>
      </c>
    </row>
    <row r="22" spans="1:9" x14ac:dyDescent="0.15">
      <c r="B22" s="61" t="s">
        <v>4</v>
      </c>
      <c r="C22" s="124">
        <v>3627.6697725696304</v>
      </c>
      <c r="D22" s="139"/>
      <c r="E22" s="126">
        <v>7707.9719899924266</v>
      </c>
      <c r="F22" s="139"/>
      <c r="G22" s="126">
        <v>2015.4445879406371</v>
      </c>
      <c r="H22" s="139"/>
      <c r="I22" s="126">
        <v>4.4440628682982197</v>
      </c>
    </row>
    <row r="23" spans="1:9" x14ac:dyDescent="0.15">
      <c r="B23" s="61" t="s">
        <v>5</v>
      </c>
      <c r="C23" s="140" t="s">
        <v>21</v>
      </c>
      <c r="D23" s="139"/>
      <c r="E23" s="128" t="s">
        <v>21</v>
      </c>
      <c r="F23" s="139"/>
      <c r="G23" s="128" t="s">
        <v>21</v>
      </c>
      <c r="H23" s="139"/>
      <c r="I23" s="128" t="s">
        <v>21</v>
      </c>
    </row>
    <row r="24" spans="1:9" x14ac:dyDescent="0.15">
      <c r="B24" s="61" t="s">
        <v>6</v>
      </c>
      <c r="C24" s="124">
        <v>72.388791233491204</v>
      </c>
      <c r="D24" s="139"/>
      <c r="E24" s="126">
        <v>17.463957069052363</v>
      </c>
      <c r="F24" s="139"/>
      <c r="G24" s="126">
        <v>0</v>
      </c>
      <c r="H24" s="139"/>
      <c r="I24" s="128" t="s">
        <v>21</v>
      </c>
    </row>
    <row r="25" spans="1:9" ht="12.95" customHeight="1" x14ac:dyDescent="0.15">
      <c r="B25" s="61" t="s">
        <v>7</v>
      </c>
      <c r="C25" s="124">
        <v>62.954648313643787</v>
      </c>
      <c r="D25" s="139"/>
      <c r="E25" s="126">
        <v>3.2584738107285407</v>
      </c>
      <c r="F25" s="139"/>
      <c r="G25" s="126">
        <v>0</v>
      </c>
      <c r="H25" s="139"/>
      <c r="I25" s="128" t="s">
        <v>21</v>
      </c>
    </row>
    <row r="26" spans="1:9" ht="12.75" thickBot="1" x14ac:dyDescent="0.2">
      <c r="B26" s="70" t="s">
        <v>20</v>
      </c>
      <c r="C26" s="130">
        <v>0</v>
      </c>
      <c r="D26" s="139"/>
      <c r="E26" s="131">
        <v>0</v>
      </c>
      <c r="F26" s="139"/>
      <c r="G26" s="131">
        <v>0</v>
      </c>
      <c r="H26" s="139"/>
      <c r="I26" s="141" t="s">
        <v>21</v>
      </c>
    </row>
    <row r="27" spans="1:9" ht="14.45" customHeight="1" x14ac:dyDescent="0.15">
      <c r="C27" s="142"/>
      <c r="D27" s="142"/>
      <c r="E27" s="142"/>
      <c r="F27" s="142"/>
      <c r="G27" s="142"/>
      <c r="H27" s="142"/>
      <c r="I27" s="142"/>
    </row>
    <row r="28" spans="1:9" ht="14.1" customHeight="1" x14ac:dyDescent="0.15">
      <c r="C28" s="142"/>
      <c r="D28" s="142"/>
      <c r="E28" s="142"/>
      <c r="F28" s="142"/>
      <c r="G28" s="142"/>
      <c r="H28" s="142"/>
      <c r="I28" s="142"/>
    </row>
    <row r="29" spans="1:9" ht="15.75" customHeight="1" thickBot="1" x14ac:dyDescent="0.2">
      <c r="A29" s="111" t="s">
        <v>119</v>
      </c>
      <c r="C29" s="142"/>
      <c r="D29" s="142"/>
      <c r="E29" s="142"/>
      <c r="F29" s="142"/>
      <c r="G29" s="142"/>
      <c r="H29" s="142"/>
      <c r="I29" s="143" t="s">
        <v>39</v>
      </c>
    </row>
    <row r="30" spans="1:9" ht="12.75" thickBot="1" x14ac:dyDescent="0.2">
      <c r="B30" s="120"/>
      <c r="C30" s="97" t="s">
        <v>68</v>
      </c>
      <c r="D30" s="121"/>
      <c r="E30" s="122" t="s">
        <v>62</v>
      </c>
      <c r="F30" s="123"/>
      <c r="G30" s="122" t="s">
        <v>62</v>
      </c>
      <c r="H30" s="121"/>
      <c r="I30" s="122" t="s">
        <v>62</v>
      </c>
    </row>
    <row r="31" spans="1:9" ht="12.75" thickTop="1" x14ac:dyDescent="0.15">
      <c r="B31" s="61" t="s">
        <v>3</v>
      </c>
      <c r="C31" s="124">
        <v>10.298638075438843</v>
      </c>
      <c r="D31" s="139"/>
      <c r="E31" s="126">
        <v>1030.8920825754426</v>
      </c>
      <c r="F31" s="139"/>
      <c r="G31" s="126">
        <v>0</v>
      </c>
      <c r="H31" s="139"/>
      <c r="I31" s="126">
        <v>0</v>
      </c>
    </row>
    <row r="32" spans="1:9" x14ac:dyDescent="0.15">
      <c r="B32" s="61" t="s">
        <v>8</v>
      </c>
      <c r="C32" s="124">
        <v>2042.4014858732705</v>
      </c>
      <c r="D32" s="139"/>
      <c r="E32" s="126">
        <v>1.3351525891066536</v>
      </c>
      <c r="F32" s="139"/>
      <c r="G32" s="126">
        <v>31.381415411116407</v>
      </c>
      <c r="H32" s="139"/>
      <c r="I32" s="126">
        <v>0</v>
      </c>
    </row>
    <row r="33" spans="2:9" x14ac:dyDescent="0.15">
      <c r="B33" s="61" t="s">
        <v>4</v>
      </c>
      <c r="C33" s="124">
        <v>3846.8130553239657</v>
      </c>
      <c r="D33" s="139"/>
      <c r="E33" s="126">
        <v>19289.095884898175</v>
      </c>
      <c r="F33" s="139"/>
      <c r="G33" s="126">
        <v>5564.7877988386726</v>
      </c>
      <c r="H33" s="139"/>
      <c r="I33" s="126">
        <v>5.7124702831853797</v>
      </c>
    </row>
    <row r="34" spans="2:9" x14ac:dyDescent="0.15">
      <c r="B34" s="61" t="s">
        <v>5</v>
      </c>
      <c r="C34" s="140" t="s">
        <v>21</v>
      </c>
      <c r="D34" s="139"/>
      <c r="E34" s="128" t="s">
        <v>21</v>
      </c>
      <c r="F34" s="139"/>
      <c r="G34" s="128" t="s">
        <v>21</v>
      </c>
      <c r="H34" s="139"/>
      <c r="I34" s="128" t="s">
        <v>21</v>
      </c>
    </row>
    <row r="35" spans="2:9" x14ac:dyDescent="0.15">
      <c r="B35" s="61" t="s">
        <v>6</v>
      </c>
      <c r="C35" s="124">
        <v>63.168716157742217</v>
      </c>
      <c r="D35" s="139"/>
      <c r="E35" s="126">
        <v>29.912523947005909</v>
      </c>
      <c r="F35" s="139"/>
      <c r="G35" s="126">
        <v>0</v>
      </c>
      <c r="H35" s="139"/>
      <c r="I35" s="128" t="s">
        <v>21</v>
      </c>
    </row>
    <row r="36" spans="2:9" x14ac:dyDescent="0.15">
      <c r="B36" s="61" t="s">
        <v>7</v>
      </c>
      <c r="C36" s="124">
        <v>81.729817424087642</v>
      </c>
      <c r="D36" s="139"/>
      <c r="E36" s="126">
        <v>1.0526157762484811</v>
      </c>
      <c r="F36" s="139"/>
      <c r="G36" s="126">
        <v>0.14199999999999999</v>
      </c>
      <c r="H36" s="139"/>
      <c r="I36" s="128" t="s">
        <v>21</v>
      </c>
    </row>
    <row r="37" spans="2:9" ht="12.75" thickBot="1" x14ac:dyDescent="0.2">
      <c r="B37" s="70" t="s">
        <v>20</v>
      </c>
      <c r="C37" s="130">
        <v>0</v>
      </c>
      <c r="D37" s="139"/>
      <c r="E37" s="131">
        <v>0</v>
      </c>
      <c r="F37" s="139"/>
      <c r="G37" s="131">
        <v>0</v>
      </c>
      <c r="H37" s="139"/>
      <c r="I37" s="141" t="s">
        <v>21</v>
      </c>
    </row>
    <row r="38" spans="2:9" x14ac:dyDescent="0.15">
      <c r="B38" s="47"/>
      <c r="C38" s="144"/>
      <c r="E38" s="144"/>
      <c r="F38" s="145"/>
      <c r="G38" s="144"/>
      <c r="I38" s="144"/>
    </row>
    <row r="39" spans="2:9" x14ac:dyDescent="0.15">
      <c r="B39" s="47" t="s">
        <v>61</v>
      </c>
      <c r="C39" s="144"/>
      <c r="E39" s="144"/>
      <c r="F39" s="145"/>
      <c r="G39" s="144"/>
      <c r="I39" s="144"/>
    </row>
  </sheetData>
  <phoneticPr fontId="4"/>
  <pageMargins left="0.6692913385826772" right="0.6692913385826772" top="0.98425196850393704" bottom="0.98425196850393704" header="0.51181102362204722" footer="0.51181102362204722"/>
  <pageSetup paperSize="9" scale="93" orientation="portrait" r:id="rId1"/>
  <headerFooter alignWithMargins="0">
    <oddFooter>&amp;C2-&amp;P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F40"/>
  <sheetViews>
    <sheetView showGridLines="0" view="pageBreakPreview" zoomScale="115" zoomScaleNormal="85" zoomScaleSheetLayoutView="115" workbookViewId="0">
      <selection activeCell="A4" sqref="A4"/>
    </sheetView>
  </sheetViews>
  <sheetFormatPr defaultColWidth="8" defaultRowHeight="12" x14ac:dyDescent="0.15"/>
  <cols>
    <col min="1" max="1" width="1.5" style="12" customWidth="1"/>
    <col min="2" max="2" width="25.125" style="12" customWidth="1"/>
    <col min="3" max="3" width="18.125" style="89" customWidth="1"/>
    <col min="4" max="4" width="4.25" style="12" customWidth="1"/>
    <col min="5" max="5" width="18.125" style="89" customWidth="1"/>
    <col min="6" max="6" width="7.375" style="12" customWidth="1"/>
    <col min="7" max="16384" width="8" style="12"/>
  </cols>
  <sheetData>
    <row r="1" spans="1:6" ht="14.25" x14ac:dyDescent="0.15">
      <c r="A1" s="13"/>
      <c r="D1" s="13"/>
    </row>
    <row r="2" spans="1:6" ht="26.25" customHeight="1" x14ac:dyDescent="0.15">
      <c r="A2" s="89"/>
      <c r="B2" s="90"/>
    </row>
    <row r="3" spans="1:6" s="13" customFormat="1" ht="15" customHeight="1" x14ac:dyDescent="0.15">
      <c r="A3" s="91"/>
      <c r="B3" s="92"/>
      <c r="C3" s="93" t="s">
        <v>34</v>
      </c>
      <c r="E3" s="93" t="s">
        <v>35</v>
      </c>
    </row>
    <row r="4" spans="1:6" ht="15" customHeight="1" x14ac:dyDescent="0.15">
      <c r="A4" s="89"/>
      <c r="B4" s="92"/>
      <c r="C4" s="94"/>
      <c r="E4" s="94"/>
    </row>
    <row r="5" spans="1:6" ht="15.75" customHeight="1" thickBot="1" x14ac:dyDescent="0.2">
      <c r="A5" s="89" t="s">
        <v>122</v>
      </c>
      <c r="E5" s="95" t="s">
        <v>78</v>
      </c>
      <c r="F5" s="31"/>
    </row>
    <row r="6" spans="1:6" s="96" customFormat="1" ht="12.75" thickBot="1" x14ac:dyDescent="0.2">
      <c r="B6" s="16"/>
      <c r="C6" s="97" t="s">
        <v>63</v>
      </c>
      <c r="D6" s="98"/>
      <c r="E6" s="99" t="s">
        <v>79</v>
      </c>
    </row>
    <row r="7" spans="1:6" ht="12.75" thickTop="1" x14ac:dyDescent="0.15">
      <c r="B7" s="22" t="s">
        <v>3</v>
      </c>
      <c r="C7" s="100">
        <v>4411.3694412764034</v>
      </c>
      <c r="D7" s="101"/>
      <c r="E7" s="102">
        <v>10215.884436240838</v>
      </c>
    </row>
    <row r="8" spans="1:6" x14ac:dyDescent="0.15">
      <c r="B8" s="22" t="s">
        <v>8</v>
      </c>
      <c r="C8" s="100">
        <v>250.75389817339797</v>
      </c>
      <c r="D8" s="101"/>
      <c r="E8" s="102">
        <v>0.87262424599956123</v>
      </c>
    </row>
    <row r="9" spans="1:6" x14ac:dyDescent="0.15">
      <c r="B9" s="22" t="s">
        <v>4</v>
      </c>
      <c r="C9" s="100">
        <v>16.198721963201102</v>
      </c>
      <c r="D9" s="101"/>
      <c r="E9" s="102">
        <v>14.579106238096399</v>
      </c>
    </row>
    <row r="10" spans="1:6" x14ac:dyDescent="0.15">
      <c r="B10" s="22" t="s">
        <v>5</v>
      </c>
      <c r="C10" s="100">
        <v>28.197733752080488</v>
      </c>
      <c r="D10" s="101"/>
      <c r="E10" s="102">
        <v>0</v>
      </c>
    </row>
    <row r="11" spans="1:6" x14ac:dyDescent="0.15">
      <c r="B11" s="22" t="s">
        <v>6</v>
      </c>
      <c r="C11" s="100">
        <v>1365.869356358387</v>
      </c>
      <c r="D11" s="101"/>
      <c r="E11" s="102">
        <v>10.976707387562966</v>
      </c>
    </row>
    <row r="12" spans="1:6" x14ac:dyDescent="0.15">
      <c r="B12" s="22" t="s">
        <v>7</v>
      </c>
      <c r="C12" s="100">
        <v>514.73631872339138</v>
      </c>
      <c r="D12" s="101"/>
      <c r="E12" s="102">
        <v>579.62554364502159</v>
      </c>
    </row>
    <row r="13" spans="1:6" x14ac:dyDescent="0.15">
      <c r="B13" s="25" t="s">
        <v>14</v>
      </c>
      <c r="C13" s="103">
        <v>661.01656438444445</v>
      </c>
      <c r="D13" s="101"/>
      <c r="E13" s="104">
        <v>8207.3898172089193</v>
      </c>
    </row>
    <row r="14" spans="1:6" ht="12.75" thickBot="1" x14ac:dyDescent="0.2">
      <c r="B14" s="28" t="s">
        <v>80</v>
      </c>
      <c r="C14" s="105">
        <v>3186.5474959636367</v>
      </c>
      <c r="D14" s="101"/>
      <c r="E14" s="106">
        <v>6264.0456582441957</v>
      </c>
    </row>
    <row r="17" spans="1:6" ht="15.75" customHeight="1" thickBot="1" x14ac:dyDescent="0.2">
      <c r="A17" s="89" t="s">
        <v>116</v>
      </c>
      <c r="E17" s="95" t="s">
        <v>71</v>
      </c>
      <c r="F17" s="31"/>
    </row>
    <row r="18" spans="1:6" ht="12.75" thickBot="1" x14ac:dyDescent="0.2">
      <c r="A18" s="96"/>
      <c r="B18" s="16"/>
      <c r="C18" s="97" t="s">
        <v>63</v>
      </c>
      <c r="D18" s="98"/>
      <c r="E18" s="99" t="s">
        <v>62</v>
      </c>
    </row>
    <row r="19" spans="1:6" ht="12.75" thickTop="1" x14ac:dyDescent="0.15">
      <c r="B19" s="22" t="s">
        <v>3</v>
      </c>
      <c r="C19" s="100">
        <v>2397.1160725737836</v>
      </c>
      <c r="D19" s="107"/>
      <c r="E19" s="102">
        <v>36630.881872050864</v>
      </c>
    </row>
    <row r="20" spans="1:6" x14ac:dyDescent="0.15">
      <c r="B20" s="22" t="s">
        <v>8</v>
      </c>
      <c r="C20" s="100">
        <v>416.55077013329696</v>
      </c>
      <c r="D20" s="107"/>
      <c r="E20" s="102">
        <v>106.36158608084176</v>
      </c>
    </row>
    <row r="21" spans="1:6" x14ac:dyDescent="0.15">
      <c r="B21" s="22" t="s">
        <v>4</v>
      </c>
      <c r="C21" s="100">
        <v>21.343691493819797</v>
      </c>
      <c r="D21" s="107"/>
      <c r="E21" s="102">
        <v>13.4826150107081</v>
      </c>
    </row>
    <row r="22" spans="1:6" x14ac:dyDescent="0.15">
      <c r="B22" s="22" t="s">
        <v>5</v>
      </c>
      <c r="C22" s="100">
        <v>70.329248423402561</v>
      </c>
      <c r="D22" s="107"/>
      <c r="E22" s="102">
        <v>146.10101947790395</v>
      </c>
    </row>
    <row r="23" spans="1:6" x14ac:dyDescent="0.15">
      <c r="B23" s="22" t="s">
        <v>6</v>
      </c>
      <c r="C23" s="100">
        <v>435.77880913265091</v>
      </c>
      <c r="D23" s="107"/>
      <c r="E23" s="102">
        <v>974.65114032358463</v>
      </c>
    </row>
    <row r="24" spans="1:6" x14ac:dyDescent="0.15">
      <c r="B24" s="22" t="s">
        <v>7</v>
      </c>
      <c r="C24" s="100">
        <v>167.37691707031436</v>
      </c>
      <c r="D24" s="107"/>
      <c r="E24" s="102">
        <v>615.77528115055759</v>
      </c>
    </row>
    <row r="25" spans="1:6" x14ac:dyDescent="0.15">
      <c r="B25" s="25" t="s">
        <v>14</v>
      </c>
      <c r="C25" s="103">
        <v>694.05052667211908</v>
      </c>
      <c r="D25" s="107"/>
      <c r="E25" s="104">
        <v>6471.4417120731796</v>
      </c>
    </row>
    <row r="26" spans="1:6" ht="12.75" thickBot="1" x14ac:dyDescent="0.2">
      <c r="B26" s="28" t="s">
        <v>46</v>
      </c>
      <c r="C26" s="105">
        <v>2995.7981552430556</v>
      </c>
      <c r="D26" s="107"/>
      <c r="E26" s="106">
        <v>6325.4481901067202</v>
      </c>
    </row>
    <row r="27" spans="1:6" x14ac:dyDescent="0.15">
      <c r="C27" s="108"/>
      <c r="D27" s="108"/>
      <c r="E27" s="108"/>
    </row>
    <row r="28" spans="1:6" x14ac:dyDescent="0.15">
      <c r="C28" s="108"/>
      <c r="D28" s="108"/>
      <c r="E28" s="108"/>
    </row>
    <row r="29" spans="1:6" ht="15.75" customHeight="1" thickBot="1" x14ac:dyDescent="0.2">
      <c r="A29" s="89" t="s">
        <v>119</v>
      </c>
      <c r="C29" s="108"/>
      <c r="D29" s="108"/>
      <c r="E29" s="109" t="s">
        <v>71</v>
      </c>
    </row>
    <row r="30" spans="1:6" s="96" customFormat="1" ht="12.75" thickBot="1" x14ac:dyDescent="0.2">
      <c r="B30" s="16"/>
      <c r="C30" s="97" t="s">
        <v>63</v>
      </c>
      <c r="D30" s="98"/>
      <c r="E30" s="99" t="s">
        <v>62</v>
      </c>
    </row>
    <row r="31" spans="1:6" ht="12.75" thickTop="1" x14ac:dyDescent="0.15">
      <c r="B31" s="22" t="s">
        <v>3</v>
      </c>
      <c r="C31" s="100">
        <v>909.73246978186296</v>
      </c>
      <c r="D31" s="107"/>
      <c r="E31" s="102">
        <v>4136.3745015032682</v>
      </c>
    </row>
    <row r="32" spans="1:6" x14ac:dyDescent="0.15">
      <c r="B32" s="22" t="s">
        <v>8</v>
      </c>
      <c r="C32" s="100">
        <v>25.471841054252344</v>
      </c>
      <c r="D32" s="107"/>
      <c r="E32" s="102">
        <v>0</v>
      </c>
    </row>
    <row r="33" spans="2:5" x14ac:dyDescent="0.15">
      <c r="B33" s="22" t="s">
        <v>4</v>
      </c>
      <c r="C33" s="100">
        <v>34.340090857837197</v>
      </c>
      <c r="D33" s="107"/>
      <c r="E33" s="102">
        <v>15.255956404572601</v>
      </c>
    </row>
    <row r="34" spans="2:5" x14ac:dyDescent="0.15">
      <c r="B34" s="22" t="s">
        <v>5</v>
      </c>
      <c r="C34" s="100">
        <v>8.0350187212839774</v>
      </c>
      <c r="D34" s="107"/>
      <c r="E34" s="102">
        <v>63.262</v>
      </c>
    </row>
    <row r="35" spans="2:5" x14ac:dyDescent="0.15">
      <c r="B35" s="22" t="s">
        <v>6</v>
      </c>
      <c r="C35" s="100">
        <v>501.42883923391781</v>
      </c>
      <c r="D35" s="107"/>
      <c r="E35" s="102">
        <v>69.721924792757804</v>
      </c>
    </row>
    <row r="36" spans="2:5" x14ac:dyDescent="0.15">
      <c r="B36" s="22" t="s">
        <v>7</v>
      </c>
      <c r="C36" s="100">
        <v>106.77823952034743</v>
      </c>
      <c r="D36" s="107"/>
      <c r="E36" s="102">
        <v>455.20402557569247</v>
      </c>
    </row>
    <row r="37" spans="2:5" x14ac:dyDescent="0.15">
      <c r="B37" s="25" t="s">
        <v>14</v>
      </c>
      <c r="C37" s="103">
        <v>615.3844683963049</v>
      </c>
      <c r="D37" s="107"/>
      <c r="E37" s="104">
        <v>6826.9376375774518</v>
      </c>
    </row>
    <row r="38" spans="2:5" ht="12.75" thickBot="1" x14ac:dyDescent="0.2">
      <c r="B38" s="28" t="s">
        <v>46</v>
      </c>
      <c r="C38" s="105">
        <v>2509.0540203598403</v>
      </c>
      <c r="D38" s="107"/>
      <c r="E38" s="106">
        <v>4091.6854812297624</v>
      </c>
    </row>
    <row r="39" spans="2:5" x14ac:dyDescent="0.15">
      <c r="B39" s="36"/>
      <c r="C39" s="110"/>
      <c r="D39" s="110"/>
      <c r="E39" s="110"/>
    </row>
    <row r="40" spans="2:5" x14ac:dyDescent="0.15">
      <c r="B40" s="36" t="s">
        <v>61</v>
      </c>
      <c r="C40" s="110"/>
      <c r="D40" s="110"/>
      <c r="E40" s="110"/>
    </row>
  </sheetData>
  <phoneticPr fontId="4"/>
  <pageMargins left="0.6692913385826772" right="0.6692913385826772" top="0.98425196850393704" bottom="0.98425196850393704" header="0.51181102362204722" footer="0.51181102362204722"/>
  <pageSetup paperSize="9" scale="95" orientation="portrait" r:id="rId1"/>
  <headerFooter alignWithMargins="0">
    <oddFooter>&amp;C2-&amp;P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P73"/>
  <sheetViews>
    <sheetView showGridLines="0" view="pageBreakPreview" zoomScale="115" zoomScaleNormal="85" zoomScaleSheetLayoutView="115" workbookViewId="0">
      <selection activeCell="A4" sqref="A4"/>
    </sheetView>
  </sheetViews>
  <sheetFormatPr defaultColWidth="8" defaultRowHeight="12" x14ac:dyDescent="0.15"/>
  <cols>
    <col min="1" max="1" width="2.375" style="48" customWidth="1"/>
    <col min="2" max="2" width="25.125" style="48" customWidth="1"/>
    <col min="3" max="6" width="12.875" style="46" customWidth="1"/>
    <col min="7" max="7" width="2.375" style="47" customWidth="1"/>
    <col min="8" max="8" width="2.375" style="48" customWidth="1"/>
    <col min="9" max="9" width="25.25" style="48" customWidth="1"/>
    <col min="10" max="13" width="12.875" style="48" customWidth="1"/>
    <col min="14" max="14" width="2.375" style="48" customWidth="1"/>
    <col min="15" max="16" width="12.875" style="48" hidden="1" customWidth="1"/>
    <col min="17" max="16384" width="8" style="48"/>
  </cols>
  <sheetData>
    <row r="1" spans="1:16" ht="14.25" x14ac:dyDescent="0.15">
      <c r="A1" s="44" t="s">
        <v>74</v>
      </c>
      <c r="B1" s="45"/>
      <c r="H1" s="44"/>
    </row>
    <row r="2" spans="1:16" s="49" customFormat="1" ht="18.75" customHeight="1" x14ac:dyDescent="0.15">
      <c r="C2" s="50"/>
      <c r="D2" s="50"/>
      <c r="E2" s="50"/>
      <c r="F2" s="50"/>
      <c r="G2" s="51"/>
    </row>
    <row r="3" spans="1:16" ht="14.25" customHeight="1" x14ac:dyDescent="0.15">
      <c r="B3" s="49" t="s">
        <v>27</v>
      </c>
      <c r="C3" s="49"/>
      <c r="D3" s="50"/>
      <c r="E3" s="50"/>
      <c r="F3" s="48"/>
      <c r="I3" s="49" t="s">
        <v>29</v>
      </c>
      <c r="K3" s="46"/>
      <c r="L3" s="46"/>
    </row>
    <row r="4" spans="1:16" ht="16.5" customHeight="1" thickBot="1" x14ac:dyDescent="0.2">
      <c r="A4" s="46" t="s">
        <v>123</v>
      </c>
      <c r="B4" s="52"/>
      <c r="C4" s="11" t="s">
        <v>45</v>
      </c>
      <c r="D4" s="48"/>
      <c r="E4" s="46" t="s">
        <v>11</v>
      </c>
      <c r="F4" s="46" t="s">
        <v>125</v>
      </c>
      <c r="G4" s="53"/>
      <c r="H4" s="46" t="s">
        <v>122</v>
      </c>
      <c r="J4" s="11" t="s">
        <v>45</v>
      </c>
      <c r="K4" s="46"/>
      <c r="L4" s="46" t="s">
        <v>11</v>
      </c>
      <c r="M4" s="46" t="s">
        <v>125</v>
      </c>
      <c r="O4" s="48" t="s">
        <v>18</v>
      </c>
    </row>
    <row r="5" spans="1:16" s="54" customFormat="1" ht="12.75" thickBot="1" x14ac:dyDescent="0.2">
      <c r="B5" s="55"/>
      <c r="C5" s="56" t="s">
        <v>12</v>
      </c>
      <c r="D5" s="57" t="s">
        <v>75</v>
      </c>
      <c r="E5" s="56" t="s">
        <v>12</v>
      </c>
      <c r="F5" s="57" t="s">
        <v>75</v>
      </c>
      <c r="G5" s="58"/>
      <c r="I5" s="55"/>
      <c r="J5" s="59" t="s">
        <v>12</v>
      </c>
      <c r="K5" s="60" t="s">
        <v>75</v>
      </c>
      <c r="L5" s="59" t="s">
        <v>12</v>
      </c>
      <c r="M5" s="60" t="s">
        <v>75</v>
      </c>
      <c r="O5" s="59" t="s">
        <v>12</v>
      </c>
      <c r="P5" s="60" t="s">
        <v>75</v>
      </c>
    </row>
    <row r="6" spans="1:16" ht="12.75" customHeight="1" thickTop="1" x14ac:dyDescent="0.15">
      <c r="B6" s="61" t="s">
        <v>3</v>
      </c>
      <c r="C6" s="62">
        <v>163677.6765581904</v>
      </c>
      <c r="D6" s="63">
        <v>169528.06451719796</v>
      </c>
      <c r="E6" s="62">
        <v>196242.74474763367</v>
      </c>
      <c r="F6" s="63">
        <v>208266.99231703096</v>
      </c>
      <c r="I6" s="61" t="s">
        <v>3</v>
      </c>
      <c r="J6" s="62">
        <v>8509.5992221051438</v>
      </c>
      <c r="K6" s="63">
        <v>9290.1158659339399</v>
      </c>
      <c r="L6" s="62">
        <v>11989.966530063517</v>
      </c>
      <c r="M6" s="63">
        <v>14971.907285540417</v>
      </c>
      <c r="O6" s="64">
        <v>10249.782876084329</v>
      </c>
      <c r="P6" s="65">
        <v>12131.011575737179</v>
      </c>
    </row>
    <row r="7" spans="1:16" x14ac:dyDescent="0.15">
      <c r="B7" s="61" t="s">
        <v>76</v>
      </c>
      <c r="C7" s="62">
        <v>70477.609377669869</v>
      </c>
      <c r="D7" s="63">
        <v>61422.10465381945</v>
      </c>
      <c r="E7" s="62">
        <v>54301.189909098655</v>
      </c>
      <c r="F7" s="63">
        <v>59211.094894448695</v>
      </c>
      <c r="I7" s="61" t="s">
        <v>76</v>
      </c>
      <c r="J7" s="62">
        <v>21886.22797873629</v>
      </c>
      <c r="K7" s="63">
        <v>27947.118349213586</v>
      </c>
      <c r="L7" s="62">
        <v>15432.538846710071</v>
      </c>
      <c r="M7" s="63">
        <v>18411.238211961063</v>
      </c>
      <c r="O7" s="66">
        <v>18659.383412723182</v>
      </c>
      <c r="P7" s="67">
        <v>23179.178280587323</v>
      </c>
    </row>
    <row r="8" spans="1:16" x14ac:dyDescent="0.15">
      <c r="B8" s="61" t="s">
        <v>4</v>
      </c>
      <c r="C8" s="62">
        <v>113397.99586380103</v>
      </c>
      <c r="D8" s="63">
        <v>136880.44843493853</v>
      </c>
      <c r="E8" s="62">
        <v>101828.51678245663</v>
      </c>
      <c r="F8" s="63">
        <v>105342.2657760319</v>
      </c>
      <c r="I8" s="61" t="s">
        <v>4</v>
      </c>
      <c r="J8" s="62">
        <v>106536.39715103197</v>
      </c>
      <c r="K8" s="63">
        <v>133693.41067782836</v>
      </c>
      <c r="L8" s="62">
        <v>110785.46952481347</v>
      </c>
      <c r="M8" s="63">
        <v>138782.35024303218</v>
      </c>
      <c r="O8" s="66">
        <v>108660.93333792272</v>
      </c>
      <c r="P8" s="67">
        <v>136237.88046043029</v>
      </c>
    </row>
    <row r="9" spans="1:16" x14ac:dyDescent="0.15">
      <c r="B9" s="61" t="s">
        <v>5</v>
      </c>
      <c r="C9" s="62" t="s">
        <v>19</v>
      </c>
      <c r="D9" s="63" t="s">
        <v>19</v>
      </c>
      <c r="E9" s="62" t="s">
        <v>19</v>
      </c>
      <c r="F9" s="63" t="s">
        <v>19</v>
      </c>
      <c r="I9" s="61" t="s">
        <v>5</v>
      </c>
      <c r="J9" s="62" t="s">
        <v>19</v>
      </c>
      <c r="K9" s="63" t="s">
        <v>19</v>
      </c>
      <c r="L9" s="68" t="s">
        <v>19</v>
      </c>
      <c r="M9" s="69" t="s">
        <v>19</v>
      </c>
      <c r="O9" s="66" t="s">
        <v>19</v>
      </c>
      <c r="P9" s="67" t="s">
        <v>19</v>
      </c>
    </row>
    <row r="10" spans="1:16" x14ac:dyDescent="0.15">
      <c r="B10" s="61" t="s">
        <v>6</v>
      </c>
      <c r="C10" s="62">
        <v>5504.2600565542698</v>
      </c>
      <c r="D10" s="63">
        <v>8376.6188146036911</v>
      </c>
      <c r="E10" s="62">
        <v>8130.7546299017549</v>
      </c>
      <c r="F10" s="63">
        <v>8371.353671753297</v>
      </c>
      <c r="I10" s="61" t="s">
        <v>6</v>
      </c>
      <c r="J10" s="62">
        <v>83.490471458826178</v>
      </c>
      <c r="K10" s="63">
        <v>125.54291721741487</v>
      </c>
      <c r="L10" s="62">
        <v>99.679124451299515</v>
      </c>
      <c r="M10" s="63">
        <v>121.23985684442292</v>
      </c>
      <c r="O10" s="66">
        <v>91.584797955062839</v>
      </c>
      <c r="P10" s="67">
        <v>123.39138703091889</v>
      </c>
    </row>
    <row r="11" spans="1:16" x14ac:dyDescent="0.15">
      <c r="B11" s="61" t="s">
        <v>7</v>
      </c>
      <c r="C11" s="62">
        <v>8981.1245262795928</v>
      </c>
      <c r="D11" s="63">
        <v>7537.6426326525998</v>
      </c>
      <c r="E11" s="62">
        <v>2756.7507386823836</v>
      </c>
      <c r="F11" s="63">
        <v>2887.2229831700852</v>
      </c>
      <c r="I11" s="61" t="s">
        <v>7</v>
      </c>
      <c r="J11" s="62">
        <v>1003.5969568122339</v>
      </c>
      <c r="K11" s="63">
        <v>1142.1656202140159</v>
      </c>
      <c r="L11" s="62">
        <v>437.10124599092751</v>
      </c>
      <c r="M11" s="63">
        <v>349.9508048523146</v>
      </c>
      <c r="O11" s="66">
        <v>720.3491014015807</v>
      </c>
      <c r="P11" s="67">
        <v>746.05821253316526</v>
      </c>
    </row>
    <row r="12" spans="1:16" ht="12.75" thickBot="1" x14ac:dyDescent="0.2">
      <c r="B12" s="70" t="s">
        <v>20</v>
      </c>
      <c r="C12" s="71">
        <v>2077.809853431932</v>
      </c>
      <c r="D12" s="72">
        <v>1051.2175114085728</v>
      </c>
      <c r="E12" s="71">
        <v>856.51942815399104</v>
      </c>
      <c r="F12" s="72">
        <v>717.16692218582398</v>
      </c>
      <c r="I12" s="70" t="s">
        <v>20</v>
      </c>
      <c r="J12" s="71">
        <v>725.44349188484216</v>
      </c>
      <c r="K12" s="72">
        <v>438.33297182308814</v>
      </c>
      <c r="L12" s="71">
        <v>0</v>
      </c>
      <c r="M12" s="72">
        <v>0</v>
      </c>
      <c r="O12" s="73">
        <v>362.72174594242108</v>
      </c>
      <c r="P12" s="74">
        <v>219.16648591154407</v>
      </c>
    </row>
    <row r="13" spans="1:16" ht="12.75" thickBot="1" x14ac:dyDescent="0.2">
      <c r="B13" s="70" t="s">
        <v>2</v>
      </c>
      <c r="C13" s="71">
        <v>364116.47623592708</v>
      </c>
      <c r="D13" s="72">
        <v>384796.09656462079</v>
      </c>
      <c r="E13" s="71">
        <v>364116.47623592702</v>
      </c>
      <c r="F13" s="72">
        <v>384796.09656462073</v>
      </c>
      <c r="I13" s="70" t="s">
        <v>2</v>
      </c>
      <c r="J13" s="75">
        <v>138744.75527202929</v>
      </c>
      <c r="K13" s="76">
        <v>172636.68640223041</v>
      </c>
      <c r="L13" s="77">
        <v>138744.75527202929</v>
      </c>
      <c r="M13" s="76">
        <v>172636.68640223041</v>
      </c>
      <c r="O13" s="71">
        <v>138744.75527202929</v>
      </c>
      <c r="P13" s="76">
        <v>172636.68640223044</v>
      </c>
    </row>
    <row r="14" spans="1:16" x14ac:dyDescent="0.15">
      <c r="B14" s="47"/>
      <c r="C14" s="78"/>
      <c r="D14" s="78"/>
      <c r="E14" s="78"/>
      <c r="F14" s="78"/>
      <c r="I14" s="47"/>
      <c r="J14" s="78"/>
      <c r="K14" s="78"/>
      <c r="L14" s="78"/>
      <c r="M14" s="78"/>
      <c r="O14" s="78"/>
      <c r="P14" s="78"/>
    </row>
    <row r="15" spans="1:16" ht="12.75" thickBot="1" x14ac:dyDescent="0.2">
      <c r="A15" s="46" t="s">
        <v>118</v>
      </c>
      <c r="B15" s="52"/>
      <c r="C15" s="11" t="s">
        <v>45</v>
      </c>
      <c r="E15" s="46" t="s">
        <v>11</v>
      </c>
      <c r="F15" s="46" t="s">
        <v>125</v>
      </c>
      <c r="G15" s="53"/>
      <c r="H15" s="46" t="s">
        <v>116</v>
      </c>
      <c r="J15" s="11" t="s">
        <v>45</v>
      </c>
      <c r="K15" s="46"/>
      <c r="L15" s="46" t="s">
        <v>11</v>
      </c>
      <c r="M15" s="46" t="s">
        <v>125</v>
      </c>
      <c r="O15" s="48" t="s">
        <v>18</v>
      </c>
    </row>
    <row r="16" spans="1:16" ht="12.75" thickBot="1" x14ac:dyDescent="0.2">
      <c r="A16" s="54"/>
      <c r="B16" s="55"/>
      <c r="C16" s="56" t="s">
        <v>12</v>
      </c>
      <c r="D16" s="57" t="s">
        <v>75</v>
      </c>
      <c r="E16" s="56" t="s">
        <v>12</v>
      </c>
      <c r="F16" s="57" t="s">
        <v>75</v>
      </c>
      <c r="G16" s="58"/>
      <c r="H16" s="54"/>
      <c r="I16" s="55"/>
      <c r="J16" s="59" t="s">
        <v>12</v>
      </c>
      <c r="K16" s="60" t="s">
        <v>75</v>
      </c>
      <c r="L16" s="59" t="s">
        <v>12</v>
      </c>
      <c r="M16" s="60" t="s">
        <v>75</v>
      </c>
      <c r="N16" s="54"/>
      <c r="O16" s="59" t="s">
        <v>12</v>
      </c>
      <c r="P16" s="60" t="s">
        <v>75</v>
      </c>
    </row>
    <row r="17" spans="1:16" ht="12.75" thickTop="1" x14ac:dyDescent="0.15">
      <c r="B17" s="61" t="s">
        <v>3</v>
      </c>
      <c r="C17" s="62">
        <v>159485.16977767568</v>
      </c>
      <c r="D17" s="63">
        <v>161739.10487309066</v>
      </c>
      <c r="E17" s="62">
        <v>224267.7709706554</v>
      </c>
      <c r="F17" s="63">
        <v>232929.34049108825</v>
      </c>
      <c r="I17" s="61" t="s">
        <v>3</v>
      </c>
      <c r="J17" s="62">
        <v>8136.8375536694166</v>
      </c>
      <c r="K17" s="63">
        <v>8953.5456677499569</v>
      </c>
      <c r="L17" s="62">
        <v>11394.092589105994</v>
      </c>
      <c r="M17" s="63">
        <v>14727.232219628409</v>
      </c>
      <c r="O17" s="64">
        <v>9765.4650713877054</v>
      </c>
      <c r="P17" s="65">
        <v>11840.388943689184</v>
      </c>
    </row>
    <row r="18" spans="1:16" x14ac:dyDescent="0.15">
      <c r="B18" s="61" t="s">
        <v>8</v>
      </c>
      <c r="C18" s="62">
        <v>91028.319174792385</v>
      </c>
      <c r="D18" s="63">
        <v>80254.998663504957</v>
      </c>
      <c r="E18" s="62">
        <v>46934.845618964981</v>
      </c>
      <c r="F18" s="63">
        <v>42537.692930461038</v>
      </c>
      <c r="I18" s="61" t="s">
        <v>8</v>
      </c>
      <c r="J18" s="62">
        <v>18189.850726950728</v>
      </c>
      <c r="K18" s="63">
        <v>26031.566691436245</v>
      </c>
      <c r="L18" s="62">
        <v>30890.154762327751</v>
      </c>
      <c r="M18" s="63">
        <v>40975.302936453889</v>
      </c>
      <c r="O18" s="66">
        <v>24540.002744639241</v>
      </c>
      <c r="P18" s="67">
        <v>33503.434813945067</v>
      </c>
    </row>
    <row r="19" spans="1:16" x14ac:dyDescent="0.15">
      <c r="B19" s="61" t="s">
        <v>4</v>
      </c>
      <c r="C19" s="62">
        <v>134946.54953329559</v>
      </c>
      <c r="D19" s="63">
        <v>155755.72450383133</v>
      </c>
      <c r="E19" s="62">
        <v>121484.4584948166</v>
      </c>
      <c r="F19" s="63">
        <v>129998.33966674317</v>
      </c>
      <c r="I19" s="61" t="s">
        <v>4</v>
      </c>
      <c r="J19" s="62">
        <v>122278.68779567329</v>
      </c>
      <c r="K19" s="63">
        <v>159604.34090934182</v>
      </c>
      <c r="L19" s="62">
        <v>107606.33075124244</v>
      </c>
      <c r="M19" s="63">
        <v>140106.00290967949</v>
      </c>
      <c r="O19" s="66">
        <v>114942.50927345786</v>
      </c>
      <c r="P19" s="67">
        <v>149855.17190951065</v>
      </c>
    </row>
    <row r="20" spans="1:16" x14ac:dyDescent="0.15">
      <c r="B20" s="61" t="s">
        <v>5</v>
      </c>
      <c r="C20" s="62" t="s">
        <v>19</v>
      </c>
      <c r="D20" s="63" t="s">
        <v>19</v>
      </c>
      <c r="E20" s="62" t="s">
        <v>19</v>
      </c>
      <c r="F20" s="63" t="s">
        <v>19</v>
      </c>
      <c r="I20" s="61" t="s">
        <v>5</v>
      </c>
      <c r="J20" s="62" t="s">
        <v>19</v>
      </c>
      <c r="K20" s="63" t="s">
        <v>19</v>
      </c>
      <c r="L20" s="68" t="s">
        <v>19</v>
      </c>
      <c r="M20" s="69" t="s">
        <v>19</v>
      </c>
      <c r="O20" s="66" t="s">
        <v>19</v>
      </c>
      <c r="P20" s="67" t="s">
        <v>19</v>
      </c>
    </row>
    <row r="21" spans="1:16" x14ac:dyDescent="0.15">
      <c r="B21" s="61" t="s">
        <v>6</v>
      </c>
      <c r="C21" s="62">
        <v>4534.5236586730871</v>
      </c>
      <c r="D21" s="63">
        <v>7477.6341199360404</v>
      </c>
      <c r="E21" s="62">
        <v>4797.0183586952053</v>
      </c>
      <c r="F21" s="63">
        <v>4622.1927480005206</v>
      </c>
      <c r="I21" s="61" t="s">
        <v>6</v>
      </c>
      <c r="J21" s="62">
        <v>348.121402401561</v>
      </c>
      <c r="K21" s="63">
        <v>387.9704458840929</v>
      </c>
      <c r="L21" s="62">
        <v>0</v>
      </c>
      <c r="M21" s="63">
        <v>0</v>
      </c>
      <c r="O21" s="66">
        <v>174.0607012007805</v>
      </c>
      <c r="P21" s="67">
        <v>193.98522294204645</v>
      </c>
    </row>
    <row r="22" spans="1:16" x14ac:dyDescent="0.15">
      <c r="B22" s="61" t="s">
        <v>7</v>
      </c>
      <c r="C22" s="62">
        <v>8385.9784931716931</v>
      </c>
      <c r="D22" s="63">
        <v>6975.4369307057177</v>
      </c>
      <c r="E22" s="62">
        <v>2048.8658289847435</v>
      </c>
      <c r="F22" s="63">
        <v>2412.0021616485337</v>
      </c>
      <c r="I22" s="61" t="s">
        <v>7</v>
      </c>
      <c r="J22" s="62">
        <v>922.70574032531545</v>
      </c>
      <c r="K22" s="63">
        <v>1063.7120705924228</v>
      </c>
      <c r="L22" s="62">
        <v>150.67041385776773</v>
      </c>
      <c r="M22" s="63">
        <v>189.10954976948852</v>
      </c>
      <c r="O22" s="66">
        <v>536.68807709154157</v>
      </c>
      <c r="P22" s="67">
        <v>626.41081018095565</v>
      </c>
    </row>
    <row r="23" spans="1:16" ht="12.75" thickBot="1" x14ac:dyDescent="0.2">
      <c r="B23" s="70" t="s">
        <v>20</v>
      </c>
      <c r="C23" s="71">
        <v>1682.325911505294</v>
      </c>
      <c r="D23" s="72">
        <v>891.80245086174011</v>
      </c>
      <c r="E23" s="71">
        <v>529.90727699682873</v>
      </c>
      <c r="F23" s="72">
        <v>595.13354398901004</v>
      </c>
      <c r="I23" s="70" t="s">
        <v>20</v>
      </c>
      <c r="J23" s="71">
        <v>233.82764611826042</v>
      </c>
      <c r="K23" s="72">
        <v>42.841977525614105</v>
      </c>
      <c r="L23" s="71">
        <v>68.782348604676017</v>
      </c>
      <c r="M23" s="72">
        <v>86.330146998847582</v>
      </c>
      <c r="O23" s="73">
        <v>151.30499736146822</v>
      </c>
      <c r="P23" s="74">
        <v>64.58606226223084</v>
      </c>
    </row>
    <row r="24" spans="1:16" ht="12.75" thickBot="1" x14ac:dyDescent="0.2">
      <c r="B24" s="70" t="s">
        <v>2</v>
      </c>
      <c r="C24" s="71">
        <v>400062.86654911377</v>
      </c>
      <c r="D24" s="72">
        <v>413094.70154193044</v>
      </c>
      <c r="E24" s="71">
        <v>400062.86654911377</v>
      </c>
      <c r="F24" s="72">
        <v>413094.70154193055</v>
      </c>
      <c r="I24" s="70" t="s">
        <v>2</v>
      </c>
      <c r="J24" s="75">
        <v>150110.0308651386</v>
      </c>
      <c r="K24" s="76">
        <v>196083.97776253015</v>
      </c>
      <c r="L24" s="77">
        <v>150110.03086513863</v>
      </c>
      <c r="M24" s="76">
        <v>196083.97776253012</v>
      </c>
      <c r="O24" s="71">
        <v>150110.03086513857</v>
      </c>
      <c r="P24" s="76">
        <v>196083.97776253015</v>
      </c>
    </row>
    <row r="25" spans="1:16" ht="14.25" customHeight="1" x14ac:dyDescent="0.15">
      <c r="F25" s="48"/>
      <c r="G25" s="79"/>
      <c r="K25" s="46"/>
      <c r="L25" s="46"/>
    </row>
    <row r="26" spans="1:16" ht="14.25" customHeight="1" thickBot="1" x14ac:dyDescent="0.2">
      <c r="A26" s="46" t="s">
        <v>120</v>
      </c>
      <c r="B26" s="80"/>
      <c r="C26" s="46" t="s">
        <v>45</v>
      </c>
      <c r="E26" s="46" t="s">
        <v>11</v>
      </c>
      <c r="F26" s="46" t="s">
        <v>125</v>
      </c>
      <c r="G26" s="79"/>
      <c r="H26" s="46" t="s">
        <v>119</v>
      </c>
      <c r="I26" s="80"/>
      <c r="J26" s="46" t="s">
        <v>45</v>
      </c>
      <c r="K26" s="46"/>
      <c r="L26" s="46" t="s">
        <v>11</v>
      </c>
      <c r="M26" s="46" t="s">
        <v>125</v>
      </c>
      <c r="O26" s="48" t="s">
        <v>18</v>
      </c>
    </row>
    <row r="27" spans="1:16" s="54" customFormat="1" ht="12.75" customHeight="1" thickBot="1" x14ac:dyDescent="0.2">
      <c r="B27" s="55"/>
      <c r="C27" s="56" t="s">
        <v>12</v>
      </c>
      <c r="D27" s="57" t="s">
        <v>75</v>
      </c>
      <c r="E27" s="56" t="s">
        <v>12</v>
      </c>
      <c r="F27" s="57" t="s">
        <v>75</v>
      </c>
      <c r="G27" s="58"/>
      <c r="I27" s="55"/>
      <c r="J27" s="59" t="s">
        <v>12</v>
      </c>
      <c r="K27" s="60" t="s">
        <v>75</v>
      </c>
      <c r="L27" s="59" t="s">
        <v>12</v>
      </c>
      <c r="M27" s="60" t="s">
        <v>75</v>
      </c>
      <c r="O27" s="59" t="s">
        <v>12</v>
      </c>
      <c r="P27" s="60" t="s">
        <v>75</v>
      </c>
    </row>
    <row r="28" spans="1:16" ht="12.75" customHeight="1" thickTop="1" x14ac:dyDescent="0.15">
      <c r="B28" s="61" t="s">
        <v>3</v>
      </c>
      <c r="C28" s="62">
        <v>191540.49631267713</v>
      </c>
      <c r="D28" s="63">
        <v>197254.9122996525</v>
      </c>
      <c r="E28" s="62">
        <v>260817.60876129178</v>
      </c>
      <c r="F28" s="63">
        <v>276049.07916400937</v>
      </c>
      <c r="G28" s="79"/>
      <c r="I28" s="61" t="s">
        <v>3</v>
      </c>
      <c r="J28" s="81">
        <v>8893.918224965666</v>
      </c>
      <c r="K28" s="65">
        <v>9771.4989685949386</v>
      </c>
      <c r="L28" s="82">
        <v>10744.784424597301</v>
      </c>
      <c r="M28" s="65">
        <v>13955.601744526808</v>
      </c>
      <c r="O28" s="64">
        <v>9819.3513247814844</v>
      </c>
      <c r="P28" s="65">
        <v>11863.550356560874</v>
      </c>
    </row>
    <row r="29" spans="1:16" ht="12.75" customHeight="1" x14ac:dyDescent="0.15">
      <c r="B29" s="61" t="s">
        <v>8</v>
      </c>
      <c r="C29" s="62">
        <v>91316.511870164075</v>
      </c>
      <c r="D29" s="63">
        <v>94700.246976821974</v>
      </c>
      <c r="E29" s="62">
        <v>53128.970220211886</v>
      </c>
      <c r="F29" s="63">
        <v>64547.30009642971</v>
      </c>
      <c r="G29" s="79"/>
      <c r="I29" s="61" t="s">
        <v>8</v>
      </c>
      <c r="J29" s="83">
        <v>21734.041713504404</v>
      </c>
      <c r="K29" s="67">
        <v>28671.285925917964</v>
      </c>
      <c r="L29" s="84">
        <v>18491.949003329373</v>
      </c>
      <c r="M29" s="67">
        <v>21409.420950837964</v>
      </c>
      <c r="O29" s="66">
        <v>20112.995358416891</v>
      </c>
      <c r="P29" s="67">
        <v>25040.353438377962</v>
      </c>
    </row>
    <row r="30" spans="1:16" ht="12.75" customHeight="1" x14ac:dyDescent="0.15">
      <c r="B30" s="61" t="s">
        <v>4</v>
      </c>
      <c r="C30" s="62">
        <v>135855.33968192132</v>
      </c>
      <c r="D30" s="63">
        <v>164277.222063525</v>
      </c>
      <c r="E30" s="62">
        <v>113244.63598667644</v>
      </c>
      <c r="F30" s="63">
        <v>125424.01010345336</v>
      </c>
      <c r="G30" s="79"/>
      <c r="I30" s="61" t="s">
        <v>4</v>
      </c>
      <c r="J30" s="83">
        <v>116951.9086356863</v>
      </c>
      <c r="K30" s="67">
        <v>148494.10590246323</v>
      </c>
      <c r="L30" s="84">
        <v>120136.40075189834</v>
      </c>
      <c r="M30" s="67">
        <v>152776.54454135726</v>
      </c>
      <c r="O30" s="66">
        <v>118544.15469379231</v>
      </c>
      <c r="P30" s="67">
        <v>150635.32522191026</v>
      </c>
    </row>
    <row r="31" spans="1:16" ht="12.75" customHeight="1" x14ac:dyDescent="0.15">
      <c r="B31" s="61" t="s">
        <v>5</v>
      </c>
      <c r="C31" s="62" t="s">
        <v>19</v>
      </c>
      <c r="D31" s="63" t="s">
        <v>19</v>
      </c>
      <c r="E31" s="62" t="s">
        <v>19</v>
      </c>
      <c r="F31" s="63" t="s">
        <v>19</v>
      </c>
      <c r="G31" s="79"/>
      <c r="I31" s="61" t="s">
        <v>5</v>
      </c>
      <c r="J31" s="83" t="s">
        <v>19</v>
      </c>
      <c r="K31" s="67" t="s">
        <v>19</v>
      </c>
      <c r="L31" s="84" t="s">
        <v>19</v>
      </c>
      <c r="M31" s="67" t="s">
        <v>19</v>
      </c>
      <c r="O31" s="66" t="s">
        <v>19</v>
      </c>
      <c r="P31" s="67" t="s">
        <v>19</v>
      </c>
    </row>
    <row r="32" spans="1:16" ht="12.75" customHeight="1" x14ac:dyDescent="0.15">
      <c r="B32" s="61" t="s">
        <v>6</v>
      </c>
      <c r="C32" s="62">
        <v>4830.2328888036245</v>
      </c>
      <c r="D32" s="63">
        <v>8477.875525079915</v>
      </c>
      <c r="E32" s="62">
        <v>6491.129097045181</v>
      </c>
      <c r="F32" s="63">
        <v>7398.5282479851639</v>
      </c>
      <c r="G32" s="79"/>
      <c r="I32" s="61" t="s">
        <v>6</v>
      </c>
      <c r="J32" s="83">
        <v>367.75567421918851</v>
      </c>
      <c r="K32" s="67">
        <v>398.62039332356096</v>
      </c>
      <c r="L32" s="84">
        <v>0</v>
      </c>
      <c r="M32" s="67">
        <v>0</v>
      </c>
      <c r="O32" s="66">
        <v>183.87783710959425</v>
      </c>
      <c r="P32" s="67">
        <v>199.31019666178048</v>
      </c>
    </row>
    <row r="33" spans="1:16" ht="12.75" customHeight="1" x14ac:dyDescent="0.15">
      <c r="B33" s="61" t="s">
        <v>7</v>
      </c>
      <c r="C33" s="62">
        <v>9611.8485177569619</v>
      </c>
      <c r="D33" s="63">
        <v>10226.216236720085</v>
      </c>
      <c r="E33" s="62">
        <v>1665.9393697495673</v>
      </c>
      <c r="F33" s="63">
        <v>2248.1418105231123</v>
      </c>
      <c r="G33" s="79"/>
      <c r="I33" s="61" t="s">
        <v>7</v>
      </c>
      <c r="J33" s="83">
        <v>1026.3590543597149</v>
      </c>
      <c r="K33" s="67">
        <v>846.88461927368144</v>
      </c>
      <c r="L33" s="84">
        <v>417.64133552889518</v>
      </c>
      <c r="M33" s="67">
        <v>511.18451223542223</v>
      </c>
      <c r="O33" s="66">
        <v>722.00019494430512</v>
      </c>
      <c r="P33" s="67">
        <v>679.03456575455186</v>
      </c>
    </row>
    <row r="34" spans="1:16" ht="12.75" customHeight="1" thickBot="1" x14ac:dyDescent="0.2">
      <c r="B34" s="70" t="s">
        <v>20</v>
      </c>
      <c r="C34" s="71">
        <v>2606.6294318551736</v>
      </c>
      <c r="D34" s="72">
        <v>1171.7415503171173</v>
      </c>
      <c r="E34" s="71">
        <v>412.77526820339608</v>
      </c>
      <c r="F34" s="72">
        <v>441.15522971589809</v>
      </c>
      <c r="G34" s="79"/>
      <c r="I34" s="70" t="s">
        <v>20</v>
      </c>
      <c r="J34" s="85">
        <v>878.70784501412243</v>
      </c>
      <c r="K34" s="74">
        <v>544.55186562727113</v>
      </c>
      <c r="L34" s="86">
        <v>61.915632395464492</v>
      </c>
      <c r="M34" s="74">
        <v>74.195926243165133</v>
      </c>
      <c r="O34" s="73">
        <v>470.31173870479347</v>
      </c>
      <c r="P34" s="74">
        <v>309.37389593521812</v>
      </c>
    </row>
    <row r="35" spans="1:16" ht="12.75" customHeight="1" thickBot="1" x14ac:dyDescent="0.2">
      <c r="B35" s="70" t="s">
        <v>2</v>
      </c>
      <c r="C35" s="71">
        <v>435761.05870317831</v>
      </c>
      <c r="D35" s="72">
        <v>476108.21465211659</v>
      </c>
      <c r="E35" s="71">
        <v>435761.05870317825</v>
      </c>
      <c r="F35" s="72">
        <v>476108.21465211664</v>
      </c>
      <c r="G35" s="79"/>
      <c r="I35" s="70" t="s">
        <v>2</v>
      </c>
      <c r="J35" s="75">
        <v>149852.6911477494</v>
      </c>
      <c r="K35" s="76">
        <v>188726.94767520064</v>
      </c>
      <c r="L35" s="77">
        <v>149852.69114774937</v>
      </c>
      <c r="M35" s="76">
        <v>188726.94767520064</v>
      </c>
      <c r="O35" s="71">
        <v>149852.69114774937</v>
      </c>
      <c r="P35" s="76">
        <v>188726.94767520064</v>
      </c>
    </row>
    <row r="36" spans="1:16" ht="12" customHeight="1" x14ac:dyDescent="0.15">
      <c r="B36" s="80"/>
      <c r="G36" s="79"/>
      <c r="I36" s="80"/>
    </row>
    <row r="37" spans="1:16" s="49" customFormat="1" ht="12.75" customHeight="1" x14ac:dyDescent="0.15">
      <c r="A37" s="51"/>
      <c r="C37" s="50"/>
      <c r="D37" s="50"/>
      <c r="E37" s="50"/>
      <c r="F37" s="51"/>
      <c r="G37" s="50"/>
    </row>
    <row r="38" spans="1:16" ht="12.75" customHeight="1" x14ac:dyDescent="0.15">
      <c r="A38" s="47"/>
      <c r="B38" s="50" t="s">
        <v>28</v>
      </c>
      <c r="F38" s="48"/>
      <c r="G38" s="48"/>
      <c r="I38" s="49" t="s">
        <v>77</v>
      </c>
      <c r="K38" s="46"/>
      <c r="L38" s="46"/>
    </row>
    <row r="39" spans="1:16" ht="15" customHeight="1" thickBot="1" x14ac:dyDescent="0.2">
      <c r="A39" s="53" t="s">
        <v>122</v>
      </c>
      <c r="B39" s="46"/>
      <c r="C39" s="11" t="s">
        <v>45</v>
      </c>
      <c r="E39" s="46" t="s">
        <v>11</v>
      </c>
      <c r="F39" s="46" t="s">
        <v>125</v>
      </c>
      <c r="G39" s="48"/>
      <c r="H39" s="46" t="s">
        <v>122</v>
      </c>
      <c r="I39" s="52"/>
      <c r="J39" s="11" t="s">
        <v>45</v>
      </c>
      <c r="K39" s="46"/>
      <c r="L39" s="46" t="s">
        <v>11</v>
      </c>
      <c r="M39" s="46" t="s">
        <v>125</v>
      </c>
      <c r="O39" s="48" t="s">
        <v>36</v>
      </c>
    </row>
    <row r="40" spans="1:16" ht="12.75" customHeight="1" thickBot="1" x14ac:dyDescent="0.2">
      <c r="A40" s="58"/>
      <c r="B40" s="55"/>
      <c r="C40" s="59" t="s">
        <v>12</v>
      </c>
      <c r="D40" s="60" t="s">
        <v>75</v>
      </c>
      <c r="E40" s="59" t="s">
        <v>12</v>
      </c>
      <c r="F40" s="60" t="s">
        <v>75</v>
      </c>
      <c r="G40" s="87"/>
      <c r="H40" s="54"/>
      <c r="I40" s="55"/>
      <c r="J40" s="59" t="s">
        <v>12</v>
      </c>
      <c r="K40" s="60" t="s">
        <v>75</v>
      </c>
      <c r="L40" s="59" t="s">
        <v>12</v>
      </c>
      <c r="M40" s="60" t="s">
        <v>75</v>
      </c>
      <c r="N40" s="54"/>
      <c r="O40" s="59" t="s">
        <v>12</v>
      </c>
      <c r="P40" s="60" t="s">
        <v>75</v>
      </c>
    </row>
    <row r="41" spans="1:16" ht="12.75" customHeight="1" thickTop="1" x14ac:dyDescent="0.15">
      <c r="A41" s="47"/>
      <c r="B41" s="61" t="s">
        <v>3</v>
      </c>
      <c r="C41" s="62">
        <v>4404.3301706625116</v>
      </c>
      <c r="D41" s="63">
        <v>5209.6880131043872</v>
      </c>
      <c r="E41" s="62">
        <v>11041.469225778947</v>
      </c>
      <c r="F41" s="63">
        <v>14797.187641533948</v>
      </c>
      <c r="G41" s="46"/>
      <c r="I41" s="61" t="s">
        <v>3</v>
      </c>
      <c r="J41" s="62">
        <v>23374.496063219045</v>
      </c>
      <c r="K41" s="63">
        <v>25519.374800317994</v>
      </c>
      <c r="L41" s="62">
        <v>23374.496063219045</v>
      </c>
      <c r="M41" s="63">
        <v>25519.374800317994</v>
      </c>
      <c r="O41" s="64">
        <v>23374.496063219045</v>
      </c>
      <c r="P41" s="65">
        <v>25519.374800317994</v>
      </c>
    </row>
    <row r="42" spans="1:16" ht="12.75" customHeight="1" x14ac:dyDescent="0.15">
      <c r="A42" s="47"/>
      <c r="B42" s="61" t="s">
        <v>76</v>
      </c>
      <c r="C42" s="62">
        <v>110789.1674357209</v>
      </c>
      <c r="D42" s="63">
        <v>115078.42166116036</v>
      </c>
      <c r="E42" s="62">
        <v>173420.157265616</v>
      </c>
      <c r="F42" s="63">
        <v>202530.54703914392</v>
      </c>
      <c r="G42" s="46"/>
      <c r="I42" s="61" t="s">
        <v>76</v>
      </c>
      <c r="J42" s="62">
        <v>785818.14851628966</v>
      </c>
      <c r="K42" s="63">
        <v>883251.42923224089</v>
      </c>
      <c r="L42" s="62">
        <v>785818.14851628966</v>
      </c>
      <c r="M42" s="63">
        <v>883251.42923224089</v>
      </c>
      <c r="O42" s="66">
        <v>785818.14851628966</v>
      </c>
      <c r="P42" s="67">
        <v>883251.42923224089</v>
      </c>
    </row>
    <row r="43" spans="1:16" ht="12.75" customHeight="1" x14ac:dyDescent="0.15">
      <c r="A43" s="47"/>
      <c r="B43" s="61" t="s">
        <v>4</v>
      </c>
      <c r="C43" s="62">
        <v>54507.274480863663</v>
      </c>
      <c r="D43" s="63">
        <v>82462.165637613653</v>
      </c>
      <c r="E43" s="62">
        <v>41720.968468698455</v>
      </c>
      <c r="F43" s="63">
        <v>50208.595639498388</v>
      </c>
      <c r="G43" s="46"/>
      <c r="I43" s="61" t="s">
        <v>4</v>
      </c>
      <c r="J43" s="62">
        <v>13416.239014453022</v>
      </c>
      <c r="K43" s="63">
        <v>15745.458208286022</v>
      </c>
      <c r="L43" s="62">
        <v>13416.239014453022</v>
      </c>
      <c r="M43" s="63">
        <v>15745.458208286022</v>
      </c>
      <c r="O43" s="66">
        <v>13416.239014453022</v>
      </c>
      <c r="P43" s="67">
        <v>15745.458208286022</v>
      </c>
    </row>
    <row r="44" spans="1:16" ht="12.75" customHeight="1" x14ac:dyDescent="0.15">
      <c r="A44" s="47"/>
      <c r="B44" s="61" t="s">
        <v>5</v>
      </c>
      <c r="C44" s="68" t="s">
        <v>19</v>
      </c>
      <c r="D44" s="69" t="s">
        <v>19</v>
      </c>
      <c r="E44" s="68" t="s">
        <v>19</v>
      </c>
      <c r="F44" s="69" t="s">
        <v>19</v>
      </c>
      <c r="G44" s="46"/>
      <c r="I44" s="61" t="s">
        <v>5</v>
      </c>
      <c r="J44" s="83" t="s">
        <v>19</v>
      </c>
      <c r="K44" s="67" t="s">
        <v>19</v>
      </c>
      <c r="L44" s="84" t="s">
        <v>19</v>
      </c>
      <c r="M44" s="67" t="s">
        <v>19</v>
      </c>
      <c r="O44" s="66" t="s">
        <v>19</v>
      </c>
      <c r="P44" s="67" t="s">
        <v>19</v>
      </c>
    </row>
    <row r="45" spans="1:16" ht="12.75" customHeight="1" x14ac:dyDescent="0.15">
      <c r="A45" s="47"/>
      <c r="B45" s="61" t="s">
        <v>6</v>
      </c>
      <c r="C45" s="62">
        <v>113945.31154541127</v>
      </c>
      <c r="D45" s="63">
        <v>130202.84183664482</v>
      </c>
      <c r="E45" s="62">
        <v>61784.743377464649</v>
      </c>
      <c r="F45" s="63">
        <v>71735.671962787703</v>
      </c>
      <c r="G45" s="46"/>
      <c r="I45" s="61" t="s">
        <v>6</v>
      </c>
      <c r="J45" s="83" t="s">
        <v>19</v>
      </c>
      <c r="K45" s="67" t="s">
        <v>19</v>
      </c>
      <c r="L45" s="84" t="s">
        <v>19</v>
      </c>
      <c r="M45" s="67" t="s">
        <v>19</v>
      </c>
      <c r="O45" s="66" t="s">
        <v>19</v>
      </c>
      <c r="P45" s="67" t="s">
        <v>19</v>
      </c>
    </row>
    <row r="46" spans="1:16" ht="12.75" customHeight="1" x14ac:dyDescent="0.15">
      <c r="A46" s="47"/>
      <c r="B46" s="61" t="s">
        <v>7</v>
      </c>
      <c r="C46" s="62">
        <v>1632.0936002479748</v>
      </c>
      <c r="D46" s="63">
        <v>1770.2848923609822</v>
      </c>
      <c r="E46" s="62">
        <v>188.70071373291017</v>
      </c>
      <c r="F46" s="63">
        <v>205.7358863003621</v>
      </c>
      <c r="G46" s="46"/>
      <c r="I46" s="61" t="s">
        <v>7</v>
      </c>
      <c r="J46" s="83" t="s">
        <v>19</v>
      </c>
      <c r="K46" s="67" t="s">
        <v>19</v>
      </c>
      <c r="L46" s="84" t="s">
        <v>19</v>
      </c>
      <c r="M46" s="67" t="s">
        <v>19</v>
      </c>
      <c r="O46" s="66" t="s">
        <v>19</v>
      </c>
      <c r="P46" s="67" t="s">
        <v>19</v>
      </c>
    </row>
    <row r="47" spans="1:16" ht="12.75" customHeight="1" thickBot="1" x14ac:dyDescent="0.2">
      <c r="A47" s="47"/>
      <c r="B47" s="70" t="s">
        <v>20</v>
      </c>
      <c r="C47" s="71">
        <v>2877.8618183846293</v>
      </c>
      <c r="D47" s="72">
        <v>4790.658754660647</v>
      </c>
      <c r="E47" s="71">
        <v>0</v>
      </c>
      <c r="F47" s="72">
        <v>36.322626280506462</v>
      </c>
      <c r="G47" s="46"/>
      <c r="I47" s="70" t="s">
        <v>20</v>
      </c>
      <c r="J47" s="85" t="s">
        <v>19</v>
      </c>
      <c r="K47" s="74" t="s">
        <v>19</v>
      </c>
      <c r="L47" s="86" t="s">
        <v>19</v>
      </c>
      <c r="M47" s="74" t="s">
        <v>19</v>
      </c>
      <c r="O47" s="73" t="s">
        <v>19</v>
      </c>
      <c r="P47" s="74" t="s">
        <v>19</v>
      </c>
    </row>
    <row r="48" spans="1:16" ht="12.75" customHeight="1" thickBot="1" x14ac:dyDescent="0.2">
      <c r="A48" s="47"/>
      <c r="B48" s="70" t="s">
        <v>2</v>
      </c>
      <c r="C48" s="71">
        <v>288156.03905129095</v>
      </c>
      <c r="D48" s="72">
        <v>339514.06079554482</v>
      </c>
      <c r="E48" s="71">
        <v>288156.03905129095</v>
      </c>
      <c r="F48" s="72">
        <v>339514.06079554482</v>
      </c>
      <c r="G48" s="46"/>
      <c r="I48" s="70" t="s">
        <v>2</v>
      </c>
      <c r="J48" s="75">
        <v>822608.88359396171</v>
      </c>
      <c r="K48" s="76">
        <v>924516.2622408449</v>
      </c>
      <c r="L48" s="77">
        <v>822608.88359396171</v>
      </c>
      <c r="M48" s="76">
        <v>924516.2622408449</v>
      </c>
      <c r="O48" s="71">
        <v>822608.88359396171</v>
      </c>
      <c r="P48" s="76">
        <v>924516.2622408449</v>
      </c>
    </row>
    <row r="49" spans="1:16" ht="12.75" customHeight="1" x14ac:dyDescent="0.15">
      <c r="A49" s="47"/>
      <c r="B49" s="47"/>
      <c r="C49" s="78"/>
      <c r="D49" s="78"/>
      <c r="E49" s="78"/>
      <c r="F49" s="78"/>
      <c r="G49" s="46"/>
      <c r="I49" s="47"/>
      <c r="J49" s="78"/>
      <c r="K49" s="78"/>
      <c r="L49" s="78"/>
      <c r="M49" s="78"/>
      <c r="O49" s="78"/>
      <c r="P49" s="78"/>
    </row>
    <row r="50" spans="1:16" ht="12.75" customHeight="1" thickBot="1" x14ac:dyDescent="0.2">
      <c r="A50" s="53" t="s">
        <v>116</v>
      </c>
      <c r="B50" s="46"/>
      <c r="C50" s="11" t="s">
        <v>45</v>
      </c>
      <c r="E50" s="46" t="s">
        <v>11</v>
      </c>
      <c r="F50" s="46" t="s">
        <v>125</v>
      </c>
      <c r="G50" s="48"/>
      <c r="H50" s="46" t="s">
        <v>116</v>
      </c>
      <c r="I50" s="52"/>
      <c r="J50" s="11" t="s">
        <v>45</v>
      </c>
      <c r="K50" s="46"/>
      <c r="L50" s="46" t="s">
        <v>11</v>
      </c>
      <c r="M50" s="46" t="s">
        <v>125</v>
      </c>
      <c r="O50" s="48" t="s">
        <v>36</v>
      </c>
    </row>
    <row r="51" spans="1:16" ht="12.75" customHeight="1" thickBot="1" x14ac:dyDescent="0.2">
      <c r="A51" s="58"/>
      <c r="B51" s="55"/>
      <c r="C51" s="59" t="s">
        <v>12</v>
      </c>
      <c r="D51" s="60" t="s">
        <v>75</v>
      </c>
      <c r="E51" s="59" t="s">
        <v>12</v>
      </c>
      <c r="F51" s="60" t="s">
        <v>75</v>
      </c>
      <c r="G51" s="87"/>
      <c r="H51" s="54"/>
      <c r="I51" s="55"/>
      <c r="J51" s="59" t="s">
        <v>12</v>
      </c>
      <c r="K51" s="60" t="s">
        <v>75</v>
      </c>
      <c r="L51" s="59" t="s">
        <v>12</v>
      </c>
      <c r="M51" s="60" t="s">
        <v>75</v>
      </c>
      <c r="N51" s="54"/>
      <c r="O51" s="59" t="s">
        <v>12</v>
      </c>
      <c r="P51" s="60" t="s">
        <v>75</v>
      </c>
    </row>
    <row r="52" spans="1:16" ht="12.75" customHeight="1" thickTop="1" x14ac:dyDescent="0.15">
      <c r="A52" s="47"/>
      <c r="B52" s="61" t="s">
        <v>3</v>
      </c>
      <c r="C52" s="62">
        <v>4981.501062627598</v>
      </c>
      <c r="D52" s="63">
        <v>5944.2993028000774</v>
      </c>
      <c r="E52" s="62">
        <v>15536.252205480614</v>
      </c>
      <c r="F52" s="63">
        <v>19792.60218964444</v>
      </c>
      <c r="G52" s="46"/>
      <c r="I52" s="61" t="s">
        <v>3</v>
      </c>
      <c r="J52" s="62">
        <v>24096.59297718139</v>
      </c>
      <c r="K52" s="63">
        <v>26119.239575705276</v>
      </c>
      <c r="L52" s="62">
        <v>24096.59297718139</v>
      </c>
      <c r="M52" s="63">
        <v>26119.239575705276</v>
      </c>
      <c r="O52" s="64">
        <v>24096.59297718139</v>
      </c>
      <c r="P52" s="65">
        <v>26119.239575705276</v>
      </c>
    </row>
    <row r="53" spans="1:16" ht="12.75" customHeight="1" x14ac:dyDescent="0.15">
      <c r="A53" s="47"/>
      <c r="B53" s="61" t="s">
        <v>8</v>
      </c>
      <c r="C53" s="62">
        <v>123599.25224605302</v>
      </c>
      <c r="D53" s="63">
        <v>127531.63147199064</v>
      </c>
      <c r="E53" s="62">
        <v>198246.47591379168</v>
      </c>
      <c r="F53" s="63">
        <v>233440.41294693184</v>
      </c>
      <c r="G53" s="46"/>
      <c r="I53" s="61" t="s">
        <v>8</v>
      </c>
      <c r="J53" s="62">
        <v>572251.66095925937</v>
      </c>
      <c r="K53" s="63">
        <v>637771.81780626206</v>
      </c>
      <c r="L53" s="62">
        <v>572251.66095925937</v>
      </c>
      <c r="M53" s="63">
        <v>637771.81780626206</v>
      </c>
      <c r="O53" s="66">
        <v>572251.66095925937</v>
      </c>
      <c r="P53" s="67">
        <v>637771.81780626206</v>
      </c>
    </row>
    <row r="54" spans="1:16" ht="12.75" customHeight="1" x14ac:dyDescent="0.15">
      <c r="A54" s="47"/>
      <c r="B54" s="61" t="s">
        <v>4</v>
      </c>
      <c r="C54" s="62">
        <v>58211.275205860853</v>
      </c>
      <c r="D54" s="63">
        <v>83602.973922960431</v>
      </c>
      <c r="E54" s="62">
        <v>62436.120385594018</v>
      </c>
      <c r="F54" s="63">
        <v>71783.221188942247</v>
      </c>
      <c r="G54" s="46"/>
      <c r="I54" s="61" t="s">
        <v>4</v>
      </c>
      <c r="J54" s="62">
        <v>15013.392711141545</v>
      </c>
      <c r="K54" s="63">
        <v>16896.026749916866</v>
      </c>
      <c r="L54" s="62">
        <v>15013.392711141545</v>
      </c>
      <c r="M54" s="63">
        <v>16896.026749916866</v>
      </c>
      <c r="O54" s="66">
        <v>15013.392711141545</v>
      </c>
      <c r="P54" s="67">
        <v>16896.026749916866</v>
      </c>
    </row>
    <row r="55" spans="1:16" ht="12.75" customHeight="1" x14ac:dyDescent="0.15">
      <c r="A55" s="47"/>
      <c r="B55" s="61" t="s">
        <v>5</v>
      </c>
      <c r="C55" s="68" t="s">
        <v>19</v>
      </c>
      <c r="D55" s="69" t="s">
        <v>19</v>
      </c>
      <c r="E55" s="68" t="s">
        <v>19</v>
      </c>
      <c r="F55" s="69" t="s">
        <v>19</v>
      </c>
      <c r="G55" s="46"/>
      <c r="I55" s="61" t="s">
        <v>5</v>
      </c>
      <c r="J55" s="83" t="s">
        <v>19</v>
      </c>
      <c r="K55" s="67" t="s">
        <v>19</v>
      </c>
      <c r="L55" s="84" t="s">
        <v>19</v>
      </c>
      <c r="M55" s="67" t="s">
        <v>19</v>
      </c>
      <c r="O55" s="66" t="s">
        <v>19</v>
      </c>
      <c r="P55" s="67" t="s">
        <v>19</v>
      </c>
    </row>
    <row r="56" spans="1:16" ht="12.75" customHeight="1" x14ac:dyDescent="0.15">
      <c r="A56" s="47"/>
      <c r="B56" s="61" t="s">
        <v>6</v>
      </c>
      <c r="C56" s="62">
        <v>120071.50063235853</v>
      </c>
      <c r="D56" s="63">
        <v>140292.68403402154</v>
      </c>
      <c r="E56" s="62">
        <v>33083.706278807942</v>
      </c>
      <c r="F56" s="63">
        <v>38759.580412307485</v>
      </c>
      <c r="G56" s="46"/>
      <c r="I56" s="61" t="s">
        <v>6</v>
      </c>
      <c r="J56" s="83" t="s">
        <v>19</v>
      </c>
      <c r="K56" s="67" t="s">
        <v>19</v>
      </c>
      <c r="L56" s="84" t="s">
        <v>19</v>
      </c>
      <c r="M56" s="67" t="s">
        <v>19</v>
      </c>
      <c r="O56" s="66" t="s">
        <v>19</v>
      </c>
      <c r="P56" s="67" t="s">
        <v>19</v>
      </c>
    </row>
    <row r="57" spans="1:16" ht="12.75" customHeight="1" x14ac:dyDescent="0.15">
      <c r="A57" s="47"/>
      <c r="B57" s="61" t="s">
        <v>7</v>
      </c>
      <c r="C57" s="62">
        <v>2223.3717231464352</v>
      </c>
      <c r="D57" s="63">
        <v>2280.6155030505056</v>
      </c>
      <c r="E57" s="62">
        <v>0</v>
      </c>
      <c r="F57" s="63">
        <v>0</v>
      </c>
      <c r="G57" s="46"/>
      <c r="I57" s="61" t="s">
        <v>7</v>
      </c>
      <c r="J57" s="83" t="s">
        <v>19</v>
      </c>
      <c r="K57" s="67" t="s">
        <v>19</v>
      </c>
      <c r="L57" s="84" t="s">
        <v>19</v>
      </c>
      <c r="M57" s="67" t="s">
        <v>19</v>
      </c>
      <c r="O57" s="66" t="s">
        <v>19</v>
      </c>
      <c r="P57" s="67" t="s">
        <v>19</v>
      </c>
    </row>
    <row r="58" spans="1:16" ht="12.75" customHeight="1" thickBot="1" x14ac:dyDescent="0.2">
      <c r="A58" s="47"/>
      <c r="B58" s="70" t="s">
        <v>20</v>
      </c>
      <c r="C58" s="71">
        <v>531.86912496178604</v>
      </c>
      <c r="D58" s="72">
        <v>4491.5799809550035</v>
      </c>
      <c r="E58" s="71">
        <v>316.21521133385863</v>
      </c>
      <c r="F58" s="72">
        <v>367.96747795216851</v>
      </c>
      <c r="G58" s="46"/>
      <c r="I58" s="70" t="s">
        <v>20</v>
      </c>
      <c r="J58" s="85" t="s">
        <v>19</v>
      </c>
      <c r="K58" s="74" t="s">
        <v>19</v>
      </c>
      <c r="L58" s="86" t="s">
        <v>19</v>
      </c>
      <c r="M58" s="74" t="s">
        <v>19</v>
      </c>
      <c r="O58" s="73" t="s">
        <v>19</v>
      </c>
      <c r="P58" s="74" t="s">
        <v>19</v>
      </c>
    </row>
    <row r="59" spans="1:16" ht="12.75" customHeight="1" thickBot="1" x14ac:dyDescent="0.2">
      <c r="A59" s="47"/>
      <c r="B59" s="70" t="s">
        <v>2</v>
      </c>
      <c r="C59" s="71">
        <v>309618.76999500819</v>
      </c>
      <c r="D59" s="72">
        <v>364143.78421577817</v>
      </c>
      <c r="E59" s="71">
        <v>309618.76999500813</v>
      </c>
      <c r="F59" s="72">
        <v>364143.78421577817</v>
      </c>
      <c r="G59" s="46"/>
      <c r="I59" s="70" t="s">
        <v>2</v>
      </c>
      <c r="J59" s="75">
        <v>611361.6466475823</v>
      </c>
      <c r="K59" s="76">
        <v>680787.08413188416</v>
      </c>
      <c r="L59" s="77">
        <v>611361.6466475823</v>
      </c>
      <c r="M59" s="76">
        <v>680787.08413188416</v>
      </c>
      <c r="O59" s="71">
        <v>611361.6466475823</v>
      </c>
      <c r="P59" s="76">
        <v>680787.08413188416</v>
      </c>
    </row>
    <row r="60" spans="1:16" ht="12.75" customHeight="1" x14ac:dyDescent="0.15">
      <c r="A60" s="79"/>
      <c r="F60" s="48"/>
      <c r="G60" s="46"/>
      <c r="K60" s="46"/>
      <c r="L60" s="46"/>
    </row>
    <row r="61" spans="1:16" ht="14.25" customHeight="1" thickBot="1" x14ac:dyDescent="0.2">
      <c r="A61" s="46" t="s">
        <v>119</v>
      </c>
      <c r="B61" s="80"/>
      <c r="C61" s="46" t="s">
        <v>45</v>
      </c>
      <c r="E61" s="46" t="s">
        <v>11</v>
      </c>
      <c r="F61" s="46" t="s">
        <v>125</v>
      </c>
      <c r="G61" s="46"/>
      <c r="H61" s="46" t="s">
        <v>119</v>
      </c>
      <c r="I61" s="80"/>
      <c r="J61" s="46" t="s">
        <v>45</v>
      </c>
      <c r="K61" s="46"/>
      <c r="L61" s="46" t="s">
        <v>11</v>
      </c>
      <c r="M61" s="46" t="s">
        <v>125</v>
      </c>
      <c r="O61" s="48" t="s">
        <v>36</v>
      </c>
    </row>
    <row r="62" spans="1:16" ht="12.75" customHeight="1" thickBot="1" x14ac:dyDescent="0.2">
      <c r="A62" s="58"/>
      <c r="B62" s="55"/>
      <c r="C62" s="59" t="s">
        <v>12</v>
      </c>
      <c r="D62" s="60" t="s">
        <v>75</v>
      </c>
      <c r="E62" s="59" t="s">
        <v>12</v>
      </c>
      <c r="F62" s="60" t="s">
        <v>75</v>
      </c>
      <c r="G62" s="87"/>
      <c r="H62" s="54"/>
      <c r="I62" s="55"/>
      <c r="J62" s="59" t="s">
        <v>12</v>
      </c>
      <c r="K62" s="60" t="s">
        <v>75</v>
      </c>
      <c r="L62" s="59" t="s">
        <v>12</v>
      </c>
      <c r="M62" s="60" t="s">
        <v>75</v>
      </c>
      <c r="N62" s="54"/>
      <c r="O62" s="59" t="s">
        <v>12</v>
      </c>
      <c r="P62" s="60" t="s">
        <v>75</v>
      </c>
    </row>
    <row r="63" spans="1:16" ht="12.75" customHeight="1" thickTop="1" x14ac:dyDescent="0.15">
      <c r="A63" s="79"/>
      <c r="B63" s="61" t="s">
        <v>3</v>
      </c>
      <c r="C63" s="62">
        <v>5570.0169517965132</v>
      </c>
      <c r="D63" s="63">
        <v>5543.806913045175</v>
      </c>
      <c r="E63" s="62">
        <v>14646.741714110225</v>
      </c>
      <c r="F63" s="63">
        <v>17915.927188443464</v>
      </c>
      <c r="G63" s="46"/>
      <c r="I63" s="61" t="s">
        <v>3</v>
      </c>
      <c r="J63" s="81">
        <v>22507.002382858784</v>
      </c>
      <c r="K63" s="65">
        <v>26109.585239860193</v>
      </c>
      <c r="L63" s="82">
        <v>22507.002382858784</v>
      </c>
      <c r="M63" s="65">
        <v>26109.585239860193</v>
      </c>
      <c r="O63" s="64">
        <v>22507.002382858784</v>
      </c>
      <c r="P63" s="65">
        <v>26109.585239860193</v>
      </c>
    </row>
    <row r="64" spans="1:16" ht="12.75" customHeight="1" x14ac:dyDescent="0.15">
      <c r="A64" s="79"/>
      <c r="B64" s="61" t="s">
        <v>8</v>
      </c>
      <c r="C64" s="62">
        <v>119943.34044845364</v>
      </c>
      <c r="D64" s="63">
        <v>138970.99721992339</v>
      </c>
      <c r="E64" s="62">
        <v>195944.43999890494</v>
      </c>
      <c r="F64" s="63">
        <v>242591.71834252897</v>
      </c>
      <c r="G64" s="46"/>
      <c r="I64" s="61" t="s">
        <v>8</v>
      </c>
      <c r="J64" s="83">
        <v>548601.23222229839</v>
      </c>
      <c r="K64" s="67">
        <v>607875.549587755</v>
      </c>
      <c r="L64" s="84">
        <v>548601.23222229839</v>
      </c>
      <c r="M64" s="67">
        <v>607875.549587755</v>
      </c>
      <c r="O64" s="66">
        <v>548601.23222229839</v>
      </c>
      <c r="P64" s="67">
        <v>607875.549587755</v>
      </c>
    </row>
    <row r="65" spans="1:16" ht="12.75" customHeight="1" x14ac:dyDescent="0.15">
      <c r="A65" s="79"/>
      <c r="B65" s="61" t="s">
        <v>4</v>
      </c>
      <c r="C65" s="62">
        <v>52169.741142251965</v>
      </c>
      <c r="D65" s="63">
        <v>82727.686076859347</v>
      </c>
      <c r="E65" s="62">
        <v>55208.534499293834</v>
      </c>
      <c r="F65" s="63">
        <v>73573.225908168301</v>
      </c>
      <c r="G65" s="46"/>
      <c r="I65" s="61" t="s">
        <v>4</v>
      </c>
      <c r="J65" s="83">
        <v>13214.5808141262</v>
      </c>
      <c r="K65" s="67">
        <v>16595.402753492956</v>
      </c>
      <c r="L65" s="84">
        <v>13214.5808141262</v>
      </c>
      <c r="M65" s="67">
        <v>16595.402753492956</v>
      </c>
      <c r="O65" s="66">
        <v>13214.5808141262</v>
      </c>
      <c r="P65" s="67">
        <v>16595.402753492956</v>
      </c>
    </row>
    <row r="66" spans="1:16" ht="12.75" customHeight="1" x14ac:dyDescent="0.15">
      <c r="A66" s="79"/>
      <c r="B66" s="61" t="s">
        <v>5</v>
      </c>
      <c r="C66" s="68" t="s">
        <v>19</v>
      </c>
      <c r="D66" s="69" t="s">
        <v>19</v>
      </c>
      <c r="E66" s="68" t="s">
        <v>19</v>
      </c>
      <c r="F66" s="69" t="s">
        <v>19</v>
      </c>
      <c r="G66" s="46"/>
      <c r="I66" s="61" t="s">
        <v>5</v>
      </c>
      <c r="J66" s="83" t="s">
        <v>19</v>
      </c>
      <c r="K66" s="67" t="s">
        <v>19</v>
      </c>
      <c r="L66" s="84" t="s">
        <v>19</v>
      </c>
      <c r="M66" s="67" t="s">
        <v>19</v>
      </c>
      <c r="O66" s="66" t="s">
        <v>19</v>
      </c>
      <c r="P66" s="67" t="s">
        <v>19</v>
      </c>
    </row>
    <row r="67" spans="1:16" ht="12.75" customHeight="1" x14ac:dyDescent="0.15">
      <c r="A67" s="79"/>
      <c r="B67" s="61" t="s">
        <v>6</v>
      </c>
      <c r="C67" s="62">
        <v>113384.67854048603</v>
      </c>
      <c r="D67" s="63">
        <v>131503.27312422503</v>
      </c>
      <c r="E67" s="62">
        <v>26576.775633108289</v>
      </c>
      <c r="F67" s="63">
        <v>32851.735866843032</v>
      </c>
      <c r="G67" s="46"/>
      <c r="I67" s="61" t="s">
        <v>6</v>
      </c>
      <c r="J67" s="83" t="s">
        <v>19</v>
      </c>
      <c r="K67" s="67" t="s">
        <v>19</v>
      </c>
      <c r="L67" s="84" t="s">
        <v>19</v>
      </c>
      <c r="M67" s="67" t="s">
        <v>19</v>
      </c>
      <c r="O67" s="66" t="s">
        <v>19</v>
      </c>
      <c r="P67" s="67" t="s">
        <v>19</v>
      </c>
    </row>
    <row r="68" spans="1:16" ht="12.75" customHeight="1" x14ac:dyDescent="0.15">
      <c r="A68" s="79"/>
      <c r="B68" s="61" t="s">
        <v>7</v>
      </c>
      <c r="C68" s="62">
        <v>2003.8568110151812</v>
      </c>
      <c r="D68" s="63">
        <v>2044.4080339166123</v>
      </c>
      <c r="E68" s="62">
        <v>962.63999075217941</v>
      </c>
      <c r="F68" s="63">
        <v>1031.5711981798477</v>
      </c>
      <c r="G68" s="46"/>
      <c r="I68" s="61" t="s">
        <v>7</v>
      </c>
      <c r="J68" s="83" t="s">
        <v>19</v>
      </c>
      <c r="K68" s="67" t="s">
        <v>19</v>
      </c>
      <c r="L68" s="84" t="s">
        <v>19</v>
      </c>
      <c r="M68" s="67" t="s">
        <v>19</v>
      </c>
      <c r="O68" s="66" t="s">
        <v>19</v>
      </c>
      <c r="P68" s="67" t="s">
        <v>19</v>
      </c>
    </row>
    <row r="69" spans="1:16" ht="12.75" customHeight="1" thickBot="1" x14ac:dyDescent="0.2">
      <c r="A69" s="79"/>
      <c r="B69" s="70" t="s">
        <v>20</v>
      </c>
      <c r="C69" s="71">
        <v>456.52702075104986</v>
      </c>
      <c r="D69" s="72">
        <v>7356.8962439164998</v>
      </c>
      <c r="E69" s="71">
        <v>189.02907858493359</v>
      </c>
      <c r="F69" s="72">
        <v>182.88910772235644</v>
      </c>
      <c r="G69" s="46"/>
      <c r="I69" s="70" t="s">
        <v>20</v>
      </c>
      <c r="J69" s="85" t="s">
        <v>19</v>
      </c>
      <c r="K69" s="74" t="s">
        <v>19</v>
      </c>
      <c r="L69" s="86" t="s">
        <v>19</v>
      </c>
      <c r="M69" s="74" t="s">
        <v>19</v>
      </c>
      <c r="O69" s="73" t="s">
        <v>19</v>
      </c>
      <c r="P69" s="74" t="s">
        <v>19</v>
      </c>
    </row>
    <row r="70" spans="1:16" ht="12.75" customHeight="1" thickBot="1" x14ac:dyDescent="0.2">
      <c r="A70" s="79"/>
      <c r="B70" s="70" t="s">
        <v>2</v>
      </c>
      <c r="C70" s="71">
        <v>293528.16091475438</v>
      </c>
      <c r="D70" s="72">
        <v>368147.06761188601</v>
      </c>
      <c r="E70" s="71">
        <v>293528.16091475432</v>
      </c>
      <c r="F70" s="72">
        <v>368147.06761188601</v>
      </c>
      <c r="G70" s="46"/>
      <c r="I70" s="70" t="s">
        <v>2</v>
      </c>
      <c r="J70" s="75">
        <v>584322.81541928335</v>
      </c>
      <c r="K70" s="76">
        <v>650580.53758110816</v>
      </c>
      <c r="L70" s="77">
        <v>584322.81541928335</v>
      </c>
      <c r="M70" s="76">
        <v>650580.53758110816</v>
      </c>
      <c r="O70" s="71">
        <v>584322.81541928335</v>
      </c>
      <c r="P70" s="76">
        <v>650580.53758110816</v>
      </c>
    </row>
    <row r="71" spans="1:16" ht="12.75" customHeight="1" x14ac:dyDescent="0.15">
      <c r="A71" s="79"/>
      <c r="B71" s="47"/>
      <c r="C71" s="78"/>
      <c r="D71" s="78"/>
      <c r="E71" s="78"/>
      <c r="F71" s="78"/>
      <c r="G71" s="46"/>
      <c r="I71" s="47"/>
      <c r="J71" s="78"/>
      <c r="K71" s="78"/>
      <c r="L71" s="78"/>
      <c r="M71" s="78"/>
      <c r="O71" s="78"/>
      <c r="P71" s="78"/>
    </row>
    <row r="72" spans="1:16" ht="12.75" customHeight="1" x14ac:dyDescent="0.15">
      <c r="A72" s="79"/>
      <c r="B72" s="88" t="s">
        <v>44</v>
      </c>
      <c r="F72" s="79"/>
      <c r="G72" s="46"/>
      <c r="I72" s="88" t="s">
        <v>44</v>
      </c>
    </row>
    <row r="73" spans="1:16" ht="12.75" customHeight="1" x14ac:dyDescent="0.15">
      <c r="A73" s="79"/>
      <c r="F73" s="48"/>
      <c r="G73" s="46"/>
      <c r="K73" s="46"/>
      <c r="L73" s="46"/>
    </row>
  </sheetData>
  <phoneticPr fontId="4"/>
  <pageMargins left="0.6692913385826772" right="0.6692913385826772" top="0.98425196850393704" bottom="0.98425196850393704" header="0.51181102362204722" footer="0.51181102362204722"/>
  <pageSetup paperSize="9" scale="95" orientation="portrait" r:id="rId1"/>
  <headerFooter alignWithMargins="0">
    <oddFooter>&amp;C2-&amp;P</oddFooter>
  </headerFooter>
  <rowBreaks count="1" manualBreakCount="1">
    <brk id="36" max="17" man="1"/>
  </rowBreaks>
  <colBreaks count="1" manualBreakCount="1">
    <brk id="7" max="106"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P79"/>
  <sheetViews>
    <sheetView showGridLines="0" view="pageBreakPreview" topLeftCell="A2" zoomScale="85" zoomScaleNormal="70" zoomScaleSheetLayoutView="85" workbookViewId="0">
      <selection activeCell="A4" sqref="A4"/>
    </sheetView>
  </sheetViews>
  <sheetFormatPr defaultColWidth="8" defaultRowHeight="12" x14ac:dyDescent="0.15"/>
  <cols>
    <col min="1" max="1" width="2.375" style="12" customWidth="1"/>
    <col min="2" max="2" width="25.375" style="12" customWidth="1"/>
    <col min="3" max="5" width="11.125" style="11" customWidth="1"/>
    <col min="6" max="6" width="12.125" style="11" customWidth="1"/>
    <col min="7" max="7" width="1.375" style="12" customWidth="1"/>
    <col min="8" max="8" width="2.375" style="12" customWidth="1"/>
    <col min="9" max="9" width="25.625" style="12" customWidth="1"/>
    <col min="10" max="12" width="11.125" style="11" customWidth="1"/>
    <col min="13" max="13" width="12.125" style="11" customWidth="1"/>
    <col min="14" max="14" width="3.125" style="12" customWidth="1"/>
    <col min="15" max="16" width="11.125" style="11" hidden="1" customWidth="1"/>
    <col min="17" max="16384" width="8" style="12"/>
  </cols>
  <sheetData>
    <row r="1" spans="1:16" ht="15" customHeight="1" x14ac:dyDescent="0.15">
      <c r="A1" s="9"/>
      <c r="B1" s="10"/>
      <c r="H1" s="286"/>
      <c r="I1" s="287"/>
    </row>
    <row r="3" spans="1:16" ht="14.25" x14ac:dyDescent="0.15">
      <c r="B3" s="13" t="s">
        <v>34</v>
      </c>
      <c r="D3" s="14"/>
      <c r="E3" s="14"/>
      <c r="I3" s="13" t="s">
        <v>35</v>
      </c>
      <c r="K3" s="14"/>
      <c r="L3" s="14"/>
      <c r="P3" s="12"/>
    </row>
    <row r="4" spans="1:16" ht="15" customHeight="1" thickBot="1" x14ac:dyDescent="0.2">
      <c r="A4" s="11" t="s">
        <v>122</v>
      </c>
      <c r="B4" s="15"/>
      <c r="C4" s="11" t="s">
        <v>45</v>
      </c>
      <c r="E4" s="11" t="s">
        <v>11</v>
      </c>
      <c r="F4" s="87" t="s">
        <v>125</v>
      </c>
      <c r="H4" s="11" t="s">
        <v>122</v>
      </c>
      <c r="J4" s="11" t="s">
        <v>45</v>
      </c>
      <c r="L4" s="11" t="s">
        <v>11</v>
      </c>
      <c r="M4" s="87" t="s">
        <v>125</v>
      </c>
    </row>
    <row r="5" spans="1:16" ht="12.75" customHeight="1" thickBot="1" x14ac:dyDescent="0.2">
      <c r="B5" s="16" t="s">
        <v>47</v>
      </c>
      <c r="C5" s="17" t="s">
        <v>12</v>
      </c>
      <c r="D5" s="18" t="s">
        <v>25</v>
      </c>
      <c r="E5" s="17" t="s">
        <v>12</v>
      </c>
      <c r="F5" s="18" t="s">
        <v>25</v>
      </c>
      <c r="G5" s="19"/>
      <c r="H5" s="19"/>
      <c r="I5" s="278" t="s">
        <v>47</v>
      </c>
      <c r="J5" s="17" t="s">
        <v>12</v>
      </c>
      <c r="K5" s="18" t="s">
        <v>25</v>
      </c>
      <c r="L5" s="17" t="s">
        <v>12</v>
      </c>
      <c r="M5" s="18" t="s">
        <v>25</v>
      </c>
      <c r="O5" s="20" t="s">
        <v>12</v>
      </c>
      <c r="P5" s="21" t="s">
        <v>25</v>
      </c>
    </row>
    <row r="6" spans="1:16" ht="12.75" customHeight="1" thickTop="1" x14ac:dyDescent="0.15">
      <c r="B6" s="22" t="s">
        <v>3</v>
      </c>
      <c r="C6" s="23">
        <v>208503.92603649164</v>
      </c>
      <c r="D6" s="24">
        <v>214205.24935781435</v>
      </c>
      <c r="E6" s="23">
        <v>224365.62293131198</v>
      </c>
      <c r="F6" s="24"/>
      <c r="I6" s="22" t="s">
        <v>3</v>
      </c>
      <c r="J6" s="23">
        <v>500053.5029745432</v>
      </c>
      <c r="K6" s="24">
        <v>526124.04869310407</v>
      </c>
      <c r="L6" s="23">
        <v>673871.75684959861</v>
      </c>
      <c r="M6" s="24"/>
      <c r="O6" s="23">
        <v>586962.62991207093</v>
      </c>
      <c r="P6" s="24">
        <v>526124.04869310407</v>
      </c>
    </row>
    <row r="7" spans="1:16" ht="12.75" customHeight="1" x14ac:dyDescent="0.15">
      <c r="B7" s="22" t="s">
        <v>8</v>
      </c>
      <c r="C7" s="23">
        <v>49079.810919201453</v>
      </c>
      <c r="D7" s="24">
        <v>56669.864311610894</v>
      </c>
      <c r="E7" s="23">
        <v>30823.882326742481</v>
      </c>
      <c r="F7" s="24"/>
      <c r="I7" s="22" t="s">
        <v>8</v>
      </c>
      <c r="J7" s="23">
        <v>88624.997769985363</v>
      </c>
      <c r="K7" s="24">
        <v>99185.184242829826</v>
      </c>
      <c r="L7" s="23">
        <v>46378.108327731046</v>
      </c>
      <c r="M7" s="24"/>
      <c r="O7" s="23">
        <v>67501.553048858201</v>
      </c>
      <c r="P7" s="24">
        <v>99185.184242829826</v>
      </c>
    </row>
    <row r="8" spans="1:16" ht="12.75" customHeight="1" x14ac:dyDescent="0.15">
      <c r="B8" s="22" t="s">
        <v>4</v>
      </c>
      <c r="C8" s="23">
        <v>19824.739541217343</v>
      </c>
      <c r="D8" s="24">
        <v>23291.532340048492</v>
      </c>
      <c r="E8" s="23">
        <v>6163.7807475473637</v>
      </c>
      <c r="F8" s="24"/>
      <c r="I8" s="22" t="s">
        <v>4</v>
      </c>
      <c r="J8" s="23">
        <v>3600.6267602456583</v>
      </c>
      <c r="K8" s="24">
        <v>3616.9072656460426</v>
      </c>
      <c r="L8" s="23">
        <v>580.25795735091208</v>
      </c>
      <c r="M8" s="24"/>
      <c r="O8" s="23">
        <v>2090.4423587982851</v>
      </c>
      <c r="P8" s="24">
        <v>3616.9072656460426</v>
      </c>
    </row>
    <row r="9" spans="1:16" ht="12.75" customHeight="1" x14ac:dyDescent="0.15">
      <c r="B9" s="22" t="s">
        <v>5</v>
      </c>
      <c r="C9" s="23">
        <v>13760.067141355545</v>
      </c>
      <c r="D9" s="24">
        <v>15614.425804168746</v>
      </c>
      <c r="E9" s="23">
        <v>7006.2019625784524</v>
      </c>
      <c r="F9" s="24"/>
      <c r="I9" s="22" t="s">
        <v>5</v>
      </c>
      <c r="J9" s="23">
        <v>77817.107868462888</v>
      </c>
      <c r="K9" s="24">
        <v>81158.422679928117</v>
      </c>
      <c r="L9" s="23">
        <v>46056.494896835415</v>
      </c>
      <c r="M9" s="24"/>
      <c r="O9" s="23">
        <v>61936.801382649151</v>
      </c>
      <c r="P9" s="24">
        <v>81158.422679928117</v>
      </c>
    </row>
    <row r="10" spans="1:16" ht="12.75" customHeight="1" x14ac:dyDescent="0.15">
      <c r="B10" s="22" t="s">
        <v>6</v>
      </c>
      <c r="C10" s="23">
        <v>14611.911067350025</v>
      </c>
      <c r="D10" s="24">
        <v>22576.792733274644</v>
      </c>
      <c r="E10" s="23">
        <v>10445.278517608536</v>
      </c>
      <c r="F10" s="24"/>
      <c r="I10" s="22" t="s">
        <v>6</v>
      </c>
      <c r="J10" s="23">
        <v>25131.192926582265</v>
      </c>
      <c r="K10" s="24">
        <v>49775.059219033639</v>
      </c>
      <c r="L10" s="23">
        <v>6744.3992712141835</v>
      </c>
      <c r="M10" s="24"/>
      <c r="O10" s="23">
        <v>15937.796098898225</v>
      </c>
      <c r="P10" s="24">
        <v>49775.059219033639</v>
      </c>
    </row>
    <row r="11" spans="1:16" ht="12.75" customHeight="1" x14ac:dyDescent="0.15">
      <c r="B11" s="22" t="s">
        <v>7</v>
      </c>
      <c r="C11" s="23">
        <v>15029.772807627944</v>
      </c>
      <c r="D11" s="24">
        <v>15223.919838052458</v>
      </c>
      <c r="E11" s="23">
        <v>11149.680260292409</v>
      </c>
      <c r="F11" s="24"/>
      <c r="I11" s="22" t="s">
        <v>7</v>
      </c>
      <c r="J11" s="23">
        <v>80843.701188185631</v>
      </c>
      <c r="K11" s="24">
        <v>86165.115574534982</v>
      </c>
      <c r="L11" s="23">
        <v>8986.8548235811959</v>
      </c>
      <c r="M11" s="24"/>
      <c r="O11" s="23">
        <v>44915.278005883411</v>
      </c>
      <c r="P11" s="24">
        <v>86165.115574534982</v>
      </c>
    </row>
    <row r="12" spans="1:16" ht="12.75" customHeight="1" x14ac:dyDescent="0.15">
      <c r="B12" s="25" t="s">
        <v>14</v>
      </c>
      <c r="C12" s="23">
        <v>63583.672700676994</v>
      </c>
      <c r="D12" s="24">
        <v>61822.982140574772</v>
      </c>
      <c r="E12" s="23">
        <v>44837.253268117747</v>
      </c>
      <c r="F12" s="26"/>
      <c r="I12" s="25" t="s">
        <v>14</v>
      </c>
      <c r="J12" s="23">
        <v>206984.78156300701</v>
      </c>
      <c r="K12" s="24">
        <v>163903.65927389101</v>
      </c>
      <c r="L12" s="23">
        <v>102651.39258659509</v>
      </c>
      <c r="M12" s="26"/>
      <c r="O12" s="27">
        <v>154818.08707480103</v>
      </c>
      <c r="P12" s="26">
        <v>163903.65927389101</v>
      </c>
    </row>
    <row r="13" spans="1:16" ht="12.75" customHeight="1" thickBot="1" x14ac:dyDescent="0.2">
      <c r="B13" s="28" t="s">
        <v>15</v>
      </c>
      <c r="C13" s="29">
        <v>177041.7774647873</v>
      </c>
      <c r="D13" s="30">
        <v>181263.45866596108</v>
      </c>
      <c r="E13" s="29">
        <v>226643.97766450918</v>
      </c>
      <c r="F13" s="30"/>
      <c r="I13" s="28" t="s">
        <v>15</v>
      </c>
      <c r="J13" s="29">
        <v>91658.470582570546</v>
      </c>
      <c r="K13" s="30">
        <v>175203.56304399201</v>
      </c>
      <c r="L13" s="29">
        <v>189445.11692067637</v>
      </c>
      <c r="M13" s="30"/>
      <c r="O13" s="29">
        <v>140551.79375162345</v>
      </c>
      <c r="P13" s="30">
        <v>175203.56304399201</v>
      </c>
    </row>
    <row r="14" spans="1:16" ht="12.75" customHeight="1" thickBot="1" x14ac:dyDescent="0.2">
      <c r="B14" s="28" t="s">
        <v>57</v>
      </c>
      <c r="C14" s="29">
        <v>561435.67767870822</v>
      </c>
      <c r="D14" s="30">
        <v>590668.22519150539</v>
      </c>
      <c r="E14" s="29">
        <v>561435.6776787081</v>
      </c>
      <c r="F14" s="30"/>
      <c r="I14" s="28" t="s">
        <v>57</v>
      </c>
      <c r="J14" s="29">
        <v>1074714.3816335828</v>
      </c>
      <c r="K14" s="30">
        <v>1185131.9599929596</v>
      </c>
      <c r="L14" s="29">
        <v>1074714.3816335828</v>
      </c>
      <c r="M14" s="30"/>
      <c r="O14" s="29">
        <v>1074714.3816335828</v>
      </c>
      <c r="P14" s="30">
        <v>1185131.9599929596</v>
      </c>
    </row>
    <row r="15" spans="1:16" ht="12.75" customHeight="1" x14ac:dyDescent="0.15">
      <c r="B15" s="31"/>
      <c r="I15" s="31"/>
    </row>
    <row r="16" spans="1:16" ht="13.5" customHeight="1" thickBot="1" x14ac:dyDescent="0.2">
      <c r="B16" s="15"/>
      <c r="C16" s="11" t="s">
        <v>45</v>
      </c>
      <c r="E16" s="11" t="s">
        <v>11</v>
      </c>
      <c r="I16" s="15"/>
      <c r="J16" s="11" t="s">
        <v>45</v>
      </c>
      <c r="L16" s="11" t="s">
        <v>11</v>
      </c>
    </row>
    <row r="17" spans="1:16" ht="12.75" customHeight="1" thickBot="1" x14ac:dyDescent="0.2">
      <c r="B17" s="16" t="s">
        <v>69</v>
      </c>
      <c r="C17" s="17" t="s">
        <v>12</v>
      </c>
      <c r="D17" s="18" t="s">
        <v>25</v>
      </c>
      <c r="E17" s="17" t="s">
        <v>12</v>
      </c>
      <c r="F17" s="18" t="s">
        <v>25</v>
      </c>
      <c r="G17" s="19"/>
      <c r="H17" s="19"/>
      <c r="I17" s="278" t="s">
        <v>69</v>
      </c>
      <c r="J17" s="17" t="s">
        <v>12</v>
      </c>
      <c r="K17" s="18" t="s">
        <v>25</v>
      </c>
      <c r="L17" s="17" t="s">
        <v>12</v>
      </c>
      <c r="M17" s="32" t="s">
        <v>25</v>
      </c>
      <c r="O17" s="20" t="s">
        <v>12</v>
      </c>
      <c r="P17" s="21" t="s">
        <v>25</v>
      </c>
    </row>
    <row r="18" spans="1:16" ht="12.75" hidden="1" thickTop="1" x14ac:dyDescent="0.15">
      <c r="B18" s="22" t="s">
        <v>3</v>
      </c>
      <c r="C18" s="23">
        <v>16639.416045882313</v>
      </c>
      <c r="D18" s="24"/>
      <c r="E18" s="23"/>
      <c r="F18" s="24"/>
      <c r="I18" s="22" t="s">
        <v>3</v>
      </c>
      <c r="J18" s="23">
        <v>29027.110533228351</v>
      </c>
      <c r="K18" s="24"/>
      <c r="L18" s="23"/>
      <c r="M18" s="24"/>
      <c r="O18" s="23">
        <f t="shared" ref="O18:O25" si="0">J18</f>
        <v>29027.110533228351</v>
      </c>
      <c r="P18" s="24"/>
    </row>
    <row r="19" spans="1:16" ht="12.75" hidden="1" thickTop="1" x14ac:dyDescent="0.15">
      <c r="B19" s="22" t="s">
        <v>8</v>
      </c>
      <c r="C19" s="23">
        <v>6855.090201051622</v>
      </c>
      <c r="D19" s="24"/>
      <c r="E19" s="23"/>
      <c r="F19" s="24"/>
      <c r="I19" s="22" t="s">
        <v>8</v>
      </c>
      <c r="J19" s="23">
        <v>25107.890554769521</v>
      </c>
      <c r="K19" s="24"/>
      <c r="L19" s="23"/>
      <c r="M19" s="24"/>
      <c r="O19" s="23">
        <f t="shared" si="0"/>
        <v>25107.890554769521</v>
      </c>
      <c r="P19" s="24"/>
    </row>
    <row r="20" spans="1:16" ht="12.75" hidden="1" thickTop="1" x14ac:dyDescent="0.15">
      <c r="B20" s="22" t="s">
        <v>4</v>
      </c>
      <c r="C20" s="23">
        <v>32491.439946220875</v>
      </c>
      <c r="D20" s="24"/>
      <c r="E20" s="23"/>
      <c r="F20" s="24"/>
      <c r="I20" s="22" t="s">
        <v>4</v>
      </c>
      <c r="J20" s="23">
        <v>696.79714802827664</v>
      </c>
      <c r="K20" s="24"/>
      <c r="L20" s="23"/>
      <c r="M20" s="24"/>
      <c r="O20" s="23">
        <f t="shared" si="0"/>
        <v>696.79714802827664</v>
      </c>
      <c r="P20" s="24"/>
    </row>
    <row r="21" spans="1:16" ht="12.75" hidden="1" thickTop="1" x14ac:dyDescent="0.15">
      <c r="B21" s="22" t="s">
        <v>5</v>
      </c>
      <c r="C21" s="33">
        <v>609.98042674163958</v>
      </c>
      <c r="D21" s="34"/>
      <c r="E21" s="35"/>
      <c r="F21" s="34"/>
      <c r="I21" s="22" t="s">
        <v>5</v>
      </c>
      <c r="J21" s="33">
        <v>28.370123954795801</v>
      </c>
      <c r="K21" s="34"/>
      <c r="L21" s="35"/>
      <c r="M21" s="34"/>
      <c r="O21" s="23">
        <f t="shared" si="0"/>
        <v>28.370123954795801</v>
      </c>
      <c r="P21" s="24"/>
    </row>
    <row r="22" spans="1:16" ht="12.75" hidden="1" thickTop="1" x14ac:dyDescent="0.15">
      <c r="B22" s="22" t="s">
        <v>6</v>
      </c>
      <c r="C22" s="23">
        <v>3010.4180024303782</v>
      </c>
      <c r="D22" s="24"/>
      <c r="E22" s="23"/>
      <c r="F22" s="24"/>
      <c r="I22" s="22" t="s">
        <v>6</v>
      </c>
      <c r="J22" s="23">
        <v>844.23607628181912</v>
      </c>
      <c r="K22" s="24"/>
      <c r="L22" s="23"/>
      <c r="M22" s="24"/>
      <c r="O22" s="23">
        <f t="shared" si="0"/>
        <v>844.23607628181912</v>
      </c>
      <c r="P22" s="24"/>
    </row>
    <row r="23" spans="1:16" ht="12.75" hidden="1" thickTop="1" x14ac:dyDescent="0.15">
      <c r="B23" s="22" t="s">
        <v>7</v>
      </c>
      <c r="C23" s="23">
        <v>2337.2722144699792</v>
      </c>
      <c r="D23" s="24"/>
      <c r="E23" s="23"/>
      <c r="F23" s="24"/>
      <c r="I23" s="22" t="s">
        <v>7</v>
      </c>
      <c r="J23" s="23">
        <v>942.60251432296559</v>
      </c>
      <c r="K23" s="24"/>
      <c r="L23" s="23"/>
      <c r="M23" s="24"/>
      <c r="O23" s="23">
        <f t="shared" si="0"/>
        <v>942.60251432296559</v>
      </c>
      <c r="P23" s="24"/>
    </row>
    <row r="24" spans="1:16" ht="12.75" hidden="1" thickTop="1" x14ac:dyDescent="0.15">
      <c r="B24" s="25" t="s">
        <v>15</v>
      </c>
      <c r="C24" s="27">
        <v>15771.873488010217</v>
      </c>
      <c r="D24" s="26"/>
      <c r="E24" s="27"/>
      <c r="F24" s="26"/>
      <c r="I24" s="25" t="s">
        <v>15</v>
      </c>
      <c r="J24" s="27">
        <v>22394.717585950355</v>
      </c>
      <c r="K24" s="26"/>
      <c r="L24" s="27"/>
      <c r="M24" s="26"/>
      <c r="O24" s="27">
        <f t="shared" si="0"/>
        <v>22394.717585950355</v>
      </c>
      <c r="P24" s="26"/>
    </row>
    <row r="25" spans="1:16" ht="13.5" hidden="1" thickTop="1" thickBot="1" x14ac:dyDescent="0.2">
      <c r="B25" s="28" t="s">
        <v>14</v>
      </c>
      <c r="C25" s="29">
        <v>12350.013946225301</v>
      </c>
      <c r="D25" s="30"/>
      <c r="E25" s="29"/>
      <c r="F25" s="30"/>
      <c r="I25" s="28" t="s">
        <v>14</v>
      </c>
      <c r="J25" s="29">
        <v>47493.053168323997</v>
      </c>
      <c r="K25" s="30"/>
      <c r="L25" s="29"/>
      <c r="M25" s="30"/>
      <c r="O25" s="29">
        <f t="shared" si="0"/>
        <v>47493.053168323997</v>
      </c>
      <c r="P25" s="30"/>
    </row>
    <row r="26" spans="1:16" ht="12.75" customHeight="1" thickTop="1" thickBot="1" x14ac:dyDescent="0.2">
      <c r="B26" s="28" t="s">
        <v>57</v>
      </c>
      <c r="C26" s="29">
        <v>90065.504271032332</v>
      </c>
      <c r="D26" s="30"/>
      <c r="E26" s="29"/>
      <c r="F26" s="30"/>
      <c r="I26" s="28" t="s">
        <v>57</v>
      </c>
      <c r="J26" s="29">
        <v>126534.77770486008</v>
      </c>
      <c r="K26" s="30"/>
      <c r="L26" s="29"/>
      <c r="M26" s="30"/>
      <c r="O26" s="29">
        <v>126534.77770486008</v>
      </c>
      <c r="P26" s="30"/>
    </row>
    <row r="27" spans="1:16" ht="12.75" customHeight="1" x14ac:dyDescent="0.15">
      <c r="B27" s="36"/>
      <c r="C27" s="37"/>
      <c r="D27" s="37"/>
      <c r="E27" s="37"/>
      <c r="F27" s="37"/>
      <c r="I27" s="36"/>
      <c r="J27" s="37"/>
      <c r="K27" s="37"/>
      <c r="L27" s="37"/>
      <c r="M27" s="37"/>
      <c r="O27" s="37"/>
      <c r="P27" s="37"/>
    </row>
    <row r="28" spans="1:16" ht="12.75" customHeight="1" x14ac:dyDescent="0.15">
      <c r="B28" s="36"/>
      <c r="C28" s="37"/>
      <c r="D28" s="37"/>
      <c r="E28" s="37"/>
      <c r="F28" s="37"/>
      <c r="I28" s="36"/>
      <c r="J28" s="37"/>
      <c r="K28" s="37"/>
      <c r="L28" s="37"/>
      <c r="M28" s="37"/>
      <c r="O28" s="37"/>
      <c r="P28" s="37"/>
    </row>
    <row r="29" spans="1:16" ht="12.75" customHeight="1" thickBot="1" x14ac:dyDescent="0.2">
      <c r="A29" s="11" t="s">
        <v>116</v>
      </c>
      <c r="B29" s="15"/>
      <c r="C29" s="11" t="s">
        <v>45</v>
      </c>
      <c r="E29" s="11" t="s">
        <v>11</v>
      </c>
      <c r="F29" s="87" t="s">
        <v>125</v>
      </c>
      <c r="H29" s="11" t="s">
        <v>116</v>
      </c>
      <c r="J29" s="11" t="s">
        <v>45</v>
      </c>
      <c r="L29" s="11" t="s">
        <v>11</v>
      </c>
      <c r="M29" s="87" t="s">
        <v>125</v>
      </c>
    </row>
    <row r="30" spans="1:16" ht="12.75" customHeight="1" thickBot="1" x14ac:dyDescent="0.2">
      <c r="B30" s="16" t="s">
        <v>47</v>
      </c>
      <c r="C30" s="17" t="s">
        <v>12</v>
      </c>
      <c r="D30" s="18" t="s">
        <v>25</v>
      </c>
      <c r="E30" s="17" t="s">
        <v>12</v>
      </c>
      <c r="F30" s="18" t="s">
        <v>25</v>
      </c>
      <c r="G30" s="19"/>
      <c r="H30" s="19"/>
      <c r="I30" s="278" t="s">
        <v>47</v>
      </c>
      <c r="J30" s="17" t="s">
        <v>12</v>
      </c>
      <c r="K30" s="18" t="s">
        <v>25</v>
      </c>
      <c r="L30" s="17" t="s">
        <v>12</v>
      </c>
      <c r="M30" s="18" t="s">
        <v>25</v>
      </c>
      <c r="O30" s="20" t="s">
        <v>12</v>
      </c>
      <c r="P30" s="21" t="s">
        <v>25</v>
      </c>
    </row>
    <row r="31" spans="1:16" ht="12.75" customHeight="1" thickTop="1" x14ac:dyDescent="0.15">
      <c r="B31" s="22" t="s">
        <v>3</v>
      </c>
      <c r="C31" s="23">
        <v>206444.20440499354</v>
      </c>
      <c r="D31" s="24">
        <v>209177.08490420811</v>
      </c>
      <c r="E31" s="23">
        <v>233033.41690505375</v>
      </c>
      <c r="F31" s="24"/>
      <c r="I31" s="22" t="s">
        <v>3</v>
      </c>
      <c r="J31" s="23">
        <v>500082.41414417728</v>
      </c>
      <c r="K31" s="24">
        <v>549849.37137710885</v>
      </c>
      <c r="L31" s="23">
        <v>662777.42177694966</v>
      </c>
      <c r="M31" s="24"/>
      <c r="O31" s="23">
        <v>581429.91796056344</v>
      </c>
      <c r="P31" s="24">
        <v>549849.37137710885</v>
      </c>
    </row>
    <row r="32" spans="1:16" ht="12.75" customHeight="1" x14ac:dyDescent="0.15">
      <c r="B32" s="22" t="s">
        <v>8</v>
      </c>
      <c r="C32" s="23">
        <v>47504.375529196026</v>
      </c>
      <c r="D32" s="24">
        <v>53406.444446249232</v>
      </c>
      <c r="E32" s="23">
        <v>20264.574589473883</v>
      </c>
      <c r="F32" s="24"/>
      <c r="I32" s="22" t="s">
        <v>8</v>
      </c>
      <c r="J32" s="23">
        <v>81675.365156210464</v>
      </c>
      <c r="K32" s="24">
        <v>98138.388873518779</v>
      </c>
      <c r="L32" s="23">
        <v>39894.875367741028</v>
      </c>
      <c r="M32" s="24"/>
      <c r="O32" s="23">
        <v>60785.120261975746</v>
      </c>
      <c r="P32" s="24">
        <v>98138.388873518779</v>
      </c>
    </row>
    <row r="33" spans="2:16" ht="12.75" customHeight="1" x14ac:dyDescent="0.15">
      <c r="B33" s="22" t="s">
        <v>4</v>
      </c>
      <c r="C33" s="23">
        <v>17034.673489985824</v>
      </c>
      <c r="D33" s="24">
        <v>17619.30087524348</v>
      </c>
      <c r="E33" s="23">
        <v>4815.0260917680489</v>
      </c>
      <c r="F33" s="24"/>
      <c r="I33" s="22" t="s">
        <v>4</v>
      </c>
      <c r="J33" s="23">
        <v>3572.9876792900313</v>
      </c>
      <c r="K33" s="24">
        <v>3891.3517504295983</v>
      </c>
      <c r="L33" s="23">
        <v>444.25130355627527</v>
      </c>
      <c r="M33" s="24"/>
      <c r="O33" s="23">
        <v>2008.6194914231532</v>
      </c>
      <c r="P33" s="24">
        <v>3891.3517504295983</v>
      </c>
    </row>
    <row r="34" spans="2:16" ht="12.75" customHeight="1" x14ac:dyDescent="0.15">
      <c r="B34" s="22" t="s">
        <v>5</v>
      </c>
      <c r="C34" s="23">
        <v>13865.164661438192</v>
      </c>
      <c r="D34" s="24">
        <v>14903.1896448793</v>
      </c>
      <c r="E34" s="23">
        <v>5237.45499438362</v>
      </c>
      <c r="F34" s="24"/>
      <c r="I34" s="22" t="s">
        <v>5</v>
      </c>
      <c r="J34" s="23">
        <v>73206.306805242144</v>
      </c>
      <c r="K34" s="24">
        <v>79368.962200659866</v>
      </c>
      <c r="L34" s="23">
        <v>43835.496960670098</v>
      </c>
      <c r="M34" s="24"/>
      <c r="O34" s="23">
        <v>58520.901882956125</v>
      </c>
      <c r="P34" s="24">
        <v>79368.962200659866</v>
      </c>
    </row>
    <row r="35" spans="2:16" ht="12.75" customHeight="1" x14ac:dyDescent="0.15">
      <c r="B35" s="22" t="s">
        <v>6</v>
      </c>
      <c r="C35" s="23">
        <v>14542.621410162659</v>
      </c>
      <c r="D35" s="24">
        <v>23457.717722480789</v>
      </c>
      <c r="E35" s="23">
        <v>10186.609868620317</v>
      </c>
      <c r="F35" s="24"/>
      <c r="I35" s="22" t="s">
        <v>6</v>
      </c>
      <c r="J35" s="23">
        <v>25754.690107961778</v>
      </c>
      <c r="K35" s="24">
        <v>46918.524446313604</v>
      </c>
      <c r="L35" s="23">
        <v>7737.7518213898047</v>
      </c>
      <c r="M35" s="24"/>
      <c r="O35" s="23">
        <v>16746.220964675791</v>
      </c>
      <c r="P35" s="24">
        <v>46918.524446313604</v>
      </c>
    </row>
    <row r="36" spans="2:16" ht="12.75" customHeight="1" x14ac:dyDescent="0.15">
      <c r="B36" s="22" t="s">
        <v>7</v>
      </c>
      <c r="C36" s="23">
        <v>14591.787402888964</v>
      </c>
      <c r="D36" s="24">
        <v>14915.513749770851</v>
      </c>
      <c r="E36" s="23">
        <v>10859.23745126782</v>
      </c>
      <c r="F36" s="24"/>
      <c r="I36" s="22" t="s">
        <v>7</v>
      </c>
      <c r="J36" s="23">
        <v>64320.834836732407</v>
      </c>
      <c r="K36" s="24">
        <v>69602.628604293379</v>
      </c>
      <c r="L36" s="23">
        <v>13667.606704480269</v>
      </c>
      <c r="M36" s="24"/>
      <c r="O36" s="23">
        <v>38994.220770606335</v>
      </c>
      <c r="P36" s="24">
        <v>69602.628604293379</v>
      </c>
    </row>
    <row r="37" spans="2:16" ht="12.75" customHeight="1" x14ac:dyDescent="0.15">
      <c r="B37" s="25" t="s">
        <v>14</v>
      </c>
      <c r="C37" s="23">
        <v>79357.308467997151</v>
      </c>
      <c r="D37" s="24">
        <v>75026.187604795923</v>
      </c>
      <c r="E37" s="23">
        <v>125124.17683694643</v>
      </c>
      <c r="F37" s="26"/>
      <c r="I37" s="25" t="s">
        <v>14</v>
      </c>
      <c r="J37" s="23">
        <v>191067.48131461348</v>
      </c>
      <c r="K37" s="24">
        <v>163962.54948317737</v>
      </c>
      <c r="L37" s="23">
        <v>189882.24733663988</v>
      </c>
      <c r="M37" s="26"/>
      <c r="O37" s="27">
        <v>190474.8643256267</v>
      </c>
      <c r="P37" s="26">
        <v>163962.54948317737</v>
      </c>
    </row>
    <row r="38" spans="2:16" ht="12.75" customHeight="1" thickBot="1" x14ac:dyDescent="0.2">
      <c r="B38" s="28" t="s">
        <v>15</v>
      </c>
      <c r="C38" s="29">
        <v>157429.72366519165</v>
      </c>
      <c r="D38" s="30">
        <v>168008.86467984939</v>
      </c>
      <c r="E38" s="29">
        <v>141249.36229434007</v>
      </c>
      <c r="F38" s="30"/>
      <c r="I38" s="28" t="s">
        <v>15</v>
      </c>
      <c r="J38" s="29">
        <v>92831.718650448078</v>
      </c>
      <c r="K38" s="30">
        <v>140384.56577232396</v>
      </c>
      <c r="L38" s="29">
        <v>74272.147423248578</v>
      </c>
      <c r="M38" s="30"/>
      <c r="O38" s="29">
        <v>83551.933036848321</v>
      </c>
      <c r="P38" s="30">
        <v>140384.56577232396</v>
      </c>
    </row>
    <row r="39" spans="2:16" ht="12.75" customHeight="1" thickBot="1" x14ac:dyDescent="0.2">
      <c r="B39" s="28" t="s">
        <v>57</v>
      </c>
      <c r="C39" s="29">
        <v>550769.85903185396</v>
      </c>
      <c r="D39" s="30">
        <v>576514.30362747714</v>
      </c>
      <c r="E39" s="29">
        <v>550769.85903185396</v>
      </c>
      <c r="F39" s="30"/>
      <c r="I39" s="28" t="s">
        <v>57</v>
      </c>
      <c r="J39" s="29">
        <v>1032511.7986946756</v>
      </c>
      <c r="K39" s="30">
        <v>1152116.3425078255</v>
      </c>
      <c r="L39" s="29">
        <v>1032511.7986946756</v>
      </c>
      <c r="M39" s="30"/>
      <c r="O39" s="29">
        <v>1032511.7986946757</v>
      </c>
      <c r="P39" s="30">
        <v>1152116.3425078255</v>
      </c>
    </row>
    <row r="40" spans="2:16" ht="12.75" customHeight="1" x14ac:dyDescent="0.15">
      <c r="B40" s="31"/>
      <c r="I40" s="31"/>
    </row>
    <row r="41" spans="2:16" ht="12.75" customHeight="1" thickBot="1" x14ac:dyDescent="0.2">
      <c r="B41" s="15"/>
      <c r="C41" s="11" t="s">
        <v>45</v>
      </c>
      <c r="E41" s="11" t="s">
        <v>11</v>
      </c>
      <c r="I41" s="15"/>
      <c r="J41" s="11" t="s">
        <v>45</v>
      </c>
      <c r="L41" s="11" t="s">
        <v>11</v>
      </c>
    </row>
    <row r="42" spans="2:16" ht="12.75" customHeight="1" thickBot="1" x14ac:dyDescent="0.2">
      <c r="B42" s="16" t="s">
        <v>69</v>
      </c>
      <c r="C42" s="17" t="s">
        <v>12</v>
      </c>
      <c r="D42" s="18" t="s">
        <v>25</v>
      </c>
      <c r="E42" s="17" t="s">
        <v>12</v>
      </c>
      <c r="F42" s="18" t="s">
        <v>25</v>
      </c>
      <c r="G42" s="19"/>
      <c r="H42" s="19"/>
      <c r="I42" s="278" t="s">
        <v>69</v>
      </c>
      <c r="J42" s="17" t="s">
        <v>12</v>
      </c>
      <c r="K42" s="18" t="s">
        <v>25</v>
      </c>
      <c r="L42" s="17" t="s">
        <v>12</v>
      </c>
      <c r="M42" s="32" t="s">
        <v>25</v>
      </c>
      <c r="O42" s="20" t="s">
        <v>12</v>
      </c>
      <c r="P42" s="21" t="s">
        <v>25</v>
      </c>
    </row>
    <row r="43" spans="2:16" ht="12.75" hidden="1" customHeight="1" thickTop="1" x14ac:dyDescent="0.15">
      <c r="B43" s="22" t="s">
        <v>3</v>
      </c>
      <c r="C43" s="23">
        <v>15311.482602428105</v>
      </c>
      <c r="D43" s="24"/>
      <c r="E43" s="23"/>
      <c r="F43" s="24"/>
      <c r="I43" s="22" t="s">
        <v>3</v>
      </c>
      <c r="J43" s="23">
        <v>33655.699178707822</v>
      </c>
      <c r="K43" s="24"/>
      <c r="L43" s="23"/>
      <c r="M43" s="24"/>
      <c r="O43" s="23">
        <v>33655.699178707822</v>
      </c>
      <c r="P43" s="24"/>
    </row>
    <row r="44" spans="2:16" ht="12.75" hidden="1" customHeight="1" x14ac:dyDescent="0.15">
      <c r="B44" s="22" t="s">
        <v>8</v>
      </c>
      <c r="C44" s="23">
        <v>7909.4473044863898</v>
      </c>
      <c r="D44" s="24"/>
      <c r="E44" s="23"/>
      <c r="F44" s="24"/>
      <c r="I44" s="22" t="s">
        <v>8</v>
      </c>
      <c r="J44" s="23">
        <v>21491.516517249114</v>
      </c>
      <c r="K44" s="24"/>
      <c r="L44" s="23"/>
      <c r="M44" s="24"/>
      <c r="O44" s="23">
        <v>21491.516517249114</v>
      </c>
      <c r="P44" s="24"/>
    </row>
    <row r="45" spans="2:16" ht="12.75" hidden="1" customHeight="1" x14ac:dyDescent="0.15">
      <c r="B45" s="22" t="s">
        <v>4</v>
      </c>
      <c r="C45" s="23">
        <v>32044.206696702793</v>
      </c>
      <c r="D45" s="24"/>
      <c r="E45" s="23"/>
      <c r="F45" s="24"/>
      <c r="I45" s="22" t="s">
        <v>4</v>
      </c>
      <c r="J45" s="23">
        <v>717.58026018145836</v>
      </c>
      <c r="K45" s="24"/>
      <c r="L45" s="23"/>
      <c r="M45" s="24"/>
      <c r="O45" s="23">
        <v>717.58026018145836</v>
      </c>
      <c r="P45" s="24"/>
    </row>
    <row r="46" spans="2:16" ht="12.75" hidden="1" customHeight="1" x14ac:dyDescent="0.15">
      <c r="B46" s="22" t="s">
        <v>5</v>
      </c>
      <c r="C46" s="33">
        <v>600.86371204200952</v>
      </c>
      <c r="D46" s="34"/>
      <c r="E46" s="35"/>
      <c r="F46" s="34"/>
      <c r="I46" s="22" t="s">
        <v>5</v>
      </c>
      <c r="J46" s="33">
        <v>16.309651979660998</v>
      </c>
      <c r="K46" s="34"/>
      <c r="L46" s="35"/>
      <c r="M46" s="34"/>
      <c r="O46" s="23">
        <v>16.309651979660998</v>
      </c>
      <c r="P46" s="24"/>
    </row>
    <row r="47" spans="2:16" ht="12.75" hidden="1" customHeight="1" x14ac:dyDescent="0.15">
      <c r="B47" s="22" t="s">
        <v>6</v>
      </c>
      <c r="C47" s="23">
        <v>3505.6598600108837</v>
      </c>
      <c r="D47" s="24"/>
      <c r="E47" s="23"/>
      <c r="F47" s="24"/>
      <c r="I47" s="22" t="s">
        <v>6</v>
      </c>
      <c r="J47" s="23">
        <v>1122.9477741327951</v>
      </c>
      <c r="K47" s="24"/>
      <c r="L47" s="23"/>
      <c r="M47" s="24"/>
      <c r="O47" s="23">
        <v>1122.9477741327951</v>
      </c>
      <c r="P47" s="24"/>
    </row>
    <row r="48" spans="2:16" ht="12.75" hidden="1" customHeight="1" x14ac:dyDescent="0.15">
      <c r="B48" s="22" t="s">
        <v>7</v>
      </c>
      <c r="C48" s="23">
        <v>2397.1135947549856</v>
      </c>
      <c r="D48" s="24"/>
      <c r="E48" s="23"/>
      <c r="F48" s="24"/>
      <c r="I48" s="22" t="s">
        <v>7</v>
      </c>
      <c r="J48" s="23">
        <v>1039.4053753794919</v>
      </c>
      <c r="K48" s="24"/>
      <c r="L48" s="23"/>
      <c r="M48" s="24"/>
      <c r="O48" s="23">
        <v>1039.4053753794919</v>
      </c>
      <c r="P48" s="24"/>
    </row>
    <row r="49" spans="1:16" ht="12.75" hidden="1" customHeight="1" x14ac:dyDescent="0.15">
      <c r="B49" s="25" t="s">
        <v>15</v>
      </c>
      <c r="C49" s="27">
        <v>11085.431553482522</v>
      </c>
      <c r="D49" s="26"/>
      <c r="E49" s="27"/>
      <c r="F49" s="26"/>
      <c r="I49" s="25" t="s">
        <v>15</v>
      </c>
      <c r="J49" s="27">
        <v>30476.591455497139</v>
      </c>
      <c r="K49" s="26"/>
      <c r="L49" s="27"/>
      <c r="M49" s="26"/>
      <c r="O49" s="27">
        <v>30476.591455497139</v>
      </c>
      <c r="P49" s="26"/>
    </row>
    <row r="50" spans="1:16" ht="12.75" hidden="1" customHeight="1" thickBot="1" x14ac:dyDescent="0.2">
      <c r="B50" s="28" t="s">
        <v>14</v>
      </c>
      <c r="C50" s="29">
        <v>9827.5148676265289</v>
      </c>
      <c r="D50" s="30"/>
      <c r="E50" s="29"/>
      <c r="F50" s="30"/>
      <c r="I50" s="28" t="s">
        <v>14</v>
      </c>
      <c r="J50" s="29">
        <v>24069.491925584836</v>
      </c>
      <c r="K50" s="30"/>
      <c r="L50" s="29"/>
      <c r="M50" s="30"/>
      <c r="O50" s="29">
        <v>24069.491925584836</v>
      </c>
      <c r="P50" s="30"/>
    </row>
    <row r="51" spans="1:16" ht="12.75" customHeight="1" thickTop="1" thickBot="1" x14ac:dyDescent="0.2">
      <c r="B51" s="28" t="s">
        <v>57</v>
      </c>
      <c r="C51" s="29">
        <v>82681.720191534216</v>
      </c>
      <c r="D51" s="30"/>
      <c r="E51" s="29"/>
      <c r="F51" s="30"/>
      <c r="I51" s="28" t="s">
        <v>57</v>
      </c>
      <c r="J51" s="29">
        <v>112589.54213871232</v>
      </c>
      <c r="K51" s="30"/>
      <c r="L51" s="29"/>
      <c r="M51" s="30"/>
      <c r="O51" s="29">
        <v>112589.54213871232</v>
      </c>
      <c r="P51" s="30"/>
    </row>
    <row r="52" spans="1:16" ht="12.75" customHeight="1" x14ac:dyDescent="0.15">
      <c r="B52" s="31"/>
      <c r="I52" s="31"/>
    </row>
    <row r="53" spans="1:16" ht="12.75" customHeight="1" x14ac:dyDescent="0.15">
      <c r="B53" s="13"/>
      <c r="D53" s="14"/>
      <c r="E53" s="14"/>
      <c r="I53" s="13"/>
      <c r="K53" s="14"/>
      <c r="L53" s="14"/>
      <c r="P53" s="12"/>
    </row>
    <row r="54" spans="1:16" ht="15" customHeight="1" thickBot="1" x14ac:dyDescent="0.2">
      <c r="A54" s="11" t="s">
        <v>119</v>
      </c>
      <c r="B54" s="15"/>
      <c r="C54" s="11" t="s">
        <v>45</v>
      </c>
      <c r="E54" s="11" t="s">
        <v>11</v>
      </c>
      <c r="F54" s="87" t="s">
        <v>125</v>
      </c>
      <c r="H54" s="11" t="s">
        <v>119</v>
      </c>
      <c r="I54" s="15"/>
      <c r="J54" s="11" t="s">
        <v>45</v>
      </c>
      <c r="L54" s="11" t="s">
        <v>11</v>
      </c>
      <c r="M54" s="87" t="s">
        <v>125</v>
      </c>
    </row>
    <row r="55" spans="1:16" ht="12.75" customHeight="1" thickBot="1" x14ac:dyDescent="0.2">
      <c r="B55" s="16" t="s">
        <v>47</v>
      </c>
      <c r="C55" s="17" t="s">
        <v>12</v>
      </c>
      <c r="D55" s="18" t="s">
        <v>25</v>
      </c>
      <c r="E55" s="17" t="s">
        <v>12</v>
      </c>
      <c r="F55" s="18" t="s">
        <v>25</v>
      </c>
      <c r="G55" s="19"/>
      <c r="H55" s="19"/>
      <c r="I55" s="278" t="s">
        <v>47</v>
      </c>
      <c r="J55" s="17" t="s">
        <v>12</v>
      </c>
      <c r="K55" s="18" t="s">
        <v>25</v>
      </c>
      <c r="L55" s="17" t="s">
        <v>12</v>
      </c>
      <c r="M55" s="18" t="s">
        <v>25</v>
      </c>
      <c r="O55" s="20" t="s">
        <v>12</v>
      </c>
      <c r="P55" s="38" t="s">
        <v>25</v>
      </c>
    </row>
    <row r="56" spans="1:16" ht="12.75" customHeight="1" thickTop="1" x14ac:dyDescent="0.15">
      <c r="B56" s="22" t="s">
        <v>3</v>
      </c>
      <c r="C56" s="23">
        <v>214839.55171338486</v>
      </c>
      <c r="D56" s="24">
        <v>213039.19476560137</v>
      </c>
      <c r="E56" s="23">
        <v>248230.35617329771</v>
      </c>
      <c r="F56" s="24"/>
      <c r="I56" s="22" t="s">
        <v>3</v>
      </c>
      <c r="J56" s="23">
        <v>512784.38113120926</v>
      </c>
      <c r="K56" s="24">
        <v>536663.21145203023</v>
      </c>
      <c r="L56" s="23">
        <v>646699.68553689239</v>
      </c>
      <c r="M56" s="24"/>
      <c r="O56" s="23">
        <v>579742.03333405079</v>
      </c>
      <c r="P56" s="39">
        <v>536663.21145203023</v>
      </c>
    </row>
    <row r="57" spans="1:16" ht="12.75" customHeight="1" x14ac:dyDescent="0.15">
      <c r="B57" s="22" t="s">
        <v>8</v>
      </c>
      <c r="C57" s="23">
        <v>50460.103691111224</v>
      </c>
      <c r="D57" s="24">
        <v>54539.51670206034</v>
      </c>
      <c r="E57" s="23">
        <v>21087.216095504002</v>
      </c>
      <c r="F57" s="24"/>
      <c r="I57" s="22" t="s">
        <v>8</v>
      </c>
      <c r="J57" s="23">
        <v>77392.331681093725</v>
      </c>
      <c r="K57" s="24">
        <v>93943.264243807731</v>
      </c>
      <c r="L57" s="23">
        <v>43613.968109980371</v>
      </c>
      <c r="M57" s="24"/>
      <c r="O57" s="23">
        <v>60503.149895537048</v>
      </c>
      <c r="P57" s="39">
        <v>93943.264243807731</v>
      </c>
    </row>
    <row r="58" spans="1:16" ht="12.75" customHeight="1" x14ac:dyDescent="0.15">
      <c r="B58" s="22" t="s">
        <v>4</v>
      </c>
      <c r="C58" s="23">
        <v>19251.104316374702</v>
      </c>
      <c r="D58" s="24">
        <v>21210.286416820734</v>
      </c>
      <c r="E58" s="23">
        <v>8430.5142572202622</v>
      </c>
      <c r="F58" s="24"/>
      <c r="I58" s="22" t="s">
        <v>4</v>
      </c>
      <c r="J58" s="23">
        <v>3548.0742858626177</v>
      </c>
      <c r="K58" s="24">
        <v>4577.2908020566556</v>
      </c>
      <c r="L58" s="23">
        <v>895.24950141117984</v>
      </c>
      <c r="M58" s="24"/>
      <c r="O58" s="23">
        <v>2221.6618936368986</v>
      </c>
      <c r="P58" s="39">
        <v>4577.2908020566556</v>
      </c>
    </row>
    <row r="59" spans="1:16" ht="12.75" customHeight="1" x14ac:dyDescent="0.15">
      <c r="B59" s="22" t="s">
        <v>5</v>
      </c>
      <c r="C59" s="23">
        <v>15602.047249647138</v>
      </c>
      <c r="D59" s="24">
        <v>16500.521577259286</v>
      </c>
      <c r="E59" s="23">
        <v>5312.8939182804006</v>
      </c>
      <c r="F59" s="24"/>
      <c r="I59" s="22" t="s">
        <v>5</v>
      </c>
      <c r="J59" s="23">
        <v>77233.204143300842</v>
      </c>
      <c r="K59" s="24">
        <v>83656.503545230953</v>
      </c>
      <c r="L59" s="23">
        <v>41087.193290864358</v>
      </c>
      <c r="M59" s="24"/>
      <c r="O59" s="23">
        <v>59160.198717082603</v>
      </c>
      <c r="P59" s="39">
        <v>83656.503545230953</v>
      </c>
    </row>
    <row r="60" spans="1:16" ht="12.75" customHeight="1" x14ac:dyDescent="0.15">
      <c r="B60" s="22" t="s">
        <v>6</v>
      </c>
      <c r="C60" s="23">
        <v>14288.744523756544</v>
      </c>
      <c r="D60" s="24">
        <v>22885.769155542825</v>
      </c>
      <c r="E60" s="23">
        <v>8907.9735833378072</v>
      </c>
      <c r="F60" s="24"/>
      <c r="I60" s="22" t="s">
        <v>6</v>
      </c>
      <c r="J60" s="23">
        <v>21914.988220619289</v>
      </c>
      <c r="K60" s="24">
        <v>56899.911719500931</v>
      </c>
      <c r="L60" s="23">
        <v>8179.8982770758539</v>
      </c>
      <c r="M60" s="24"/>
      <c r="O60" s="23">
        <v>15047.443248847572</v>
      </c>
      <c r="P60" s="39">
        <v>56899.911719500931</v>
      </c>
    </row>
    <row r="61" spans="1:16" ht="12.75" customHeight="1" x14ac:dyDescent="0.15">
      <c r="B61" s="22" t="s">
        <v>7</v>
      </c>
      <c r="C61" s="23">
        <v>14507.437184004028</v>
      </c>
      <c r="D61" s="24">
        <v>15258.077605028589</v>
      </c>
      <c r="E61" s="23">
        <v>8551.1368504985876</v>
      </c>
      <c r="F61" s="24"/>
      <c r="I61" s="22" t="s">
        <v>7</v>
      </c>
      <c r="J61" s="23">
        <v>59441.994940534052</v>
      </c>
      <c r="K61" s="24">
        <v>65581.042220752322</v>
      </c>
      <c r="L61" s="23">
        <v>11048.405698482486</v>
      </c>
      <c r="M61" s="24"/>
      <c r="O61" s="23">
        <v>35245.200319508265</v>
      </c>
      <c r="P61" s="39">
        <v>65581.042220752322</v>
      </c>
    </row>
    <row r="62" spans="1:16" ht="12.75" customHeight="1" x14ac:dyDescent="0.15">
      <c r="B62" s="25" t="s">
        <v>14</v>
      </c>
      <c r="C62" s="23">
        <v>60704.811568384022</v>
      </c>
      <c r="D62" s="24">
        <v>67083.835605191824</v>
      </c>
      <c r="E62" s="23">
        <v>76027.638987986022</v>
      </c>
      <c r="F62" s="26"/>
      <c r="I62" s="25" t="s">
        <v>14</v>
      </c>
      <c r="J62" s="23">
        <v>148705.78338644526</v>
      </c>
      <c r="K62" s="24">
        <v>149758.68340430767</v>
      </c>
      <c r="L62" s="23">
        <v>188964.44213960561</v>
      </c>
      <c r="M62" s="26"/>
      <c r="O62" s="23">
        <v>168835.11276302545</v>
      </c>
      <c r="P62" s="39">
        <v>149758.68340430767</v>
      </c>
    </row>
    <row r="63" spans="1:16" ht="12.75" customHeight="1" thickBot="1" x14ac:dyDescent="0.2">
      <c r="B63" s="28" t="s">
        <v>15</v>
      </c>
      <c r="C63" s="29">
        <v>156484.61934448825</v>
      </c>
      <c r="D63" s="30">
        <v>150584.17741955415</v>
      </c>
      <c r="E63" s="29">
        <v>169590.68972502602</v>
      </c>
      <c r="F63" s="30"/>
      <c r="I63" s="28" t="s">
        <v>15</v>
      </c>
      <c r="J63" s="29">
        <v>116299.1571223528</v>
      </c>
      <c r="K63" s="30">
        <v>207176.08581364132</v>
      </c>
      <c r="L63" s="29">
        <v>76831.072357105528</v>
      </c>
      <c r="M63" s="30"/>
      <c r="O63" s="29">
        <v>96565.114739729164</v>
      </c>
      <c r="P63" s="40">
        <v>207176.08581364132</v>
      </c>
    </row>
    <row r="64" spans="1:16" ht="12.75" customHeight="1" thickBot="1" x14ac:dyDescent="0.2">
      <c r="B64" s="28" t="s">
        <v>57</v>
      </c>
      <c r="C64" s="29">
        <v>546138.41959115071</v>
      </c>
      <c r="D64" s="30">
        <v>561101.37924705911</v>
      </c>
      <c r="E64" s="29">
        <v>546138.41959115083</v>
      </c>
      <c r="F64" s="30"/>
      <c r="G64" s="11"/>
      <c r="I64" s="28" t="s">
        <v>57</v>
      </c>
      <c r="J64" s="29">
        <v>1017319.9149114178</v>
      </c>
      <c r="K64" s="30">
        <v>1198255.993201328</v>
      </c>
      <c r="L64" s="29">
        <v>1017319.9149114179</v>
      </c>
      <c r="M64" s="30"/>
      <c r="N64" s="11"/>
      <c r="O64" s="29">
        <v>1017319.914911418</v>
      </c>
      <c r="P64" s="40">
        <v>1198255.993201328</v>
      </c>
    </row>
    <row r="65" spans="2:16" ht="12.75" customHeight="1" x14ac:dyDescent="0.15">
      <c r="B65" s="31"/>
      <c r="I65" s="31"/>
    </row>
    <row r="66" spans="2:16" ht="14.25" customHeight="1" thickBot="1" x14ac:dyDescent="0.2">
      <c r="B66" s="15"/>
      <c r="C66" s="11" t="s">
        <v>45</v>
      </c>
      <c r="E66" s="11" t="s">
        <v>11</v>
      </c>
      <c r="I66" s="15"/>
      <c r="J66" s="11" t="s">
        <v>45</v>
      </c>
      <c r="L66" s="11" t="s">
        <v>11</v>
      </c>
    </row>
    <row r="67" spans="2:16" ht="12.75" customHeight="1" thickBot="1" x14ac:dyDescent="0.2">
      <c r="B67" s="16" t="s">
        <v>69</v>
      </c>
      <c r="C67" s="17" t="s">
        <v>12</v>
      </c>
      <c r="D67" s="18" t="s">
        <v>25</v>
      </c>
      <c r="E67" s="17" t="s">
        <v>12</v>
      </c>
      <c r="F67" s="18" t="s">
        <v>25</v>
      </c>
      <c r="G67" s="19"/>
      <c r="H67" s="19"/>
      <c r="I67" s="278" t="s">
        <v>69</v>
      </c>
      <c r="J67" s="17" t="s">
        <v>12</v>
      </c>
      <c r="K67" s="18" t="s">
        <v>25</v>
      </c>
      <c r="L67" s="17" t="s">
        <v>12</v>
      </c>
      <c r="M67" s="32" t="s">
        <v>25</v>
      </c>
      <c r="O67" s="20" t="s">
        <v>12</v>
      </c>
      <c r="P67" s="38" t="s">
        <v>25</v>
      </c>
    </row>
    <row r="68" spans="2:16" ht="12.75" hidden="1" thickTop="1" x14ac:dyDescent="0.15">
      <c r="B68" s="22" t="s">
        <v>3</v>
      </c>
      <c r="C68" s="23">
        <v>14229.497399961059</v>
      </c>
      <c r="D68" s="24"/>
      <c r="E68" s="23"/>
      <c r="F68" s="24"/>
      <c r="I68" s="22" t="s">
        <v>3</v>
      </c>
      <c r="J68" s="23">
        <v>34317.237886784482</v>
      </c>
      <c r="K68" s="24"/>
      <c r="L68" s="23"/>
      <c r="M68" s="24"/>
      <c r="O68" s="23">
        <v>34317.237886784482</v>
      </c>
      <c r="P68" s="39"/>
    </row>
    <row r="69" spans="2:16" ht="12.75" hidden="1" thickTop="1" x14ac:dyDescent="0.15">
      <c r="B69" s="22" t="s">
        <v>8</v>
      </c>
      <c r="C69" s="23">
        <v>6558.2728897781863</v>
      </c>
      <c r="D69" s="24"/>
      <c r="E69" s="23"/>
      <c r="F69" s="24"/>
      <c r="I69" s="22" t="s">
        <v>8</v>
      </c>
      <c r="J69" s="23">
        <v>19103.348035599072</v>
      </c>
      <c r="K69" s="24"/>
      <c r="L69" s="23"/>
      <c r="M69" s="24"/>
      <c r="O69" s="23">
        <v>19103.348035599072</v>
      </c>
      <c r="P69" s="39"/>
    </row>
    <row r="70" spans="2:16" ht="12.75" hidden="1" thickTop="1" x14ac:dyDescent="0.15">
      <c r="B70" s="22" t="s">
        <v>4</v>
      </c>
      <c r="C70" s="23">
        <v>41833.766157973289</v>
      </c>
      <c r="D70" s="24"/>
      <c r="E70" s="23"/>
      <c r="F70" s="24"/>
      <c r="I70" s="22" t="s">
        <v>4</v>
      </c>
      <c r="J70" s="23">
        <v>662.91785248197459</v>
      </c>
      <c r="K70" s="24"/>
      <c r="L70" s="23"/>
      <c r="M70" s="24"/>
      <c r="O70" s="23">
        <v>662.91785248197459</v>
      </c>
      <c r="P70" s="39"/>
    </row>
    <row r="71" spans="2:16" ht="12.75" hidden="1" thickTop="1" x14ac:dyDescent="0.15">
      <c r="B71" s="22" t="s">
        <v>5</v>
      </c>
      <c r="C71" s="33">
        <v>574.70408844924555</v>
      </c>
      <c r="D71" s="34"/>
      <c r="E71" s="35"/>
      <c r="F71" s="34"/>
      <c r="I71" s="22" t="s">
        <v>5</v>
      </c>
      <c r="J71" s="33">
        <v>14.650003941528936</v>
      </c>
      <c r="K71" s="34"/>
      <c r="L71" s="35"/>
      <c r="M71" s="34"/>
      <c r="O71" s="33">
        <v>14.650003941528936</v>
      </c>
      <c r="P71" s="41"/>
    </row>
    <row r="72" spans="2:16" ht="12.75" hidden="1" thickTop="1" x14ac:dyDescent="0.15">
      <c r="B72" s="22" t="s">
        <v>6</v>
      </c>
      <c r="C72" s="23">
        <v>5495.6709907886507</v>
      </c>
      <c r="D72" s="24"/>
      <c r="E72" s="23"/>
      <c r="F72" s="24"/>
      <c r="I72" s="22" t="s">
        <v>6</v>
      </c>
      <c r="J72" s="23">
        <v>867.55916495168003</v>
      </c>
      <c r="K72" s="24"/>
      <c r="L72" s="23"/>
      <c r="M72" s="24"/>
      <c r="O72" s="23">
        <v>867.55916495168003</v>
      </c>
      <c r="P72" s="39"/>
    </row>
    <row r="73" spans="2:16" ht="12.75" hidden="1" thickTop="1" x14ac:dyDescent="0.15">
      <c r="B73" s="22" t="s">
        <v>7</v>
      </c>
      <c r="C73" s="23">
        <v>2385.5158435313092</v>
      </c>
      <c r="D73" s="24"/>
      <c r="E73" s="23"/>
      <c r="F73" s="24"/>
      <c r="I73" s="22" t="s">
        <v>7</v>
      </c>
      <c r="J73" s="23">
        <v>601.28516110516694</v>
      </c>
      <c r="K73" s="24"/>
      <c r="L73" s="23"/>
      <c r="M73" s="24"/>
      <c r="O73" s="23">
        <v>601.28516110516694</v>
      </c>
      <c r="P73" s="39"/>
    </row>
    <row r="74" spans="2:16" ht="12.75" hidden="1" thickTop="1" x14ac:dyDescent="0.15">
      <c r="B74" s="25" t="s">
        <v>15</v>
      </c>
      <c r="C74" s="27">
        <v>13636.226339503784</v>
      </c>
      <c r="D74" s="26"/>
      <c r="E74" s="27"/>
      <c r="F74" s="26"/>
      <c r="I74" s="25" t="s">
        <v>15</v>
      </c>
      <c r="J74" s="27">
        <v>25535.82892702772</v>
      </c>
      <c r="K74" s="26"/>
      <c r="L74" s="27"/>
      <c r="M74" s="26"/>
      <c r="O74" s="27">
        <v>25535.82892702772</v>
      </c>
      <c r="P74" s="42"/>
    </row>
    <row r="75" spans="2:16" ht="13.5" hidden="1" thickTop="1" thickBot="1" x14ac:dyDescent="0.2">
      <c r="B75" s="28" t="s">
        <v>14</v>
      </c>
      <c r="C75" s="29">
        <v>12097.163974482715</v>
      </c>
      <c r="D75" s="30"/>
      <c r="E75" s="29"/>
      <c r="F75" s="30"/>
      <c r="I75" s="28" t="s">
        <v>14</v>
      </c>
      <c r="J75" s="29">
        <v>25211.949720688575</v>
      </c>
      <c r="K75" s="30"/>
      <c r="L75" s="29"/>
      <c r="M75" s="30"/>
      <c r="O75" s="29">
        <v>25211.949720688575</v>
      </c>
      <c r="P75" s="40"/>
    </row>
    <row r="76" spans="2:16" ht="12.75" customHeight="1" thickTop="1" thickBot="1" x14ac:dyDescent="0.2">
      <c r="B76" s="28" t="s">
        <v>57</v>
      </c>
      <c r="C76" s="29">
        <v>96810.817684468231</v>
      </c>
      <c r="D76" s="30"/>
      <c r="E76" s="29"/>
      <c r="F76" s="30"/>
      <c r="I76" s="28" t="s">
        <v>57</v>
      </c>
      <c r="J76" s="29">
        <v>106314.77675258019</v>
      </c>
      <c r="K76" s="30"/>
      <c r="L76" s="29"/>
      <c r="M76" s="30"/>
      <c r="O76" s="29">
        <v>106314.77675258019</v>
      </c>
      <c r="P76" s="40"/>
    </row>
    <row r="77" spans="2:16" ht="12.75" customHeight="1" x14ac:dyDescent="0.15">
      <c r="B77" s="36"/>
      <c r="C77" s="37"/>
      <c r="D77" s="37"/>
      <c r="E77" s="37"/>
      <c r="F77" s="37"/>
      <c r="I77" s="36"/>
      <c r="J77" s="37"/>
      <c r="K77" s="37"/>
      <c r="L77" s="37"/>
      <c r="M77" s="37"/>
      <c r="O77" s="37"/>
      <c r="P77" s="37"/>
    </row>
    <row r="78" spans="2:16" ht="12.75" customHeight="1" x14ac:dyDescent="0.15">
      <c r="B78" s="43" t="s">
        <v>44</v>
      </c>
      <c r="I78" s="43" t="s">
        <v>44</v>
      </c>
    </row>
    <row r="79" spans="2:16" ht="12.75" customHeight="1" x14ac:dyDescent="0.15">
      <c r="B79" s="13"/>
      <c r="D79" s="14"/>
      <c r="E79" s="14"/>
      <c r="I79" s="13"/>
      <c r="K79" s="14"/>
      <c r="L79" s="14"/>
      <c r="P79" s="12"/>
    </row>
  </sheetData>
  <mergeCells count="1">
    <mergeCell ref="H1:I1"/>
  </mergeCells>
  <phoneticPr fontId="4"/>
  <pageMargins left="0.6692913385826772" right="0.6692913385826772" top="0.98425196850393704" bottom="0.98425196850393704" header="0.51181102362204722" footer="0.51181102362204722"/>
  <pageSetup paperSize="9" scale="95" orientation="portrait" r:id="rId1"/>
  <headerFooter alignWithMargins="0">
    <oddFooter>&amp;C2-&amp;P</oddFooter>
  </headerFooter>
  <colBreaks count="1" manualBreakCount="1">
    <brk id="7" max="7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N83"/>
  <sheetViews>
    <sheetView showGridLines="0" zoomScaleNormal="100" zoomScaleSheetLayoutView="100" workbookViewId="0">
      <selection activeCell="A4" sqref="A4"/>
    </sheetView>
  </sheetViews>
  <sheetFormatPr defaultColWidth="8" defaultRowHeight="12" x14ac:dyDescent="0.15"/>
  <cols>
    <col min="1" max="1" width="25.625" style="48" customWidth="1"/>
    <col min="2" max="7" width="10.75" style="48" customWidth="1"/>
    <col min="8" max="8" width="25.875" style="48" customWidth="1"/>
    <col min="9" max="14" width="10.625" style="48" customWidth="1"/>
    <col min="15" max="16384" width="8" style="48"/>
  </cols>
  <sheetData>
    <row r="1" spans="1:14" ht="14.25" x14ac:dyDescent="0.15">
      <c r="A1" s="49" t="s">
        <v>40</v>
      </c>
      <c r="H1" s="49"/>
    </row>
    <row r="2" spans="1:14" ht="14.25" x14ac:dyDescent="0.15">
      <c r="A2" s="49" t="s">
        <v>93</v>
      </c>
      <c r="H2" s="49"/>
    </row>
    <row r="3" spans="1:14" ht="14.25" x14ac:dyDescent="0.15">
      <c r="A3" s="49"/>
      <c r="H3" s="49"/>
    </row>
    <row r="4" spans="1:14" ht="14.25" x14ac:dyDescent="0.15">
      <c r="A4" s="49" t="s">
        <v>27</v>
      </c>
      <c r="H4" s="49" t="s">
        <v>29</v>
      </c>
    </row>
    <row r="5" spans="1:14" ht="12.75" thickBot="1" x14ac:dyDescent="0.2">
      <c r="A5" s="48" t="s">
        <v>121</v>
      </c>
      <c r="G5" s="80" t="s">
        <v>0</v>
      </c>
      <c r="H5" s="48" t="s">
        <v>122</v>
      </c>
      <c r="N5" s="80" t="s">
        <v>0</v>
      </c>
    </row>
    <row r="6" spans="1:14" x14ac:dyDescent="0.15">
      <c r="A6" s="263"/>
      <c r="B6" s="264" t="s">
        <v>1</v>
      </c>
      <c r="C6" s="264"/>
      <c r="D6" s="265"/>
      <c r="E6" s="264" t="s">
        <v>91</v>
      </c>
      <c r="F6" s="264"/>
      <c r="G6" s="266"/>
      <c r="H6" s="263"/>
      <c r="I6" s="264" t="s">
        <v>1</v>
      </c>
      <c r="J6" s="264"/>
      <c r="K6" s="265"/>
      <c r="L6" s="264" t="s">
        <v>91</v>
      </c>
      <c r="M6" s="264"/>
      <c r="N6" s="266"/>
    </row>
    <row r="7" spans="1:14" ht="12.75" thickBot="1" x14ac:dyDescent="0.2">
      <c r="A7" s="267"/>
      <c r="B7" s="169" t="s">
        <v>54</v>
      </c>
      <c r="C7" s="170" t="s">
        <v>56</v>
      </c>
      <c r="D7" s="198" t="s">
        <v>2</v>
      </c>
      <c r="E7" s="169" t="s">
        <v>53</v>
      </c>
      <c r="F7" s="170" t="s">
        <v>55</v>
      </c>
      <c r="G7" s="199" t="s">
        <v>2</v>
      </c>
      <c r="H7" s="267"/>
      <c r="I7" s="169" t="s">
        <v>54</v>
      </c>
      <c r="J7" s="170" t="s">
        <v>56</v>
      </c>
      <c r="K7" s="198" t="s">
        <v>2</v>
      </c>
      <c r="L7" s="169" t="s">
        <v>53</v>
      </c>
      <c r="M7" s="170" t="s">
        <v>55</v>
      </c>
      <c r="N7" s="199" t="s">
        <v>2</v>
      </c>
    </row>
    <row r="8" spans="1:14" ht="12.75" thickTop="1" x14ac:dyDescent="0.15">
      <c r="A8" s="61" t="s">
        <v>3</v>
      </c>
      <c r="B8" s="268">
        <v>42.974673069162357</v>
      </c>
      <c r="C8" s="269">
        <v>2.5302785197209445</v>
      </c>
      <c r="D8" s="270">
        <v>45.504951588883301</v>
      </c>
      <c r="E8" s="268">
        <v>44.035563327622313</v>
      </c>
      <c r="F8" s="270">
        <v>1.1006603305787354E-2</v>
      </c>
      <c r="G8" s="271">
        <v>44.046569930928101</v>
      </c>
      <c r="H8" s="61" t="s">
        <v>3</v>
      </c>
      <c r="I8" s="272">
        <v>5.7262509802846449</v>
      </c>
      <c r="J8" s="270">
        <v>6.904437319544654E-3</v>
      </c>
      <c r="K8" s="270">
        <v>5.7331554176041895</v>
      </c>
      <c r="L8" s="272">
        <v>5.3801278305819586</v>
      </c>
      <c r="M8" s="270">
        <v>0</v>
      </c>
      <c r="N8" s="271">
        <v>5.3801278305819586</v>
      </c>
    </row>
    <row r="9" spans="1:14" x14ac:dyDescent="0.15">
      <c r="A9" s="61" t="s">
        <v>8</v>
      </c>
      <c r="B9" s="268">
        <v>18.504369596331095</v>
      </c>
      <c r="C9" s="270">
        <v>1.6006487515290646</v>
      </c>
      <c r="D9" s="270">
        <v>20.10501834786016</v>
      </c>
      <c r="E9" s="268">
        <v>15.954626668463643</v>
      </c>
      <c r="F9" s="270">
        <v>1.4820427521795888E-3</v>
      </c>
      <c r="G9" s="271">
        <v>15.956108711215823</v>
      </c>
      <c r="H9" s="61" t="s">
        <v>8</v>
      </c>
      <c r="I9" s="272">
        <v>14.727607158327272</v>
      </c>
      <c r="J9" s="270">
        <v>3.9417123565209531</v>
      </c>
      <c r="K9" s="270">
        <v>18.669319514848226</v>
      </c>
      <c r="L9" s="272">
        <v>16.184843266220778</v>
      </c>
      <c r="M9" s="270">
        <v>0</v>
      </c>
      <c r="N9" s="271">
        <v>16.184843266220778</v>
      </c>
    </row>
    <row r="10" spans="1:14" x14ac:dyDescent="0.15">
      <c r="A10" s="61" t="s">
        <v>4</v>
      </c>
      <c r="B10" s="268">
        <v>29.773405276879938</v>
      </c>
      <c r="C10" s="270">
        <v>0.19887667561582623</v>
      </c>
      <c r="D10" s="270">
        <v>29.972281952495763</v>
      </c>
      <c r="E10" s="268">
        <v>35.555220149160604</v>
      </c>
      <c r="F10" s="270">
        <v>3.9669882933971568E-4</v>
      </c>
      <c r="G10" s="271">
        <v>35.555616847989945</v>
      </c>
      <c r="H10" s="61" t="s">
        <v>4</v>
      </c>
      <c r="I10" s="272">
        <v>71.690115209817492</v>
      </c>
      <c r="J10" s="270">
        <v>2.6728108404504747</v>
      </c>
      <c r="K10" s="270">
        <v>74.362926050267973</v>
      </c>
      <c r="L10" s="272">
        <v>77.425045062222935</v>
      </c>
      <c r="M10" s="270">
        <v>2.1961164027281706E-2</v>
      </c>
      <c r="N10" s="271">
        <v>77.447006226250224</v>
      </c>
    </row>
    <row r="11" spans="1:14" ht="12" customHeight="1" x14ac:dyDescent="0.15">
      <c r="A11" s="61" t="s">
        <v>5</v>
      </c>
      <c r="B11" s="268" t="s">
        <v>19</v>
      </c>
      <c r="C11" s="270" t="s">
        <v>19</v>
      </c>
      <c r="D11" s="270" t="s">
        <v>19</v>
      </c>
      <c r="E11" s="268" t="s">
        <v>19</v>
      </c>
      <c r="F11" s="270" t="s">
        <v>19</v>
      </c>
      <c r="G11" s="271" t="s">
        <v>19</v>
      </c>
      <c r="H11" s="61" t="s">
        <v>5</v>
      </c>
      <c r="I11" s="272" t="s">
        <v>21</v>
      </c>
      <c r="J11" s="270" t="s">
        <v>21</v>
      </c>
      <c r="K11" s="270" t="s">
        <v>21</v>
      </c>
      <c r="L11" s="272" t="s">
        <v>21</v>
      </c>
      <c r="M11" s="270" t="s">
        <v>21</v>
      </c>
      <c r="N11" s="271" t="s">
        <v>21</v>
      </c>
    </row>
    <row r="12" spans="1:14" ht="12" customHeight="1" x14ac:dyDescent="0.15">
      <c r="A12" s="61" t="s">
        <v>6</v>
      </c>
      <c r="B12" s="268">
        <v>1.4451804387263112</v>
      </c>
      <c r="C12" s="270">
        <v>2.3633033518948871E-3</v>
      </c>
      <c r="D12" s="270">
        <v>1.447543742078206</v>
      </c>
      <c r="E12" s="268">
        <v>2.1758587838087013</v>
      </c>
      <c r="F12" s="270">
        <v>0</v>
      </c>
      <c r="G12" s="271">
        <v>2.1758587838087013</v>
      </c>
      <c r="H12" s="61" t="s">
        <v>6</v>
      </c>
      <c r="I12" s="272">
        <v>5.6182128154004793E-2</v>
      </c>
      <c r="J12" s="270">
        <v>0</v>
      </c>
      <c r="K12" s="270">
        <v>5.6182128154004793E-2</v>
      </c>
      <c r="L12" s="272">
        <v>7.2704899766711226E-2</v>
      </c>
      <c r="M12" s="270">
        <v>0</v>
      </c>
      <c r="N12" s="271">
        <v>7.2704899766711226E-2</v>
      </c>
    </row>
    <row r="13" spans="1:14" ht="12" customHeight="1" x14ac:dyDescent="0.15">
      <c r="A13" s="61" t="s">
        <v>7</v>
      </c>
      <c r="B13" s="268">
        <v>2.358054552253404</v>
      </c>
      <c r="C13" s="270">
        <v>1.0467910990250951E-2</v>
      </c>
      <c r="D13" s="270">
        <v>2.368522463243655</v>
      </c>
      <c r="E13" s="268">
        <v>1.957931510847202</v>
      </c>
      <c r="F13" s="270">
        <v>2.4676613444729871E-6</v>
      </c>
      <c r="G13" s="271">
        <v>1.9579339785085463</v>
      </c>
      <c r="H13" s="61" t="s">
        <v>7</v>
      </c>
      <c r="I13" s="272">
        <v>0.67533709964017075</v>
      </c>
      <c r="J13" s="270">
        <v>1.3370315452920383E-3</v>
      </c>
      <c r="K13" s="270">
        <v>0.67667413118546282</v>
      </c>
      <c r="L13" s="272">
        <v>0.66145537139967325</v>
      </c>
      <c r="M13" s="270">
        <v>0</v>
      </c>
      <c r="N13" s="271">
        <v>0.66145537139967325</v>
      </c>
    </row>
    <row r="14" spans="1:14" ht="12.75" thickBot="1" x14ac:dyDescent="0.2">
      <c r="A14" s="70" t="s">
        <v>20</v>
      </c>
      <c r="B14" s="273">
        <v>0.54554292942554117</v>
      </c>
      <c r="C14" s="274">
        <v>5.6138976013389658E-2</v>
      </c>
      <c r="D14" s="274">
        <v>0.60168190543893085</v>
      </c>
      <c r="E14" s="273">
        <v>0.27305777026695011</v>
      </c>
      <c r="F14" s="274">
        <v>3.4853977281958298E-2</v>
      </c>
      <c r="G14" s="275">
        <v>0.30791174754890838</v>
      </c>
      <c r="H14" s="70" t="s">
        <v>20</v>
      </c>
      <c r="I14" s="276">
        <v>0.4881630025249345</v>
      </c>
      <c r="J14" s="274">
        <v>1.3579755415224843E-2</v>
      </c>
      <c r="K14" s="274">
        <v>0.50174275794015932</v>
      </c>
      <c r="L14" s="276">
        <v>0.25384908593171934</v>
      </c>
      <c r="M14" s="274">
        <v>1.3319848954429063E-5</v>
      </c>
      <c r="N14" s="275">
        <v>0.25386240578067376</v>
      </c>
    </row>
    <row r="15" spans="1:14" ht="12.75" thickBot="1" x14ac:dyDescent="0.2">
      <c r="A15" s="70" t="s">
        <v>2</v>
      </c>
      <c r="B15" s="273">
        <v>95.601225862778648</v>
      </c>
      <c r="C15" s="274">
        <v>4.3987741372213707</v>
      </c>
      <c r="D15" s="274">
        <v>100.00000000000001</v>
      </c>
      <c r="E15" s="273">
        <v>99.952258210169418</v>
      </c>
      <c r="F15" s="274">
        <v>4.7741789830609428E-2</v>
      </c>
      <c r="G15" s="275">
        <v>100.00000000000004</v>
      </c>
      <c r="H15" s="70" t="s">
        <v>2</v>
      </c>
      <c r="I15" s="276">
        <v>93.363655578748521</v>
      </c>
      <c r="J15" s="274">
        <v>6.636344421251489</v>
      </c>
      <c r="K15" s="274">
        <v>100.00000000000003</v>
      </c>
      <c r="L15" s="276">
        <v>99.978025516123765</v>
      </c>
      <c r="M15" s="274">
        <v>2.1974483876236135E-2</v>
      </c>
      <c r="N15" s="275">
        <v>100.00000000000001</v>
      </c>
    </row>
    <row r="16" spans="1:14" x14ac:dyDescent="0.15">
      <c r="A16" s="47"/>
      <c r="B16" s="277"/>
      <c r="C16" s="277"/>
      <c r="D16" s="277"/>
      <c r="E16" s="277"/>
      <c r="F16" s="277"/>
      <c r="G16" s="277"/>
      <c r="H16" s="47"/>
      <c r="I16" s="277"/>
      <c r="J16" s="277"/>
      <c r="K16" s="277"/>
      <c r="L16" s="277"/>
      <c r="M16" s="277"/>
      <c r="N16" s="277"/>
    </row>
    <row r="17" spans="1:14" ht="12.75" thickBot="1" x14ac:dyDescent="0.2">
      <c r="A17" s="48" t="s">
        <v>117</v>
      </c>
      <c r="G17" s="80" t="s">
        <v>0</v>
      </c>
      <c r="H17" s="48" t="s">
        <v>116</v>
      </c>
      <c r="N17" s="80" t="s">
        <v>0</v>
      </c>
    </row>
    <row r="18" spans="1:14" x14ac:dyDescent="0.15">
      <c r="A18" s="263"/>
      <c r="B18" s="264" t="s">
        <v>1</v>
      </c>
      <c r="C18" s="264"/>
      <c r="D18" s="265"/>
      <c r="E18" s="264" t="s">
        <v>91</v>
      </c>
      <c r="F18" s="264"/>
      <c r="G18" s="266"/>
      <c r="H18" s="263"/>
      <c r="I18" s="264" t="s">
        <v>1</v>
      </c>
      <c r="J18" s="264"/>
      <c r="K18" s="265"/>
      <c r="L18" s="264" t="s">
        <v>91</v>
      </c>
      <c r="M18" s="264"/>
      <c r="N18" s="266"/>
    </row>
    <row r="19" spans="1:14" ht="12.75" thickBot="1" x14ac:dyDescent="0.2">
      <c r="A19" s="267"/>
      <c r="B19" s="169" t="s">
        <v>54</v>
      </c>
      <c r="C19" s="170" t="s">
        <v>56</v>
      </c>
      <c r="D19" s="198" t="s">
        <v>2</v>
      </c>
      <c r="E19" s="169" t="s">
        <v>53</v>
      </c>
      <c r="F19" s="170" t="s">
        <v>55</v>
      </c>
      <c r="G19" s="199" t="s">
        <v>2</v>
      </c>
      <c r="H19" s="267"/>
      <c r="I19" s="169" t="s">
        <v>54</v>
      </c>
      <c r="J19" s="170" t="s">
        <v>56</v>
      </c>
      <c r="K19" s="198" t="s">
        <v>2</v>
      </c>
      <c r="L19" s="169" t="s">
        <v>53</v>
      </c>
      <c r="M19" s="170" t="s">
        <v>55</v>
      </c>
      <c r="N19" s="199" t="s">
        <v>2</v>
      </c>
    </row>
    <row r="20" spans="1:14" ht="12.75" thickTop="1" x14ac:dyDescent="0.15">
      <c r="A20" s="61" t="s">
        <v>3</v>
      </c>
      <c r="B20" s="268">
        <v>38.201271313979248</v>
      </c>
      <c r="C20" s="269">
        <v>2.1651550259852401</v>
      </c>
      <c r="D20" s="270">
        <v>40.366426339964491</v>
      </c>
      <c r="E20" s="268">
        <v>39.151254038513827</v>
      </c>
      <c r="F20" s="270">
        <v>2.4206424333332406E-7</v>
      </c>
      <c r="G20" s="271">
        <v>39.151254280578073</v>
      </c>
      <c r="H20" s="61" t="s">
        <v>3</v>
      </c>
      <c r="I20" s="272">
        <v>5.0380572105623216</v>
      </c>
      <c r="J20" s="270">
        <v>3.8466068713887927E-2</v>
      </c>
      <c r="K20" s="270">
        <v>5.0765232792762092</v>
      </c>
      <c r="L20" s="272">
        <v>4.5643183639272698</v>
      </c>
      <c r="M20" s="270">
        <v>1.2296501251099419E-2</v>
      </c>
      <c r="N20" s="271">
        <v>4.5766148651783691</v>
      </c>
    </row>
    <row r="21" spans="1:14" x14ac:dyDescent="0.15">
      <c r="A21" s="61" t="s">
        <v>8</v>
      </c>
      <c r="B21" s="268">
        <v>21.80389263089025</v>
      </c>
      <c r="C21" s="270">
        <v>1.7124504258801891</v>
      </c>
      <c r="D21" s="270">
        <v>23.516343056770438</v>
      </c>
      <c r="E21" s="268">
        <v>19.426865525198259</v>
      </c>
      <c r="F21" s="270">
        <v>3.255638123759833E-3</v>
      </c>
      <c r="G21" s="271">
        <v>19.430121163322021</v>
      </c>
      <c r="H21" s="61" t="s">
        <v>8</v>
      </c>
      <c r="I21" s="272">
        <v>11.262546168522121</v>
      </c>
      <c r="J21" s="270">
        <v>4.0230418295106292</v>
      </c>
      <c r="K21" s="270">
        <v>15.285587998032749</v>
      </c>
      <c r="L21" s="272">
        <v>13.27031349373557</v>
      </c>
      <c r="M21" s="270">
        <v>0</v>
      </c>
      <c r="N21" s="271">
        <v>13.27031349373557</v>
      </c>
    </row>
    <row r="22" spans="1:14" x14ac:dyDescent="0.15">
      <c r="A22" s="61" t="s">
        <v>4</v>
      </c>
      <c r="B22" s="268">
        <v>32.323568133595614</v>
      </c>
      <c r="C22" s="270">
        <v>0.27575693320652533</v>
      </c>
      <c r="D22" s="270">
        <v>32.599325066802137</v>
      </c>
      <c r="E22" s="268">
        <v>37.702891596853604</v>
      </c>
      <c r="F22" s="270">
        <v>0</v>
      </c>
      <c r="G22" s="271">
        <v>37.702891596853604</v>
      </c>
      <c r="H22" s="61" t="s">
        <v>4</v>
      </c>
      <c r="I22" s="272">
        <v>75.710866867346525</v>
      </c>
      <c r="J22" s="270">
        <v>2.9508655810605213</v>
      </c>
      <c r="K22" s="270">
        <v>78.661732448407051</v>
      </c>
      <c r="L22" s="272">
        <v>81.362741779378993</v>
      </c>
      <c r="M22" s="270">
        <v>2.8444332463496029E-2</v>
      </c>
      <c r="N22" s="271">
        <v>81.391186111842487</v>
      </c>
    </row>
    <row r="23" spans="1:14" x14ac:dyDescent="0.15">
      <c r="A23" s="61" t="s">
        <v>5</v>
      </c>
      <c r="B23" s="268" t="s">
        <v>19</v>
      </c>
      <c r="C23" s="270" t="s">
        <v>19</v>
      </c>
      <c r="D23" s="270" t="s">
        <v>19</v>
      </c>
      <c r="E23" s="268" t="s">
        <v>19</v>
      </c>
      <c r="F23" s="270" t="s">
        <v>19</v>
      </c>
      <c r="G23" s="271" t="s">
        <v>19</v>
      </c>
      <c r="H23" s="61" t="s">
        <v>5</v>
      </c>
      <c r="I23" s="272" t="s">
        <v>21</v>
      </c>
      <c r="J23" s="270" t="s">
        <v>21</v>
      </c>
      <c r="K23" s="270" t="s">
        <v>21</v>
      </c>
      <c r="L23" s="272" t="s">
        <v>21</v>
      </c>
      <c r="M23" s="270" t="s">
        <v>21</v>
      </c>
      <c r="N23" s="271" t="s">
        <v>21</v>
      </c>
    </row>
    <row r="24" spans="1:14" x14ac:dyDescent="0.15">
      <c r="A24" s="61" t="s">
        <v>6</v>
      </c>
      <c r="B24" s="268">
        <v>1.0861484413008784</v>
      </c>
      <c r="C24" s="270">
        <v>2.0102117310980949E-3</v>
      </c>
      <c r="D24" s="270">
        <v>1.0881586530319765</v>
      </c>
      <c r="E24" s="268">
        <v>1.8100678451657641</v>
      </c>
      <c r="F24" s="270">
        <v>0</v>
      </c>
      <c r="G24" s="271">
        <v>1.8100678451657641</v>
      </c>
      <c r="H24" s="61" t="s">
        <v>6</v>
      </c>
      <c r="I24" s="272">
        <v>0.2155451095037933</v>
      </c>
      <c r="J24" s="270">
        <v>0</v>
      </c>
      <c r="K24" s="270">
        <v>0.2155451095037933</v>
      </c>
      <c r="L24" s="272">
        <v>0.1977787009216011</v>
      </c>
      <c r="M24" s="270">
        <v>0</v>
      </c>
      <c r="N24" s="271">
        <v>0.1977787009216011</v>
      </c>
    </row>
    <row r="25" spans="1:14" x14ac:dyDescent="0.15">
      <c r="A25" s="61" t="s">
        <v>7</v>
      </c>
      <c r="B25" s="268">
        <v>2.0086823125775619</v>
      </c>
      <c r="C25" s="270">
        <v>8.7714039237529219E-3</v>
      </c>
      <c r="D25" s="270">
        <v>2.0174537165013149</v>
      </c>
      <c r="E25" s="268">
        <v>1.6885038625506037</v>
      </c>
      <c r="F25" s="270">
        <v>1.2877660592703682E-3</v>
      </c>
      <c r="G25" s="271">
        <v>1.689791628609874</v>
      </c>
      <c r="H25" s="61" t="s">
        <v>7</v>
      </c>
      <c r="I25" s="272">
        <v>0.57130848165659043</v>
      </c>
      <c r="J25" s="270">
        <v>1.7205834352451051E-2</v>
      </c>
      <c r="K25" s="270">
        <v>0.58851431600904147</v>
      </c>
      <c r="L25" s="272">
        <v>0.54225674586369721</v>
      </c>
      <c r="M25" s="270">
        <v>0</v>
      </c>
      <c r="N25" s="271">
        <v>0.54225674586369721</v>
      </c>
    </row>
    <row r="26" spans="1:14" ht="12.75" thickBot="1" x14ac:dyDescent="0.2">
      <c r="A26" s="70" t="s">
        <v>20</v>
      </c>
      <c r="B26" s="273">
        <v>0.4029652956042255</v>
      </c>
      <c r="C26" s="274">
        <v>9.3278713254213493E-3</v>
      </c>
      <c r="D26" s="274">
        <v>0.41229316692964685</v>
      </c>
      <c r="E26" s="273">
        <v>0.21587348547065102</v>
      </c>
      <c r="F26" s="274">
        <v>0</v>
      </c>
      <c r="G26" s="275">
        <v>0.21587348547065102</v>
      </c>
      <c r="H26" s="70" t="s">
        <v>20</v>
      </c>
      <c r="I26" s="276">
        <v>0.14477824471543801</v>
      </c>
      <c r="J26" s="274">
        <v>2.7318604055719387E-2</v>
      </c>
      <c r="K26" s="274">
        <v>0.17209684877115741</v>
      </c>
      <c r="L26" s="276">
        <v>2.1839886903292079E-2</v>
      </c>
      <c r="M26" s="274">
        <v>1.0195554997541642E-5</v>
      </c>
      <c r="N26" s="275">
        <v>2.1850082458289621E-2</v>
      </c>
    </row>
    <row r="27" spans="1:14" ht="12.75" thickBot="1" x14ac:dyDescent="0.2">
      <c r="A27" s="70" t="s">
        <v>2</v>
      </c>
      <c r="B27" s="273">
        <v>95.826528127947768</v>
      </c>
      <c r="C27" s="274">
        <v>4.173471872052227</v>
      </c>
      <c r="D27" s="274">
        <v>100.00000000000001</v>
      </c>
      <c r="E27" s="273">
        <v>99.995456353752715</v>
      </c>
      <c r="F27" s="274">
        <v>4.5436462472735351E-3</v>
      </c>
      <c r="G27" s="275">
        <v>99.999999999999972</v>
      </c>
      <c r="H27" s="70" t="s">
        <v>2</v>
      </c>
      <c r="I27" s="276">
        <v>92.943102082306794</v>
      </c>
      <c r="J27" s="274">
        <v>7.0568979176932087</v>
      </c>
      <c r="K27" s="274">
        <v>100</v>
      </c>
      <c r="L27" s="276">
        <v>99.959248970730428</v>
      </c>
      <c r="M27" s="274">
        <v>4.0751029269592988E-2</v>
      </c>
      <c r="N27" s="275">
        <v>100.00000000000001</v>
      </c>
    </row>
    <row r="29" spans="1:14" ht="12.75" thickBot="1" x14ac:dyDescent="0.2">
      <c r="A29" s="48" t="s">
        <v>119</v>
      </c>
      <c r="G29" s="80" t="s">
        <v>0</v>
      </c>
      <c r="H29" s="48" t="s">
        <v>119</v>
      </c>
      <c r="N29" s="80" t="s">
        <v>0</v>
      </c>
    </row>
    <row r="30" spans="1:14" x14ac:dyDescent="0.15">
      <c r="A30" s="263"/>
      <c r="B30" s="264" t="s">
        <v>1</v>
      </c>
      <c r="C30" s="264"/>
      <c r="D30" s="265"/>
      <c r="E30" s="264" t="s">
        <v>91</v>
      </c>
      <c r="F30" s="264"/>
      <c r="G30" s="266"/>
      <c r="H30" s="263"/>
      <c r="I30" s="264" t="s">
        <v>1</v>
      </c>
      <c r="J30" s="264"/>
      <c r="K30" s="265"/>
      <c r="L30" s="264" t="s">
        <v>91</v>
      </c>
      <c r="M30" s="264"/>
      <c r="N30" s="266"/>
    </row>
    <row r="31" spans="1:14" ht="12.75" thickBot="1" x14ac:dyDescent="0.2">
      <c r="A31" s="267"/>
      <c r="B31" s="169" t="s">
        <v>54</v>
      </c>
      <c r="C31" s="170" t="s">
        <v>56</v>
      </c>
      <c r="D31" s="198" t="s">
        <v>2</v>
      </c>
      <c r="E31" s="169" t="s">
        <v>53</v>
      </c>
      <c r="F31" s="170" t="s">
        <v>55</v>
      </c>
      <c r="G31" s="199" t="s">
        <v>2</v>
      </c>
      <c r="H31" s="267"/>
      <c r="I31" s="169" t="s">
        <v>54</v>
      </c>
      <c r="J31" s="170" t="s">
        <v>56</v>
      </c>
      <c r="K31" s="198" t="s">
        <v>2</v>
      </c>
      <c r="L31" s="169" t="s">
        <v>53</v>
      </c>
      <c r="M31" s="170" t="s">
        <v>55</v>
      </c>
      <c r="N31" s="199" t="s">
        <v>2</v>
      </c>
    </row>
    <row r="32" spans="1:14" ht="12.75" thickTop="1" x14ac:dyDescent="0.15">
      <c r="A32" s="61" t="s">
        <v>3</v>
      </c>
      <c r="B32" s="268">
        <v>42.225247383338328</v>
      </c>
      <c r="C32" s="269">
        <v>1.973567098814107</v>
      </c>
      <c r="D32" s="270">
        <v>44.198814482152436</v>
      </c>
      <c r="E32" s="268">
        <v>41.430104492805455</v>
      </c>
      <c r="F32" s="270">
        <v>0</v>
      </c>
      <c r="G32" s="271">
        <v>41.430104492805455</v>
      </c>
      <c r="H32" s="61" t="s">
        <v>3</v>
      </c>
      <c r="I32" s="272">
        <v>5.5149831779232086</v>
      </c>
      <c r="J32" s="270">
        <v>3.6161272992610051E-2</v>
      </c>
      <c r="K32" s="270">
        <v>5.5511444509158183</v>
      </c>
      <c r="L32" s="272">
        <v>5.1774073438678707</v>
      </c>
      <c r="M32" s="270">
        <v>0</v>
      </c>
      <c r="N32" s="271">
        <v>5.1774073438678707</v>
      </c>
    </row>
    <row r="33" spans="1:14" x14ac:dyDescent="0.15">
      <c r="A33" s="61" t="s">
        <v>8</v>
      </c>
      <c r="B33" s="268">
        <v>20.130794156483702</v>
      </c>
      <c r="C33" s="270">
        <v>1.6374614137186982</v>
      </c>
      <c r="D33" s="270">
        <v>21.768255570202399</v>
      </c>
      <c r="E33" s="268">
        <v>19.890207457972291</v>
      </c>
      <c r="F33" s="270">
        <v>4.6059448297475504E-5</v>
      </c>
      <c r="G33" s="271">
        <v>19.890253517420589</v>
      </c>
      <c r="H33" s="61" t="s">
        <v>8</v>
      </c>
      <c r="I33" s="272">
        <v>13.476948112902265</v>
      </c>
      <c r="J33" s="270">
        <v>4.0673473242632872</v>
      </c>
      <c r="K33" s="270">
        <v>17.544295437165552</v>
      </c>
      <c r="L33" s="272">
        <v>15.19141810156974</v>
      </c>
      <c r="M33" s="270">
        <v>0</v>
      </c>
      <c r="N33" s="271">
        <v>15.19141810156974</v>
      </c>
    </row>
    <row r="34" spans="1:14" x14ac:dyDescent="0.15">
      <c r="A34" s="61" t="s">
        <v>4</v>
      </c>
      <c r="B34" s="268">
        <v>29.949412457677315</v>
      </c>
      <c r="C34" s="270">
        <v>0.26562688178728433</v>
      </c>
      <c r="D34" s="270">
        <v>30.2150393394646</v>
      </c>
      <c r="E34" s="268">
        <v>34.503690663685624</v>
      </c>
      <c r="F34" s="270">
        <v>1.3010198744162506E-3</v>
      </c>
      <c r="G34" s="271">
        <v>34.504991683560043</v>
      </c>
      <c r="H34" s="61" t="s">
        <v>4</v>
      </c>
      <c r="I34" s="272">
        <v>72.520096591546064</v>
      </c>
      <c r="J34" s="270">
        <v>2.9371952341689682</v>
      </c>
      <c r="K34" s="270">
        <v>75.457291825715032</v>
      </c>
      <c r="L34" s="272">
        <v>78.67927703737513</v>
      </c>
      <c r="M34" s="270">
        <v>3.4186038350905675E-3</v>
      </c>
      <c r="N34" s="271">
        <v>78.682695641210216</v>
      </c>
    </row>
    <row r="35" spans="1:14" ht="12" customHeight="1" x14ac:dyDescent="0.15">
      <c r="A35" s="61" t="s">
        <v>5</v>
      </c>
      <c r="B35" s="268" t="s">
        <v>19</v>
      </c>
      <c r="C35" s="270" t="s">
        <v>19</v>
      </c>
      <c r="D35" s="270" t="s">
        <v>19</v>
      </c>
      <c r="E35" s="268" t="s">
        <v>19</v>
      </c>
      <c r="F35" s="270" t="s">
        <v>19</v>
      </c>
      <c r="G35" s="271" t="s">
        <v>19</v>
      </c>
      <c r="H35" s="61" t="s">
        <v>5</v>
      </c>
      <c r="I35" s="272" t="s">
        <v>21</v>
      </c>
      <c r="J35" s="270" t="s">
        <v>21</v>
      </c>
      <c r="K35" s="270" t="s">
        <v>21</v>
      </c>
      <c r="L35" s="272" t="s">
        <v>21</v>
      </c>
      <c r="M35" s="270" t="s">
        <v>21</v>
      </c>
      <c r="N35" s="271" t="s">
        <v>21</v>
      </c>
    </row>
    <row r="36" spans="1:14" ht="12" customHeight="1" x14ac:dyDescent="0.15">
      <c r="A36" s="61" t="s">
        <v>6</v>
      </c>
      <c r="B36" s="268">
        <v>1.0648284961939456</v>
      </c>
      <c r="C36" s="270">
        <v>4.5866479485123432E-4</v>
      </c>
      <c r="D36" s="270">
        <v>1.0652871609887968</v>
      </c>
      <c r="E36" s="268">
        <v>1.7806363592481118</v>
      </c>
      <c r="F36" s="270">
        <v>0</v>
      </c>
      <c r="G36" s="271">
        <v>1.7806363592481118</v>
      </c>
      <c r="H36" s="61" t="s">
        <v>6</v>
      </c>
      <c r="I36" s="272">
        <v>0.22803969022466042</v>
      </c>
      <c r="J36" s="270">
        <v>0</v>
      </c>
      <c r="K36" s="270">
        <v>0.22803969022466042</v>
      </c>
      <c r="L36" s="272">
        <v>0.21120814303331642</v>
      </c>
      <c r="M36" s="270">
        <v>0</v>
      </c>
      <c r="N36" s="271">
        <v>0.21120814303331642</v>
      </c>
    </row>
    <row r="37" spans="1:14" ht="12" customHeight="1" x14ac:dyDescent="0.15">
      <c r="A37" s="61" t="s">
        <v>7</v>
      </c>
      <c r="B37" s="268">
        <v>2.1189392806569614</v>
      </c>
      <c r="C37" s="270">
        <v>7.6437334073348089E-3</v>
      </c>
      <c r="D37" s="270">
        <v>2.1265830140642961</v>
      </c>
      <c r="E37" s="268">
        <v>2.1478461667394595</v>
      </c>
      <c r="F37" s="270">
        <v>6.3009996572153975E-5</v>
      </c>
      <c r="G37" s="271">
        <v>2.1479091767360314</v>
      </c>
      <c r="H37" s="61" t="s">
        <v>7</v>
      </c>
      <c r="I37" s="272">
        <v>0.63642961135105902</v>
      </c>
      <c r="J37" s="270">
        <v>1.3647348788304006E-3</v>
      </c>
      <c r="K37" s="270">
        <v>0.6377943462298894</v>
      </c>
      <c r="L37" s="272">
        <v>0.4487199621397272</v>
      </c>
      <c r="M37" s="270">
        <v>0</v>
      </c>
      <c r="N37" s="271">
        <v>0.4487199621397272</v>
      </c>
    </row>
    <row r="38" spans="1:14" ht="12.75" thickBot="1" x14ac:dyDescent="0.2">
      <c r="A38" s="70" t="s">
        <v>20</v>
      </c>
      <c r="B38" s="273">
        <v>0.57463343113145426</v>
      </c>
      <c r="C38" s="274">
        <v>5.1387001996032508E-2</v>
      </c>
      <c r="D38" s="274">
        <v>0.62602043312748679</v>
      </c>
      <c r="E38" s="273">
        <v>0.24610477022977312</v>
      </c>
      <c r="F38" s="274">
        <v>0</v>
      </c>
      <c r="G38" s="275">
        <v>0.24610477022977312</v>
      </c>
      <c r="H38" s="70" t="s">
        <v>20</v>
      </c>
      <c r="I38" s="276">
        <v>0.54487334614331318</v>
      </c>
      <c r="J38" s="274">
        <v>3.6560903605749553E-2</v>
      </c>
      <c r="K38" s="274">
        <v>0.58143424974906277</v>
      </c>
      <c r="L38" s="276">
        <v>0.28852961426664159</v>
      </c>
      <c r="M38" s="274">
        <v>2.1193912461159844E-5</v>
      </c>
      <c r="N38" s="275">
        <v>0.28855080817910272</v>
      </c>
    </row>
    <row r="39" spans="1:14" ht="12.75" thickBot="1" x14ac:dyDescent="0.2">
      <c r="A39" s="70" t="s">
        <v>2</v>
      </c>
      <c r="B39" s="273">
        <v>96.063855205481701</v>
      </c>
      <c r="C39" s="274">
        <v>3.9361447945183077</v>
      </c>
      <c r="D39" s="274">
        <v>100.00000000000003</v>
      </c>
      <c r="E39" s="273">
        <v>99.998589910680721</v>
      </c>
      <c r="F39" s="274">
        <v>1.4100893192858801E-3</v>
      </c>
      <c r="G39" s="275">
        <v>100</v>
      </c>
      <c r="H39" s="70" t="s">
        <v>2</v>
      </c>
      <c r="I39" s="276">
        <v>92.921370530090584</v>
      </c>
      <c r="J39" s="274">
        <v>7.0786294699094459</v>
      </c>
      <c r="K39" s="274">
        <v>100.00000000000003</v>
      </c>
      <c r="L39" s="276">
        <v>99.996560202252425</v>
      </c>
      <c r="M39" s="274">
        <v>3.4397977475517272E-3</v>
      </c>
      <c r="N39" s="275">
        <v>99.999999999999972</v>
      </c>
    </row>
    <row r="40" spans="1:14" ht="14.25" x14ac:dyDescent="0.15">
      <c r="A40" s="47"/>
      <c r="B40" s="277"/>
      <c r="C40" s="277"/>
      <c r="D40" s="277"/>
      <c r="E40" s="277"/>
      <c r="F40" s="277"/>
      <c r="G40" s="277"/>
      <c r="H40" s="49"/>
    </row>
    <row r="41" spans="1:14" ht="14.25" x14ac:dyDescent="0.15">
      <c r="A41" s="49"/>
      <c r="H41" s="49"/>
    </row>
    <row r="42" spans="1:14" ht="14.25" x14ac:dyDescent="0.15">
      <c r="A42" s="49" t="s">
        <v>28</v>
      </c>
      <c r="H42" s="49" t="s">
        <v>77</v>
      </c>
    </row>
    <row r="43" spans="1:14" ht="12.75" thickBot="1" x14ac:dyDescent="0.2">
      <c r="A43" s="48" t="s">
        <v>121</v>
      </c>
      <c r="G43" s="80" t="s">
        <v>0</v>
      </c>
      <c r="H43" s="48" t="s">
        <v>122</v>
      </c>
      <c r="N43" s="80" t="s">
        <v>0</v>
      </c>
    </row>
    <row r="44" spans="1:14" x14ac:dyDescent="0.15">
      <c r="A44" s="263"/>
      <c r="B44" s="264" t="s">
        <v>1</v>
      </c>
      <c r="C44" s="264"/>
      <c r="D44" s="265"/>
      <c r="E44" s="264" t="s">
        <v>24</v>
      </c>
      <c r="F44" s="264"/>
      <c r="G44" s="266"/>
      <c r="H44" s="263"/>
      <c r="I44" s="264" t="s">
        <v>1</v>
      </c>
      <c r="J44" s="264"/>
      <c r="K44" s="265"/>
      <c r="L44" s="264" t="s">
        <v>91</v>
      </c>
      <c r="M44" s="264"/>
      <c r="N44" s="266"/>
    </row>
    <row r="45" spans="1:14" ht="12.75" thickBot="1" x14ac:dyDescent="0.2">
      <c r="A45" s="267"/>
      <c r="B45" s="169" t="s">
        <v>54</v>
      </c>
      <c r="C45" s="170" t="s">
        <v>56</v>
      </c>
      <c r="D45" s="198" t="s">
        <v>2</v>
      </c>
      <c r="E45" s="169" t="s">
        <v>53</v>
      </c>
      <c r="F45" s="170" t="s">
        <v>55</v>
      </c>
      <c r="G45" s="199" t="s">
        <v>2</v>
      </c>
      <c r="H45" s="267"/>
      <c r="I45" s="169" t="s">
        <v>54</v>
      </c>
      <c r="J45" s="170" t="s">
        <v>56</v>
      </c>
      <c r="K45" s="198" t="s">
        <v>2</v>
      </c>
      <c r="L45" s="169" t="s">
        <v>53</v>
      </c>
      <c r="M45" s="170" t="s">
        <v>55</v>
      </c>
      <c r="N45" s="199" t="s">
        <v>2</v>
      </c>
    </row>
    <row r="46" spans="1:14" ht="12.75" thickTop="1" x14ac:dyDescent="0.15">
      <c r="A46" s="61" t="s">
        <v>3</v>
      </c>
      <c r="B46" s="272">
        <v>1.3373456902857506</v>
      </c>
      <c r="C46" s="270">
        <v>2.6022486701481697E-2</v>
      </c>
      <c r="D46" s="270">
        <v>1.3633681769872323</v>
      </c>
      <c r="E46" s="272">
        <v>1.534341451971214</v>
      </c>
      <c r="F46" s="270">
        <v>0</v>
      </c>
      <c r="G46" s="271">
        <v>1.534341451971214</v>
      </c>
      <c r="H46" s="61" t="s">
        <v>3</v>
      </c>
      <c r="I46" s="272">
        <v>2.8392919658142923</v>
      </c>
      <c r="J46" s="270">
        <v>5.1577623700466493E-2</v>
      </c>
      <c r="K46" s="270">
        <v>2.8908695895147587</v>
      </c>
      <c r="L46" s="272">
        <v>2.7602939571427565</v>
      </c>
      <c r="M46" s="270">
        <v>3.2449391633705236E-5</v>
      </c>
      <c r="N46" s="271">
        <v>2.7603264065343902</v>
      </c>
    </row>
    <row r="47" spans="1:14" x14ac:dyDescent="0.15">
      <c r="A47" s="61" t="s">
        <v>8</v>
      </c>
      <c r="B47" s="272">
        <v>33.640397031864808</v>
      </c>
      <c r="C47" s="270">
        <v>0.16564178751970088</v>
      </c>
      <c r="D47" s="270">
        <v>33.806038819384511</v>
      </c>
      <c r="E47" s="272">
        <v>33.892546374753984</v>
      </c>
      <c r="F47" s="270">
        <v>0</v>
      </c>
      <c r="G47" s="271">
        <v>33.892546374753984</v>
      </c>
      <c r="H47" s="61" t="s">
        <v>8</v>
      </c>
      <c r="I47" s="272">
        <v>95.4530591649511</v>
      </c>
      <c r="J47" s="270">
        <v>1.9530057627954876E-2</v>
      </c>
      <c r="K47" s="270">
        <v>95.47258922257906</v>
      </c>
      <c r="L47" s="272">
        <v>95.536571793956242</v>
      </c>
      <c r="M47" s="270">
        <v>0</v>
      </c>
      <c r="N47" s="271">
        <v>95.536571793956242</v>
      </c>
    </row>
    <row r="48" spans="1:14" x14ac:dyDescent="0.15">
      <c r="A48" s="61" t="s">
        <v>4</v>
      </c>
      <c r="B48" s="272">
        <v>16.550772941993223</v>
      </c>
      <c r="C48" s="270">
        <v>12.254446755263981</v>
      </c>
      <c r="D48" s="270">
        <v>28.805219697257204</v>
      </c>
      <c r="E48" s="272">
        <v>24.286505955605612</v>
      </c>
      <c r="F48" s="270">
        <v>7.2682563242762524E-3</v>
      </c>
      <c r="G48" s="271">
        <v>24.29377421192989</v>
      </c>
      <c r="H48" s="61" t="s">
        <v>4</v>
      </c>
      <c r="I48" s="272">
        <v>1.6296659205894668</v>
      </c>
      <c r="J48" s="270">
        <v>6.8752673167112744E-3</v>
      </c>
      <c r="K48" s="270">
        <v>1.636541187906178</v>
      </c>
      <c r="L48" s="272">
        <v>1.7031017995093729</v>
      </c>
      <c r="M48" s="270">
        <v>0</v>
      </c>
      <c r="N48" s="271">
        <v>1.7031017995093729</v>
      </c>
    </row>
    <row r="49" spans="1:14" x14ac:dyDescent="0.15">
      <c r="A49" s="61" t="s">
        <v>5</v>
      </c>
      <c r="B49" s="272" t="s">
        <v>21</v>
      </c>
      <c r="C49" s="270" t="s">
        <v>21</v>
      </c>
      <c r="D49" s="270" t="s">
        <v>21</v>
      </c>
      <c r="E49" s="272" t="s">
        <v>21</v>
      </c>
      <c r="F49" s="270" t="s">
        <v>21</v>
      </c>
      <c r="G49" s="271" t="s">
        <v>21</v>
      </c>
      <c r="H49" s="61" t="s">
        <v>5</v>
      </c>
      <c r="I49" s="272" t="s">
        <v>19</v>
      </c>
      <c r="J49" s="270" t="s">
        <v>19</v>
      </c>
      <c r="K49" s="270" t="s">
        <v>19</v>
      </c>
      <c r="L49" s="272" t="s">
        <v>19</v>
      </c>
      <c r="M49" s="270" t="s">
        <v>19</v>
      </c>
      <c r="N49" s="271" t="s">
        <v>19</v>
      </c>
    </row>
    <row r="50" spans="1:14" x14ac:dyDescent="0.15">
      <c r="A50" s="61" t="s">
        <v>6</v>
      </c>
      <c r="B50" s="272">
        <v>34.598739290383598</v>
      </c>
      <c r="C50" s="270">
        <v>5.4245116278308018E-2</v>
      </c>
      <c r="D50" s="270">
        <v>34.652984406661908</v>
      </c>
      <c r="E50" s="272">
        <v>38.346944556353989</v>
      </c>
      <c r="F50" s="270">
        <v>8.425781151618146E-5</v>
      </c>
      <c r="G50" s="271">
        <v>38.347028814165505</v>
      </c>
      <c r="H50" s="61" t="s">
        <v>6</v>
      </c>
      <c r="I50" s="272" t="s">
        <v>19</v>
      </c>
      <c r="J50" s="270" t="s">
        <v>19</v>
      </c>
      <c r="K50" s="270" t="s">
        <v>19</v>
      </c>
      <c r="L50" s="272" t="s">
        <v>19</v>
      </c>
      <c r="M50" s="270" t="s">
        <v>19</v>
      </c>
      <c r="N50" s="271" t="s">
        <v>19</v>
      </c>
    </row>
    <row r="51" spans="1:14" x14ac:dyDescent="0.15">
      <c r="A51" s="61" t="s">
        <v>7</v>
      </c>
      <c r="B51" s="272">
        <v>0.49557441378339262</v>
      </c>
      <c r="C51" s="270">
        <v>4.8106909928293814E-4</v>
      </c>
      <c r="D51" s="270">
        <v>0.49605548288267554</v>
      </c>
      <c r="E51" s="272">
        <v>0.52137891660988189</v>
      </c>
      <c r="F51" s="270">
        <v>0</v>
      </c>
      <c r="G51" s="271">
        <v>0.52137891660988189</v>
      </c>
      <c r="H51" s="61" t="s">
        <v>7</v>
      </c>
      <c r="I51" s="272" t="s">
        <v>19</v>
      </c>
      <c r="J51" s="270" t="s">
        <v>19</v>
      </c>
      <c r="K51" s="270" t="s">
        <v>19</v>
      </c>
      <c r="L51" s="272" t="s">
        <v>19</v>
      </c>
      <c r="M51" s="270" t="s">
        <v>19</v>
      </c>
      <c r="N51" s="271" t="s">
        <v>19</v>
      </c>
    </row>
    <row r="52" spans="1:14" ht="12.75" thickBot="1" x14ac:dyDescent="0.2">
      <c r="A52" s="70" t="s">
        <v>20</v>
      </c>
      <c r="B52" s="276">
        <v>0.87384368358461795</v>
      </c>
      <c r="C52" s="274">
        <v>2.4897332418505887E-3</v>
      </c>
      <c r="D52" s="274">
        <v>0.87633341682646848</v>
      </c>
      <c r="E52" s="276">
        <v>1.4109302305695175</v>
      </c>
      <c r="F52" s="274">
        <v>0</v>
      </c>
      <c r="G52" s="275">
        <v>1.4109302305695175</v>
      </c>
      <c r="H52" s="70" t="s">
        <v>20</v>
      </c>
      <c r="I52" s="276" t="s">
        <v>19</v>
      </c>
      <c r="J52" s="274" t="s">
        <v>19</v>
      </c>
      <c r="K52" s="274" t="s">
        <v>19</v>
      </c>
      <c r="L52" s="276" t="s">
        <v>19</v>
      </c>
      <c r="M52" s="274" t="s">
        <v>19</v>
      </c>
      <c r="N52" s="275" t="s">
        <v>19</v>
      </c>
    </row>
    <row r="53" spans="1:14" ht="12.75" thickBot="1" x14ac:dyDescent="0.2">
      <c r="A53" s="70" t="s">
        <v>2</v>
      </c>
      <c r="B53" s="276">
        <v>87.496673051895399</v>
      </c>
      <c r="C53" s="274">
        <v>12.503326948104604</v>
      </c>
      <c r="D53" s="274">
        <v>100.00000000000001</v>
      </c>
      <c r="E53" s="276">
        <v>99.992647485864197</v>
      </c>
      <c r="F53" s="274">
        <v>7.3525141357924338E-3</v>
      </c>
      <c r="G53" s="275">
        <v>99.999999999999986</v>
      </c>
      <c r="H53" s="70" t="s">
        <v>2</v>
      </c>
      <c r="I53" s="276">
        <v>99.922017051354857</v>
      </c>
      <c r="J53" s="274">
        <v>7.7982948645132638E-2</v>
      </c>
      <c r="K53" s="274">
        <v>100</v>
      </c>
      <c r="L53" s="276">
        <v>99.999967550608361</v>
      </c>
      <c r="M53" s="274">
        <v>3.2449391633705236E-5</v>
      </c>
      <c r="N53" s="275">
        <v>100</v>
      </c>
    </row>
    <row r="54" spans="1:14" ht="14.25" x14ac:dyDescent="0.15">
      <c r="H54" s="49"/>
    </row>
    <row r="55" spans="1:14" ht="12.75" thickBot="1" x14ac:dyDescent="0.2">
      <c r="A55" s="48" t="s">
        <v>116</v>
      </c>
      <c r="G55" s="80" t="s">
        <v>0</v>
      </c>
      <c r="H55" s="48" t="s">
        <v>116</v>
      </c>
      <c r="N55" s="80" t="s">
        <v>0</v>
      </c>
    </row>
    <row r="56" spans="1:14" x14ac:dyDescent="0.15">
      <c r="A56" s="263"/>
      <c r="B56" s="264" t="s">
        <v>1</v>
      </c>
      <c r="C56" s="264"/>
      <c r="D56" s="265"/>
      <c r="E56" s="264" t="s">
        <v>24</v>
      </c>
      <c r="F56" s="264"/>
      <c r="G56" s="266"/>
      <c r="H56" s="263"/>
      <c r="I56" s="264" t="s">
        <v>1</v>
      </c>
      <c r="J56" s="264"/>
      <c r="K56" s="265"/>
      <c r="L56" s="264" t="s">
        <v>91</v>
      </c>
      <c r="M56" s="264"/>
      <c r="N56" s="266"/>
    </row>
    <row r="57" spans="1:14" ht="12.75" thickBot="1" x14ac:dyDescent="0.2">
      <c r="A57" s="267"/>
      <c r="B57" s="169" t="s">
        <v>54</v>
      </c>
      <c r="C57" s="170" t="s">
        <v>56</v>
      </c>
      <c r="D57" s="198" t="s">
        <v>2</v>
      </c>
      <c r="E57" s="169" t="s">
        <v>53</v>
      </c>
      <c r="F57" s="170" t="s">
        <v>55</v>
      </c>
      <c r="G57" s="199" t="s">
        <v>2</v>
      </c>
      <c r="H57" s="267"/>
      <c r="I57" s="169" t="s">
        <v>54</v>
      </c>
      <c r="J57" s="170" t="s">
        <v>56</v>
      </c>
      <c r="K57" s="198" t="s">
        <v>2</v>
      </c>
      <c r="L57" s="169" t="s">
        <v>53</v>
      </c>
      <c r="M57" s="170" t="s">
        <v>55</v>
      </c>
      <c r="N57" s="199" t="s">
        <v>2</v>
      </c>
    </row>
    <row r="58" spans="1:14" ht="12.75" thickTop="1" x14ac:dyDescent="0.15">
      <c r="A58" s="61" t="s">
        <v>3</v>
      </c>
      <c r="B58" s="272">
        <v>1.3839693942019338</v>
      </c>
      <c r="C58" s="270">
        <v>5.5997767285382943E-2</v>
      </c>
      <c r="D58" s="270">
        <v>1.4399671614873166</v>
      </c>
      <c r="E58" s="272">
        <v>1.6319865648379179</v>
      </c>
      <c r="F58" s="270">
        <v>1.9867254154768234E-2</v>
      </c>
      <c r="G58" s="271">
        <v>1.6518538189926861</v>
      </c>
      <c r="H58" s="61" t="s">
        <v>3</v>
      </c>
      <c r="I58" s="272">
        <v>3.9388406767054081</v>
      </c>
      <c r="J58" s="270">
        <v>2.5271965815025877E-2</v>
      </c>
      <c r="K58" s="270">
        <v>3.9641126425204338</v>
      </c>
      <c r="L58" s="272">
        <v>3.8366238409196041</v>
      </c>
      <c r="M58" s="270">
        <v>0</v>
      </c>
      <c r="N58" s="271">
        <v>3.8366238409196041</v>
      </c>
    </row>
    <row r="59" spans="1:14" x14ac:dyDescent="0.15">
      <c r="A59" s="61" t="s">
        <v>8</v>
      </c>
      <c r="B59" s="272">
        <v>34.338561831913786</v>
      </c>
      <c r="C59" s="270">
        <v>1.2077936320778706</v>
      </c>
      <c r="D59" s="270">
        <v>35.546355463991659</v>
      </c>
      <c r="E59" s="272">
        <v>35.013362980580261</v>
      </c>
      <c r="F59" s="270">
        <v>0</v>
      </c>
      <c r="G59" s="271">
        <v>35.013362980580261</v>
      </c>
      <c r="H59" s="61" t="s">
        <v>8</v>
      </c>
      <c r="I59" s="272">
        <v>93.540531710562902</v>
      </c>
      <c r="J59" s="270">
        <v>3.7718867584955171E-2</v>
      </c>
      <c r="K59" s="270">
        <v>93.578250578147859</v>
      </c>
      <c r="L59" s="272">
        <v>93.681539011499652</v>
      </c>
      <c r="M59" s="270">
        <v>0</v>
      </c>
      <c r="N59" s="271">
        <v>93.681539011499652</v>
      </c>
    </row>
    <row r="60" spans="1:14" x14ac:dyDescent="0.15">
      <c r="A60" s="61" t="s">
        <v>4</v>
      </c>
      <c r="B60" s="272">
        <v>16.172358947542374</v>
      </c>
      <c r="C60" s="270">
        <v>12.68117456771178</v>
      </c>
      <c r="D60" s="270">
        <v>28.853533515254156</v>
      </c>
      <c r="E60" s="272">
        <v>22.952903828125933</v>
      </c>
      <c r="F60" s="270">
        <v>5.7315192024639111E-3</v>
      </c>
      <c r="G60" s="271">
        <v>22.958635347328396</v>
      </c>
      <c r="H60" s="61" t="s">
        <v>4</v>
      </c>
      <c r="I60" s="272">
        <v>2.4540963928799342</v>
      </c>
      <c r="J60" s="270">
        <v>3.5403864517944421E-3</v>
      </c>
      <c r="K60" s="270">
        <v>2.4576367793317289</v>
      </c>
      <c r="L60" s="272">
        <v>2.4818371475807428</v>
      </c>
      <c r="M60" s="270">
        <v>0</v>
      </c>
      <c r="N60" s="271">
        <v>2.4818371475807428</v>
      </c>
    </row>
    <row r="61" spans="1:14" x14ac:dyDescent="0.15">
      <c r="A61" s="61" t="s">
        <v>5</v>
      </c>
      <c r="B61" s="272" t="s">
        <v>21</v>
      </c>
      <c r="C61" s="270" t="s">
        <v>21</v>
      </c>
      <c r="D61" s="270" t="s">
        <v>21</v>
      </c>
      <c r="E61" s="272" t="s">
        <v>21</v>
      </c>
      <c r="F61" s="270" t="s">
        <v>21</v>
      </c>
      <c r="G61" s="271" t="s">
        <v>21</v>
      </c>
      <c r="H61" s="61" t="s">
        <v>5</v>
      </c>
      <c r="I61" s="272" t="s">
        <v>19</v>
      </c>
      <c r="J61" s="270" t="s">
        <v>19</v>
      </c>
      <c r="K61" s="270" t="s">
        <v>19</v>
      </c>
      <c r="L61" s="272" t="s">
        <v>19</v>
      </c>
      <c r="M61" s="270" t="s">
        <v>19</v>
      </c>
      <c r="N61" s="271" t="s">
        <v>19</v>
      </c>
    </row>
    <row r="62" spans="1:14" x14ac:dyDescent="0.15">
      <c r="A62" s="61" t="s">
        <v>6</v>
      </c>
      <c r="B62" s="272">
        <v>33.358475668663147</v>
      </c>
      <c r="C62" s="270">
        <v>2.6428752952185625E-2</v>
      </c>
      <c r="D62" s="270">
        <v>33.384904421615332</v>
      </c>
      <c r="E62" s="272">
        <v>38.516865289862515</v>
      </c>
      <c r="F62" s="270">
        <v>0</v>
      </c>
      <c r="G62" s="271">
        <v>38.516865289862515</v>
      </c>
      <c r="H62" s="61" t="s">
        <v>6</v>
      </c>
      <c r="I62" s="272" t="s">
        <v>19</v>
      </c>
      <c r="J62" s="270" t="s">
        <v>19</v>
      </c>
      <c r="K62" s="270" t="s">
        <v>19</v>
      </c>
      <c r="L62" s="272" t="s">
        <v>19</v>
      </c>
      <c r="M62" s="270" t="s">
        <v>19</v>
      </c>
      <c r="N62" s="271" t="s">
        <v>19</v>
      </c>
    </row>
    <row r="63" spans="1:14" x14ac:dyDescent="0.15">
      <c r="A63" s="61" t="s">
        <v>7</v>
      </c>
      <c r="B63" s="272">
        <v>0.61770104594650266</v>
      </c>
      <c r="C63" s="270">
        <v>5.7732622843546615E-4</v>
      </c>
      <c r="D63" s="270">
        <v>0.61827837217493808</v>
      </c>
      <c r="E63" s="272">
        <v>0.62613500278935619</v>
      </c>
      <c r="F63" s="270">
        <v>0</v>
      </c>
      <c r="G63" s="271">
        <v>0.62613500278935619</v>
      </c>
      <c r="H63" s="61" t="s">
        <v>7</v>
      </c>
      <c r="I63" s="272" t="s">
        <v>19</v>
      </c>
      <c r="J63" s="270" t="s">
        <v>19</v>
      </c>
      <c r="K63" s="270" t="s">
        <v>19</v>
      </c>
      <c r="L63" s="272" t="s">
        <v>19</v>
      </c>
      <c r="M63" s="270" t="s">
        <v>19</v>
      </c>
      <c r="N63" s="271" t="s">
        <v>19</v>
      </c>
    </row>
    <row r="64" spans="1:14" ht="12.75" thickBot="1" x14ac:dyDescent="0.2">
      <c r="A64" s="70" t="s">
        <v>20</v>
      </c>
      <c r="B64" s="276">
        <v>0.14776481655105964</v>
      </c>
      <c r="C64" s="274">
        <v>9.1962489255118223E-3</v>
      </c>
      <c r="D64" s="274">
        <v>0.15696106547657146</v>
      </c>
      <c r="E64" s="276">
        <v>1.2331475604467979</v>
      </c>
      <c r="F64" s="274">
        <v>0</v>
      </c>
      <c r="G64" s="275">
        <v>1.2331475604467979</v>
      </c>
      <c r="H64" s="70" t="s">
        <v>20</v>
      </c>
      <c r="I64" s="276" t="s">
        <v>19</v>
      </c>
      <c r="J64" s="274" t="s">
        <v>19</v>
      </c>
      <c r="K64" s="274" t="s">
        <v>19</v>
      </c>
      <c r="L64" s="276" t="s">
        <v>19</v>
      </c>
      <c r="M64" s="274" t="s">
        <v>19</v>
      </c>
      <c r="N64" s="275" t="s">
        <v>19</v>
      </c>
    </row>
    <row r="65" spans="1:14" ht="12.75" thickBot="1" x14ac:dyDescent="0.2">
      <c r="A65" s="70" t="s">
        <v>2</v>
      </c>
      <c r="B65" s="276">
        <v>86.018831704818808</v>
      </c>
      <c r="C65" s="274">
        <v>13.981168295181167</v>
      </c>
      <c r="D65" s="274">
        <v>99.999999999999972</v>
      </c>
      <c r="E65" s="276">
        <v>99.974401226642783</v>
      </c>
      <c r="F65" s="274">
        <v>2.5598773357232145E-2</v>
      </c>
      <c r="G65" s="275">
        <v>100</v>
      </c>
      <c r="H65" s="70" t="s">
        <v>2</v>
      </c>
      <c r="I65" s="276">
        <v>99.933468780148246</v>
      </c>
      <c r="J65" s="274">
        <v>6.6531219851775486E-2</v>
      </c>
      <c r="K65" s="274">
        <v>100.00000000000003</v>
      </c>
      <c r="L65" s="276">
        <v>100</v>
      </c>
      <c r="M65" s="274">
        <v>0</v>
      </c>
      <c r="N65" s="275">
        <v>100</v>
      </c>
    </row>
    <row r="66" spans="1:14" ht="14.25" x14ac:dyDescent="0.15">
      <c r="H66" s="49"/>
    </row>
    <row r="67" spans="1:14" ht="12.75" thickBot="1" x14ac:dyDescent="0.2">
      <c r="A67" s="48" t="s">
        <v>119</v>
      </c>
      <c r="G67" s="80" t="s">
        <v>0</v>
      </c>
      <c r="H67" s="48" t="s">
        <v>119</v>
      </c>
      <c r="N67" s="80" t="s">
        <v>0</v>
      </c>
    </row>
    <row r="68" spans="1:14" x14ac:dyDescent="0.15">
      <c r="A68" s="263"/>
      <c r="B68" s="264" t="s">
        <v>1</v>
      </c>
      <c r="C68" s="264"/>
      <c r="D68" s="265"/>
      <c r="E68" s="264" t="s">
        <v>24</v>
      </c>
      <c r="F68" s="264"/>
      <c r="G68" s="266"/>
      <c r="H68" s="263"/>
      <c r="I68" s="264" t="s">
        <v>1</v>
      </c>
      <c r="J68" s="264"/>
      <c r="K68" s="265"/>
      <c r="L68" s="264" t="s">
        <v>91</v>
      </c>
      <c r="M68" s="264"/>
      <c r="N68" s="266"/>
    </row>
    <row r="69" spans="1:14" ht="12.75" thickBot="1" x14ac:dyDescent="0.2">
      <c r="A69" s="267"/>
      <c r="B69" s="169" t="s">
        <v>54</v>
      </c>
      <c r="C69" s="170" t="s">
        <v>56</v>
      </c>
      <c r="D69" s="198" t="s">
        <v>2</v>
      </c>
      <c r="E69" s="169" t="s">
        <v>53</v>
      </c>
      <c r="F69" s="170" t="s">
        <v>55</v>
      </c>
      <c r="G69" s="199" t="s">
        <v>2</v>
      </c>
      <c r="H69" s="267"/>
      <c r="I69" s="169" t="s">
        <v>54</v>
      </c>
      <c r="J69" s="170" t="s">
        <v>56</v>
      </c>
      <c r="K69" s="198" t="s">
        <v>2</v>
      </c>
      <c r="L69" s="169" t="s">
        <v>53</v>
      </c>
      <c r="M69" s="170" t="s">
        <v>55</v>
      </c>
      <c r="N69" s="199" t="s">
        <v>2</v>
      </c>
    </row>
    <row r="70" spans="1:14" ht="12.75" thickTop="1" x14ac:dyDescent="0.15">
      <c r="A70" s="61" t="s">
        <v>3</v>
      </c>
      <c r="B70" s="272">
        <v>1.5989325479132337</v>
      </c>
      <c r="C70" s="270">
        <v>2.2035352232069726E-2</v>
      </c>
      <c r="D70" s="270">
        <v>1.6209679001453035</v>
      </c>
      <c r="E70" s="272">
        <v>1.5058298030929471</v>
      </c>
      <c r="F70" s="270">
        <v>0</v>
      </c>
      <c r="G70" s="271">
        <v>1.5058298030929471</v>
      </c>
      <c r="H70" s="61" t="s">
        <v>3</v>
      </c>
      <c r="I70" s="272">
        <v>3.8406947672879577</v>
      </c>
      <c r="J70" s="270">
        <v>0.23521423081238696</v>
      </c>
      <c r="K70" s="270">
        <v>4.0759089981003447</v>
      </c>
      <c r="L70" s="272">
        <v>4.013274872460368</v>
      </c>
      <c r="M70" s="270">
        <v>0</v>
      </c>
      <c r="N70" s="271">
        <v>4.013274872460368</v>
      </c>
    </row>
    <row r="71" spans="1:14" x14ac:dyDescent="0.15">
      <c r="A71" s="61" t="s">
        <v>8</v>
      </c>
      <c r="B71" s="272">
        <v>34.431010283840273</v>
      </c>
      <c r="C71" s="270">
        <v>1.2330485533622921</v>
      </c>
      <c r="D71" s="270">
        <v>35.664058837202568</v>
      </c>
      <c r="E71" s="272">
        <v>37.747827920716489</v>
      </c>
      <c r="F71" s="270">
        <v>0</v>
      </c>
      <c r="G71" s="271">
        <v>37.747827920716489</v>
      </c>
      <c r="H71" s="61" t="s">
        <v>8</v>
      </c>
      <c r="I71" s="272">
        <v>93.615748827067023</v>
      </c>
      <c r="J71" s="270">
        <v>4.8472470721170592E-2</v>
      </c>
      <c r="K71" s="270">
        <v>93.664221297788188</v>
      </c>
      <c r="L71" s="272">
        <v>93.435864504626522</v>
      </c>
      <c r="M71" s="270">
        <v>0</v>
      </c>
      <c r="N71" s="271">
        <v>93.435864504626522</v>
      </c>
    </row>
    <row r="72" spans="1:14" x14ac:dyDescent="0.15">
      <c r="A72" s="61" t="s">
        <v>4</v>
      </c>
      <c r="B72" s="272">
        <v>14.975878502784527</v>
      </c>
      <c r="C72" s="270">
        <v>14.47327878855037</v>
      </c>
      <c r="D72" s="270">
        <v>29.449157291334899</v>
      </c>
      <c r="E72" s="272">
        <v>22.470807008504686</v>
      </c>
      <c r="F72" s="270">
        <v>2.4330782125065809E-3</v>
      </c>
      <c r="G72" s="271">
        <v>22.47324008671719</v>
      </c>
      <c r="H72" s="61" t="s">
        <v>4</v>
      </c>
      <c r="I72" s="272">
        <v>2.2549947132618464</v>
      </c>
      <c r="J72" s="270">
        <v>4.8749908496096648E-3</v>
      </c>
      <c r="K72" s="270">
        <v>2.2598697041114559</v>
      </c>
      <c r="L72" s="272">
        <v>2.5508606229131163</v>
      </c>
      <c r="M72" s="270">
        <v>0</v>
      </c>
      <c r="N72" s="271">
        <v>2.5508606229131163</v>
      </c>
    </row>
    <row r="73" spans="1:14" x14ac:dyDescent="0.15">
      <c r="A73" s="61" t="s">
        <v>5</v>
      </c>
      <c r="B73" s="272" t="s">
        <v>21</v>
      </c>
      <c r="C73" s="270" t="s">
        <v>21</v>
      </c>
      <c r="D73" s="270" t="s">
        <v>21</v>
      </c>
      <c r="E73" s="272" t="s">
        <v>21</v>
      </c>
      <c r="F73" s="270" t="s">
        <v>21</v>
      </c>
      <c r="G73" s="271" t="s">
        <v>21</v>
      </c>
      <c r="H73" s="61" t="s">
        <v>5</v>
      </c>
      <c r="I73" s="272" t="s">
        <v>19</v>
      </c>
      <c r="J73" s="270" t="s">
        <v>19</v>
      </c>
      <c r="K73" s="270" t="s">
        <v>19</v>
      </c>
      <c r="L73" s="272" t="s">
        <v>19</v>
      </c>
      <c r="M73" s="270" t="s">
        <v>19</v>
      </c>
      <c r="N73" s="271" t="s">
        <v>19</v>
      </c>
    </row>
    <row r="74" spans="1:14" x14ac:dyDescent="0.15">
      <c r="A74" s="61" t="s">
        <v>6</v>
      </c>
      <c r="B74" s="272">
        <v>32.548276696822057</v>
      </c>
      <c r="C74" s="270">
        <v>7.4784741445354597E-3</v>
      </c>
      <c r="D74" s="270">
        <v>32.555755170966592</v>
      </c>
      <c r="E74" s="272">
        <v>35.719416455281618</v>
      </c>
      <c r="F74" s="270">
        <v>0</v>
      </c>
      <c r="G74" s="271">
        <v>35.719416455281618</v>
      </c>
      <c r="H74" s="61" t="s">
        <v>6</v>
      </c>
      <c r="I74" s="272" t="s">
        <v>19</v>
      </c>
      <c r="J74" s="270" t="s">
        <v>19</v>
      </c>
      <c r="K74" s="270" t="s">
        <v>19</v>
      </c>
      <c r="L74" s="272" t="s">
        <v>19</v>
      </c>
      <c r="M74" s="270" t="s">
        <v>19</v>
      </c>
      <c r="N74" s="271" t="s">
        <v>19</v>
      </c>
    </row>
    <row r="75" spans="1:14" x14ac:dyDescent="0.15">
      <c r="A75" s="61" t="s">
        <v>7</v>
      </c>
      <c r="B75" s="272">
        <v>0.57522838874958637</v>
      </c>
      <c r="C75" s="270">
        <v>5.8177141582723454E-4</v>
      </c>
      <c r="D75" s="270">
        <v>0.57581016016541364</v>
      </c>
      <c r="E75" s="272">
        <v>0.55530984311704246</v>
      </c>
      <c r="F75" s="270">
        <v>6.7905945621481124E-5</v>
      </c>
      <c r="G75" s="271">
        <v>0.55537774906266391</v>
      </c>
      <c r="H75" s="61" t="s">
        <v>7</v>
      </c>
      <c r="I75" s="272" t="s">
        <v>19</v>
      </c>
      <c r="J75" s="270" t="s">
        <v>19</v>
      </c>
      <c r="K75" s="270" t="s">
        <v>19</v>
      </c>
      <c r="L75" s="272" t="s">
        <v>19</v>
      </c>
      <c r="M75" s="270" t="s">
        <v>19</v>
      </c>
      <c r="N75" s="271" t="s">
        <v>19</v>
      </c>
    </row>
    <row r="76" spans="1:14" ht="12.75" thickBot="1" x14ac:dyDescent="0.2">
      <c r="A76" s="70" t="s">
        <v>20</v>
      </c>
      <c r="B76" s="276">
        <v>0.13105093194470066</v>
      </c>
      <c r="C76" s="274">
        <v>3.1997082405312354E-3</v>
      </c>
      <c r="D76" s="274">
        <v>0.13425064018523189</v>
      </c>
      <c r="E76" s="276">
        <v>1.9983079851290904</v>
      </c>
      <c r="F76" s="274">
        <v>0</v>
      </c>
      <c r="G76" s="275">
        <v>1.9983079851290904</v>
      </c>
      <c r="H76" s="70" t="s">
        <v>20</v>
      </c>
      <c r="I76" s="276" t="s">
        <v>19</v>
      </c>
      <c r="J76" s="274" t="s">
        <v>19</v>
      </c>
      <c r="K76" s="274" t="s">
        <v>19</v>
      </c>
      <c r="L76" s="276" t="s">
        <v>19</v>
      </c>
      <c r="M76" s="274" t="s">
        <v>19</v>
      </c>
      <c r="N76" s="275" t="s">
        <v>19</v>
      </c>
    </row>
    <row r="77" spans="1:14" ht="12.75" thickBot="1" x14ac:dyDescent="0.2">
      <c r="A77" s="70" t="s">
        <v>2</v>
      </c>
      <c r="B77" s="276">
        <v>84.260377352054391</v>
      </c>
      <c r="C77" s="274">
        <v>15.739622647945627</v>
      </c>
      <c r="D77" s="274">
        <v>100</v>
      </c>
      <c r="E77" s="276">
        <v>99.997499015841868</v>
      </c>
      <c r="F77" s="274">
        <v>2.5009841581280622E-3</v>
      </c>
      <c r="G77" s="275">
        <v>99.999999999999986</v>
      </c>
      <c r="H77" s="70" t="s">
        <v>2</v>
      </c>
      <c r="I77" s="276">
        <v>99.711438307616831</v>
      </c>
      <c r="J77" s="274">
        <v>0.28856169238316726</v>
      </c>
      <c r="K77" s="274">
        <v>99.999999999999986</v>
      </c>
      <c r="L77" s="276">
        <v>100.00000000000001</v>
      </c>
      <c r="M77" s="274">
        <v>0</v>
      </c>
      <c r="N77" s="275">
        <v>100.00000000000001</v>
      </c>
    </row>
    <row r="78" spans="1:14" x14ac:dyDescent="0.15">
      <c r="A78" s="47"/>
      <c r="B78" s="277"/>
      <c r="C78" s="277"/>
      <c r="D78" s="277"/>
      <c r="E78" s="277"/>
      <c r="F78" s="277"/>
      <c r="G78" s="277"/>
      <c r="H78" s="47"/>
      <c r="I78" s="277"/>
      <c r="J78" s="277"/>
      <c r="K78" s="277"/>
      <c r="L78" s="277"/>
      <c r="M78" s="277"/>
      <c r="N78" s="277"/>
    </row>
    <row r="79" spans="1:14" x14ac:dyDescent="0.15">
      <c r="A79" s="47"/>
      <c r="B79" s="277"/>
      <c r="C79" s="277"/>
      <c r="D79" s="277"/>
      <c r="E79" s="277"/>
      <c r="F79" s="277"/>
      <c r="G79" s="277"/>
      <c r="H79" s="47"/>
      <c r="I79" s="277"/>
      <c r="J79" s="277"/>
      <c r="K79" s="277"/>
      <c r="L79" s="277"/>
      <c r="M79" s="277"/>
      <c r="N79" s="277"/>
    </row>
    <row r="80" spans="1:14" x14ac:dyDescent="0.15">
      <c r="A80" s="47"/>
      <c r="B80" s="277"/>
      <c r="C80" s="277"/>
      <c r="D80" s="277"/>
      <c r="E80" s="277"/>
      <c r="F80" s="277"/>
      <c r="G80" s="277"/>
      <c r="H80" s="47"/>
      <c r="I80" s="277"/>
      <c r="J80" s="277"/>
      <c r="K80" s="277"/>
      <c r="L80" s="277"/>
      <c r="M80" s="277"/>
      <c r="N80" s="277"/>
    </row>
    <row r="81" spans="1:14" ht="10.5" customHeight="1" x14ac:dyDescent="0.15">
      <c r="A81" s="47"/>
      <c r="B81" s="277"/>
      <c r="C81" s="277"/>
      <c r="D81" s="277"/>
      <c r="E81" s="277"/>
      <c r="F81" s="277"/>
      <c r="G81" s="277"/>
      <c r="H81" s="47"/>
      <c r="I81" s="277"/>
      <c r="J81" s="277"/>
      <c r="K81" s="277"/>
      <c r="L81" s="277"/>
      <c r="M81" s="277"/>
      <c r="N81" s="277"/>
    </row>
    <row r="82" spans="1:14" x14ac:dyDescent="0.15">
      <c r="A82" s="47"/>
      <c r="B82" s="277"/>
      <c r="C82" s="277"/>
      <c r="D82" s="277"/>
      <c r="E82" s="277"/>
      <c r="F82" s="277"/>
      <c r="G82" s="277"/>
      <c r="H82" s="47"/>
      <c r="I82" s="277"/>
      <c r="J82" s="277"/>
      <c r="K82" s="277"/>
      <c r="L82" s="277"/>
      <c r="M82" s="277"/>
      <c r="N82" s="277"/>
    </row>
    <row r="83" spans="1:14" x14ac:dyDescent="0.15">
      <c r="A83" s="47"/>
      <c r="B83" s="277"/>
      <c r="C83" s="277"/>
      <c r="D83" s="277"/>
      <c r="E83" s="277"/>
      <c r="F83" s="277"/>
      <c r="G83" s="277"/>
      <c r="H83" s="47"/>
      <c r="I83" s="277"/>
      <c r="J83" s="277"/>
      <c r="K83" s="277"/>
      <c r="L83" s="277"/>
      <c r="M83" s="277"/>
      <c r="N83" s="277"/>
    </row>
  </sheetData>
  <phoneticPr fontId="4"/>
  <pageMargins left="0.6692913385826772" right="0.6692913385826772" top="0.98425196850393704" bottom="0.98425196850393704" header="0.51181102362204722" footer="0.51181102362204722"/>
  <pageSetup paperSize="9" scale="95" orientation="portrait" r:id="rId1"/>
  <headerFooter alignWithMargins="0">
    <oddFooter>&amp;C2-&amp;P</oddFooter>
  </headerFooter>
  <rowBreaks count="1" manualBreakCount="1">
    <brk id="40"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P128"/>
  <sheetViews>
    <sheetView showGridLines="0" zoomScale="85" zoomScaleNormal="85" zoomScaleSheetLayoutView="85" workbookViewId="0">
      <selection activeCell="A4" sqref="A4"/>
    </sheetView>
  </sheetViews>
  <sheetFormatPr defaultColWidth="8" defaultRowHeight="12" x14ac:dyDescent="0.15"/>
  <cols>
    <col min="1" max="1" width="25.375" style="12" customWidth="1"/>
    <col min="2" max="6" width="10.625" style="12" customWidth="1"/>
    <col min="7" max="7" width="11" style="12" customWidth="1"/>
    <col min="8" max="8" width="25.5" style="12" customWidth="1"/>
    <col min="9" max="14" width="10.625" style="12" customWidth="1"/>
    <col min="15" max="16384" width="8" style="12"/>
  </cols>
  <sheetData>
    <row r="1" spans="1:16" ht="17.25" customHeight="1" x14ac:dyDescent="0.15">
      <c r="A1" s="13" t="s">
        <v>30</v>
      </c>
      <c r="G1" s="36"/>
      <c r="H1" s="227" t="s">
        <v>31</v>
      </c>
      <c r="N1" s="36"/>
    </row>
    <row r="2" spans="1:16" ht="15" customHeight="1" thickBot="1" x14ac:dyDescent="0.2">
      <c r="A2" s="12" t="s">
        <v>122</v>
      </c>
      <c r="G2" s="228" t="s">
        <v>0</v>
      </c>
      <c r="H2" s="228" t="s">
        <v>122</v>
      </c>
      <c r="N2" s="36" t="s">
        <v>0</v>
      </c>
    </row>
    <row r="3" spans="1:16" ht="12" customHeight="1" thickBot="1" x14ac:dyDescent="0.2">
      <c r="A3" s="164"/>
      <c r="B3" s="165" t="s">
        <v>1</v>
      </c>
      <c r="C3" s="165"/>
      <c r="D3" s="166"/>
      <c r="E3" s="165" t="s">
        <v>91</v>
      </c>
      <c r="F3" s="165"/>
      <c r="G3" s="167"/>
      <c r="H3" s="229"/>
      <c r="I3" s="165" t="s">
        <v>1</v>
      </c>
      <c r="J3" s="165"/>
      <c r="K3" s="166"/>
      <c r="L3" s="165" t="s">
        <v>91</v>
      </c>
      <c r="M3" s="165"/>
      <c r="N3" s="167"/>
    </row>
    <row r="4" spans="1:16" ht="12" customHeight="1" thickBot="1" x14ac:dyDescent="0.2">
      <c r="A4" s="168"/>
      <c r="B4" s="169" t="s">
        <v>54</v>
      </c>
      <c r="C4" s="170" t="s">
        <v>55</v>
      </c>
      <c r="D4" s="171" t="s">
        <v>57</v>
      </c>
      <c r="E4" s="172" t="s">
        <v>54</v>
      </c>
      <c r="F4" s="173" t="s">
        <v>55</v>
      </c>
      <c r="G4" s="174" t="s">
        <v>57</v>
      </c>
      <c r="H4" s="168"/>
      <c r="I4" s="169" t="s">
        <v>54</v>
      </c>
      <c r="J4" s="170" t="s">
        <v>55</v>
      </c>
      <c r="K4" s="171" t="s">
        <v>57</v>
      </c>
      <c r="L4" s="172" t="s">
        <v>54</v>
      </c>
      <c r="M4" s="173" t="s">
        <v>55</v>
      </c>
      <c r="N4" s="174" t="s">
        <v>57</v>
      </c>
    </row>
    <row r="5" spans="1:16" ht="12" customHeight="1" thickTop="1" x14ac:dyDescent="0.15">
      <c r="A5" s="22" t="s">
        <v>3</v>
      </c>
      <c r="B5" s="230">
        <v>31.594437536685589</v>
      </c>
      <c r="C5" s="231">
        <v>0.82597433803496334</v>
      </c>
      <c r="D5" s="232">
        <v>32.420411874720557</v>
      </c>
      <c r="E5" s="230">
        <v>36.163408064694885</v>
      </c>
      <c r="F5" s="232">
        <v>3.6035240737406438E-2</v>
      </c>
      <c r="G5" s="233">
        <v>36.19944330543229</v>
      </c>
      <c r="H5" s="22" t="s">
        <v>3</v>
      </c>
      <c r="I5" s="230">
        <v>41.310053758660636</v>
      </c>
      <c r="J5" s="231">
        <v>0.20193411253175927</v>
      </c>
      <c r="K5" s="232">
        <v>41.511987871192389</v>
      </c>
      <c r="L5" s="230">
        <v>44.375734419118771</v>
      </c>
      <c r="M5" s="232">
        <v>6.1267674766847427E-4</v>
      </c>
      <c r="N5" s="233">
        <v>44.376347095866443</v>
      </c>
    </row>
    <row r="6" spans="1:16" ht="12" customHeight="1" x14ac:dyDescent="0.15">
      <c r="A6" s="22" t="s">
        <v>13</v>
      </c>
      <c r="B6" s="230">
        <v>7.437025526932576</v>
      </c>
      <c r="C6" s="232">
        <v>1.8639208877930344E-2</v>
      </c>
      <c r="D6" s="232">
        <v>7.4556647358105064</v>
      </c>
      <c r="E6" s="230">
        <v>9.5673445642237311</v>
      </c>
      <c r="F6" s="232">
        <v>0</v>
      </c>
      <c r="G6" s="233">
        <v>9.5673445642237311</v>
      </c>
      <c r="H6" s="22" t="s">
        <v>13</v>
      </c>
      <c r="I6" s="230">
        <v>7.3214234086180445</v>
      </c>
      <c r="J6" s="232">
        <v>1.1118001653350695E-2</v>
      </c>
      <c r="K6" s="232">
        <v>7.3325414102713946</v>
      </c>
      <c r="L6" s="230">
        <v>8.3657369496876797</v>
      </c>
      <c r="M6" s="232">
        <v>6.0928775379909351E-5</v>
      </c>
      <c r="N6" s="233">
        <v>8.3657978784630593</v>
      </c>
    </row>
    <row r="7" spans="1:16" ht="12" customHeight="1" x14ac:dyDescent="0.15">
      <c r="A7" s="22" t="s">
        <v>4</v>
      </c>
      <c r="B7" s="230">
        <v>3.0040273438612877</v>
      </c>
      <c r="C7" s="232">
        <v>9.967868986772481E-3</v>
      </c>
      <c r="D7" s="232">
        <v>3.0139952128480605</v>
      </c>
      <c r="E7" s="230">
        <v>3.9322154381856831</v>
      </c>
      <c r="F7" s="232">
        <v>0</v>
      </c>
      <c r="G7" s="233">
        <v>3.9322154381856831</v>
      </c>
      <c r="H7" s="22" t="s">
        <v>4</v>
      </c>
      <c r="I7" s="230">
        <v>0.29745234089119532</v>
      </c>
      <c r="J7" s="232">
        <v>2.3945112804530107E-4</v>
      </c>
      <c r="K7" s="232">
        <v>0.29769179201924068</v>
      </c>
      <c r="L7" s="230">
        <v>0.30506667892786932</v>
      </c>
      <c r="M7" s="232">
        <v>0</v>
      </c>
      <c r="N7" s="233">
        <v>0.30506667892786932</v>
      </c>
    </row>
    <row r="8" spans="1:16" ht="12" customHeight="1" x14ac:dyDescent="0.15">
      <c r="A8" s="22" t="s">
        <v>5</v>
      </c>
      <c r="B8" s="230">
        <v>2.0850522580666935</v>
      </c>
      <c r="C8" s="232">
        <v>4.1134484777299602E-3</v>
      </c>
      <c r="D8" s="232">
        <v>2.0891657065444234</v>
      </c>
      <c r="E8" s="230">
        <v>2.6361205140627257</v>
      </c>
      <c r="F8" s="232">
        <v>0</v>
      </c>
      <c r="G8" s="233">
        <v>2.6361205140627257</v>
      </c>
      <c r="H8" s="22" t="s">
        <v>5</v>
      </c>
      <c r="I8" s="230">
        <v>6.428569923553451</v>
      </c>
      <c r="J8" s="232">
        <v>1.0864918636115398E-2</v>
      </c>
      <c r="K8" s="232">
        <v>6.4394348421895673</v>
      </c>
      <c r="L8" s="230">
        <v>6.8452765458357971</v>
      </c>
      <c r="M8" s="232">
        <v>0</v>
      </c>
      <c r="N8" s="233">
        <v>6.8452765458357971</v>
      </c>
    </row>
    <row r="9" spans="1:16" ht="12" customHeight="1" x14ac:dyDescent="0.15">
      <c r="A9" s="22" t="s">
        <v>6</v>
      </c>
      <c r="B9" s="230">
        <v>2.2141315047861401</v>
      </c>
      <c r="C9" s="232">
        <v>4.327223585626724E-3</v>
      </c>
      <c r="D9" s="232">
        <v>2.2184587283717674</v>
      </c>
      <c r="E9" s="230">
        <v>3.8115488339019281</v>
      </c>
      <c r="F9" s="232">
        <v>0</v>
      </c>
      <c r="G9" s="233">
        <v>3.8115488339019281</v>
      </c>
      <c r="H9" s="22" t="s">
        <v>6</v>
      </c>
      <c r="I9" s="230">
        <v>2.0761197044733759</v>
      </c>
      <c r="J9" s="232">
        <v>4.1862351966409847E-3</v>
      </c>
      <c r="K9" s="232">
        <v>2.080305939670017</v>
      </c>
      <c r="L9" s="230">
        <v>4.1982585933610777</v>
      </c>
      <c r="M9" s="232">
        <v>0</v>
      </c>
      <c r="N9" s="233">
        <v>4.1982585933610777</v>
      </c>
    </row>
    <row r="10" spans="1:16" ht="12" customHeight="1" x14ac:dyDescent="0.15">
      <c r="A10" s="22" t="s">
        <v>7</v>
      </c>
      <c r="B10" s="230">
        <v>2.2774497688742268</v>
      </c>
      <c r="C10" s="232">
        <v>1.2053050856750687E-3</v>
      </c>
      <c r="D10" s="232">
        <v>2.2786550739599019</v>
      </c>
      <c r="E10" s="230">
        <v>2.5701929672509696</v>
      </c>
      <c r="F10" s="232">
        <v>0</v>
      </c>
      <c r="G10" s="233">
        <v>2.5701929672509696</v>
      </c>
      <c r="H10" s="22" t="s">
        <v>7</v>
      </c>
      <c r="I10" s="230">
        <v>6.6786006342666511</v>
      </c>
      <c r="J10" s="232">
        <v>4.7186605613304929E-3</v>
      </c>
      <c r="K10" s="232">
        <v>6.6833192948279807</v>
      </c>
      <c r="L10" s="230">
        <v>7.2675641693744835</v>
      </c>
      <c r="M10" s="232">
        <v>7.2978925134217516E-3</v>
      </c>
      <c r="N10" s="233">
        <v>7.2748620618879052</v>
      </c>
    </row>
    <row r="11" spans="1:16" ht="12" customHeight="1" x14ac:dyDescent="0.15">
      <c r="A11" s="179" t="s">
        <v>14</v>
      </c>
      <c r="B11" s="234">
        <v>9.6347844075751894</v>
      </c>
      <c r="C11" s="235">
        <v>1.9740200961698703E-2</v>
      </c>
      <c r="D11" s="235">
        <v>9.6545246085368888</v>
      </c>
      <c r="E11" s="234">
        <v>10.437324657675989</v>
      </c>
      <c r="F11" s="235">
        <v>1.9356433566021221E-4</v>
      </c>
      <c r="G11" s="236">
        <v>10.437518222011649</v>
      </c>
      <c r="H11" s="179" t="s">
        <v>14</v>
      </c>
      <c r="I11" s="234">
        <v>17.099275183015244</v>
      </c>
      <c r="J11" s="235">
        <v>4.8768346213731585E-2</v>
      </c>
      <c r="K11" s="235">
        <v>17.148043529228975</v>
      </c>
      <c r="L11" s="234">
        <v>13.824392312662695</v>
      </c>
      <c r="M11" s="235">
        <v>1.8765577450413611E-3</v>
      </c>
      <c r="N11" s="236">
        <v>13.826268870407736</v>
      </c>
    </row>
    <row r="12" spans="1:16" ht="12" customHeight="1" thickBot="1" x14ac:dyDescent="0.2">
      <c r="A12" s="183" t="s">
        <v>15</v>
      </c>
      <c r="B12" s="237">
        <v>26.827002665245033</v>
      </c>
      <c r="C12" s="238">
        <v>3.4149513130471945E-2</v>
      </c>
      <c r="D12" s="238">
        <v>26.861152178375502</v>
      </c>
      <c r="E12" s="237">
        <v>30.601978441738737</v>
      </c>
      <c r="F12" s="238">
        <v>0.24363771319229141</v>
      </c>
      <c r="G12" s="239">
        <v>30.845616154931029</v>
      </c>
      <c r="H12" s="183" t="s">
        <v>15</v>
      </c>
      <c r="I12" s="237">
        <v>7.5720224429571941</v>
      </c>
      <c r="J12" s="238">
        <v>0.33992484433116077</v>
      </c>
      <c r="K12" s="238">
        <v>7.9119472872883554</v>
      </c>
      <c r="L12" s="237">
        <v>14.777478433529408</v>
      </c>
      <c r="M12" s="238">
        <v>3.0643841720692126E-2</v>
      </c>
      <c r="N12" s="239">
        <v>14.808122275250101</v>
      </c>
    </row>
    <row r="13" spans="1:16" ht="12" customHeight="1" thickBot="1" x14ac:dyDescent="0.2">
      <c r="A13" s="28" t="s">
        <v>2</v>
      </c>
      <c r="B13" s="240">
        <f>SUM(B5:B12)</f>
        <v>85.073911012026741</v>
      </c>
      <c r="C13" s="241">
        <f>SUM(C5:C12)</f>
        <v>0.91811710714086869</v>
      </c>
      <c r="D13" s="241">
        <f>100-D17</f>
        <v>85.9920281191676</v>
      </c>
      <c r="E13" s="240">
        <v>99.720133481734649</v>
      </c>
      <c r="F13" s="241">
        <v>0.27986651826535808</v>
      </c>
      <c r="G13" s="242">
        <v>100.00000000000001</v>
      </c>
      <c r="H13" s="28" t="s">
        <v>2</v>
      </c>
      <c r="I13" s="240">
        <f>SUM(I5:I12)</f>
        <v>88.783517396435784</v>
      </c>
      <c r="J13" s="241">
        <f>SUM(J5:J12)</f>
        <v>0.62175457025213454</v>
      </c>
      <c r="K13" s="241">
        <f>100-K17</f>
        <v>89.405271966687934</v>
      </c>
      <c r="L13" s="240">
        <v>99.959508102497779</v>
      </c>
      <c r="M13" s="241">
        <v>4.0491897502203625E-2</v>
      </c>
      <c r="N13" s="242">
        <v>99.999999999999986</v>
      </c>
    </row>
    <row r="14" spans="1:16" ht="12.75" thickBot="1" x14ac:dyDescent="0.2">
      <c r="A14" s="243"/>
      <c r="B14" s="243"/>
      <c r="C14" s="243"/>
      <c r="D14" s="243"/>
      <c r="E14" s="243"/>
      <c r="F14" s="243"/>
      <c r="G14" s="243"/>
      <c r="H14" s="243"/>
      <c r="I14" s="243"/>
      <c r="J14" s="244"/>
      <c r="K14" s="244"/>
      <c r="L14" s="244"/>
      <c r="M14" s="244"/>
      <c r="N14" s="244"/>
      <c r="O14" s="36"/>
    </row>
    <row r="15" spans="1:16" x14ac:dyDescent="0.15">
      <c r="A15" s="245"/>
      <c r="B15" s="246" t="s">
        <v>37</v>
      </c>
      <c r="C15" s="247"/>
      <c r="D15" s="248"/>
      <c r="E15" s="243"/>
      <c r="F15" s="243"/>
      <c r="G15" s="243"/>
      <c r="H15" s="245"/>
      <c r="I15" s="246" t="s">
        <v>37</v>
      </c>
      <c r="J15" s="247"/>
      <c r="K15" s="248"/>
      <c r="L15" s="249"/>
      <c r="M15" s="244"/>
      <c r="N15" s="244"/>
      <c r="O15" s="244"/>
      <c r="P15" s="36"/>
    </row>
    <row r="16" spans="1:16" ht="12.75" thickBot="1" x14ac:dyDescent="0.2">
      <c r="A16" s="250"/>
      <c r="B16" s="251" t="s">
        <v>53</v>
      </c>
      <c r="C16" s="252" t="s">
        <v>55</v>
      </c>
      <c r="D16" s="253" t="s">
        <v>2</v>
      </c>
      <c r="E16" s="243"/>
      <c r="F16" s="243"/>
      <c r="G16" s="243"/>
      <c r="H16" s="250"/>
      <c r="I16" s="251" t="s">
        <v>53</v>
      </c>
      <c r="J16" s="252" t="s">
        <v>55</v>
      </c>
      <c r="K16" s="253" t="s">
        <v>2</v>
      </c>
      <c r="L16" s="244"/>
      <c r="M16" s="244"/>
      <c r="N16" s="244"/>
      <c r="O16" s="244"/>
      <c r="P16" s="36"/>
    </row>
    <row r="17" spans="1:16" ht="13.5" thickTop="1" thickBot="1" x14ac:dyDescent="0.2">
      <c r="A17" s="254" t="s">
        <v>38</v>
      </c>
      <c r="B17" s="255">
        <v>13.652154934549786</v>
      </c>
      <c r="C17" s="256">
        <f>D17-B17</f>
        <v>0.35581694628261751</v>
      </c>
      <c r="D17" s="257">
        <v>14.007971880832404</v>
      </c>
      <c r="E17" s="258"/>
      <c r="F17" s="243"/>
      <c r="G17" s="243"/>
      <c r="H17" s="254" t="s">
        <v>38</v>
      </c>
      <c r="I17" s="255">
        <v>10.453198384241791</v>
      </c>
      <c r="J17" s="256">
        <f>K17-I17</f>
        <v>0.1415296490702822</v>
      </c>
      <c r="K17" s="257">
        <v>10.594728033312073</v>
      </c>
      <c r="L17" s="244"/>
      <c r="M17" s="244"/>
      <c r="N17" s="244"/>
      <c r="O17" s="244"/>
      <c r="P17" s="36"/>
    </row>
    <row r="18" spans="1:16" x14ac:dyDescent="0.15">
      <c r="A18" s="243"/>
      <c r="B18" s="243"/>
      <c r="C18" s="243"/>
      <c r="D18" s="243"/>
      <c r="E18" s="243"/>
      <c r="F18" s="243"/>
      <c r="G18" s="243"/>
      <c r="H18" s="243"/>
      <c r="I18" s="243"/>
      <c r="J18" s="244"/>
      <c r="K18" s="244"/>
      <c r="L18" s="244"/>
      <c r="M18" s="244"/>
      <c r="N18" s="244"/>
      <c r="O18" s="36"/>
    </row>
    <row r="19" spans="1:16" ht="13.5" customHeight="1" thickBot="1" x14ac:dyDescent="0.2">
      <c r="A19" s="12" t="s">
        <v>116</v>
      </c>
      <c r="G19" s="228" t="s">
        <v>0</v>
      </c>
      <c r="H19" s="228" t="s">
        <v>116</v>
      </c>
      <c r="N19" s="36" t="s">
        <v>0</v>
      </c>
    </row>
    <row r="20" spans="1:16" ht="12" customHeight="1" thickBot="1" x14ac:dyDescent="0.2">
      <c r="A20" s="164"/>
      <c r="B20" s="165" t="s">
        <v>1</v>
      </c>
      <c r="C20" s="165"/>
      <c r="D20" s="166"/>
      <c r="E20" s="165" t="s">
        <v>91</v>
      </c>
      <c r="F20" s="165"/>
      <c r="G20" s="167"/>
      <c r="H20" s="229"/>
      <c r="I20" s="165" t="s">
        <v>1</v>
      </c>
      <c r="J20" s="165"/>
      <c r="K20" s="166"/>
      <c r="L20" s="165" t="s">
        <v>91</v>
      </c>
      <c r="M20" s="165"/>
      <c r="N20" s="167"/>
    </row>
    <row r="21" spans="1:16" ht="12" customHeight="1" thickBot="1" x14ac:dyDescent="0.2">
      <c r="A21" s="168"/>
      <c r="B21" s="169" t="s">
        <v>54</v>
      </c>
      <c r="C21" s="170" t="s">
        <v>55</v>
      </c>
      <c r="D21" s="171" t="s">
        <v>57</v>
      </c>
      <c r="E21" s="172" t="s">
        <v>54</v>
      </c>
      <c r="F21" s="173" t="s">
        <v>55</v>
      </c>
      <c r="G21" s="174" t="s">
        <v>57</v>
      </c>
      <c r="H21" s="168"/>
      <c r="I21" s="169" t="s">
        <v>54</v>
      </c>
      <c r="J21" s="170" t="s">
        <v>55</v>
      </c>
      <c r="K21" s="171" t="s">
        <v>57</v>
      </c>
      <c r="L21" s="172" t="s">
        <v>54</v>
      </c>
      <c r="M21" s="173" t="s">
        <v>55</v>
      </c>
      <c r="N21" s="174" t="s">
        <v>57</v>
      </c>
    </row>
    <row r="22" spans="1:16" ht="12" customHeight="1" thickTop="1" x14ac:dyDescent="0.15">
      <c r="A22" s="22" t="s">
        <v>3</v>
      </c>
      <c r="B22" s="230">
        <v>31.831223031593769</v>
      </c>
      <c r="C22" s="231">
        <v>1.3087512816938933</v>
      </c>
      <c r="D22" s="232">
        <v>33.139974313287659</v>
      </c>
      <c r="E22" s="230">
        <v>36.214970860869769</v>
      </c>
      <c r="F22" s="232">
        <v>0.18721111131957735</v>
      </c>
      <c r="G22" s="233">
        <v>36.402181972189346</v>
      </c>
      <c r="H22" s="22" t="s">
        <v>3</v>
      </c>
      <c r="I22" s="230">
        <v>42.928043513562486</v>
      </c>
      <c r="J22" s="231">
        <v>1.3054152772966077</v>
      </c>
      <c r="K22" s="232">
        <v>44.233458790859096</v>
      </c>
      <c r="L22" s="230">
        <v>47.721149262667616</v>
      </c>
      <c r="M22" s="232">
        <v>2.934620168310041E-3</v>
      </c>
      <c r="N22" s="233">
        <v>47.724083882835927</v>
      </c>
    </row>
    <row r="23" spans="1:16" ht="12" customHeight="1" x14ac:dyDescent="0.15">
      <c r="A23" s="22" t="s">
        <v>13</v>
      </c>
      <c r="B23" s="230">
        <v>7.3246055843738089</v>
      </c>
      <c r="C23" s="232">
        <v>0.14862303581141073</v>
      </c>
      <c r="D23" s="232">
        <v>7.4732286201852185</v>
      </c>
      <c r="E23" s="230">
        <v>9.2462940206346982</v>
      </c>
      <c r="F23" s="232">
        <v>0</v>
      </c>
      <c r="G23" s="233">
        <v>9.2462940206346982</v>
      </c>
      <c r="H23" s="22" t="s">
        <v>13</v>
      </c>
      <c r="I23" s="230">
        <v>7.0111716194064293</v>
      </c>
      <c r="J23" s="232">
        <v>2.5565249022512324E-2</v>
      </c>
      <c r="K23" s="232">
        <v>7.0367368684289424</v>
      </c>
      <c r="L23" s="230">
        <v>8.5173812095147952</v>
      </c>
      <c r="M23" s="232">
        <v>5.1187199959930665E-3</v>
      </c>
      <c r="N23" s="233">
        <v>8.5224999295107882</v>
      </c>
    </row>
    <row r="24" spans="1:16" ht="12" customHeight="1" x14ac:dyDescent="0.15">
      <c r="A24" s="22" t="s">
        <v>4</v>
      </c>
      <c r="B24" s="230">
        <v>2.626542569663926</v>
      </c>
      <c r="C24" s="232">
        <v>7.5611080231869823E-3</v>
      </c>
      <c r="D24" s="232">
        <v>2.6341036776871136</v>
      </c>
      <c r="E24" s="230">
        <v>3.050441534157756</v>
      </c>
      <c r="F24" s="232">
        <v>0</v>
      </c>
      <c r="G24" s="233">
        <v>3.050441534157756</v>
      </c>
      <c r="H24" s="22" t="s">
        <v>4</v>
      </c>
      <c r="I24" s="230">
        <v>0.30671218629528574</v>
      </c>
      <c r="J24" s="232">
        <v>1.0906005615526817E-3</v>
      </c>
      <c r="K24" s="232">
        <v>0.30780278685683843</v>
      </c>
      <c r="L24" s="230">
        <v>0.33772845325021456</v>
      </c>
      <c r="M24" s="232">
        <v>0</v>
      </c>
      <c r="N24" s="233">
        <v>0.33772845325021456</v>
      </c>
    </row>
    <row r="25" spans="1:16" ht="12" customHeight="1" x14ac:dyDescent="0.15">
      <c r="A25" s="22" t="s">
        <v>5</v>
      </c>
      <c r="B25" s="230">
        <v>2.1378422803393358</v>
      </c>
      <c r="C25" s="232">
        <v>4.8754501891006717E-3</v>
      </c>
      <c r="D25" s="232">
        <v>2.1427177305284362</v>
      </c>
      <c r="E25" s="230">
        <v>2.5801993510449868</v>
      </c>
      <c r="F25" s="232">
        <v>0</v>
      </c>
      <c r="G25" s="233">
        <v>2.5801993510449868</v>
      </c>
      <c r="H25" s="22" t="s">
        <v>5</v>
      </c>
      <c r="I25" s="230">
        <v>6.2841712388162598</v>
      </c>
      <c r="J25" s="232">
        <v>1.9294729150515756E-2</v>
      </c>
      <c r="K25" s="232">
        <v>6.3034659679667762</v>
      </c>
      <c r="L25" s="230">
        <v>6.8883921473159972</v>
      </c>
      <c r="M25" s="232">
        <v>0</v>
      </c>
      <c r="N25" s="233">
        <v>6.8883921473159972</v>
      </c>
    </row>
    <row r="26" spans="1:16" ht="12" customHeight="1" x14ac:dyDescent="0.15">
      <c r="A26" s="22" t="s">
        <v>6</v>
      </c>
      <c r="B26" s="230">
        <v>2.2422979947782991</v>
      </c>
      <c r="C26" s="232">
        <v>3.6907446978844721E-3</v>
      </c>
      <c r="D26" s="232">
        <v>2.2459887394761835</v>
      </c>
      <c r="E26" s="230">
        <v>4.0612506105589192</v>
      </c>
      <c r="F26" s="232">
        <v>0</v>
      </c>
      <c r="G26" s="233">
        <v>4.0612506105589192</v>
      </c>
      <c r="H26" s="22" t="s">
        <v>6</v>
      </c>
      <c r="I26" s="230">
        <v>2.2108325075277464</v>
      </c>
      <c r="J26" s="232">
        <v>3.9253169304148162E-3</v>
      </c>
      <c r="K26" s="232">
        <v>2.2147578244581614</v>
      </c>
      <c r="L26" s="230">
        <v>4.0720350423953668</v>
      </c>
      <c r="M26" s="232">
        <v>0</v>
      </c>
      <c r="N26" s="233">
        <v>4.0720350423953668</v>
      </c>
    </row>
    <row r="27" spans="1:16" ht="12" customHeight="1" x14ac:dyDescent="0.15">
      <c r="A27" s="22" t="s">
        <v>7</v>
      </c>
      <c r="B27" s="230">
        <v>2.2498788018275997</v>
      </c>
      <c r="C27" s="232">
        <v>1.4278766671557491E-3</v>
      </c>
      <c r="D27" s="232">
        <v>2.2513066784947551</v>
      </c>
      <c r="E27" s="230">
        <v>2.5823330317000082</v>
      </c>
      <c r="F27" s="232">
        <v>0</v>
      </c>
      <c r="G27" s="233">
        <v>2.5823330317000082</v>
      </c>
      <c r="H27" s="22" t="s">
        <v>7</v>
      </c>
      <c r="I27" s="230">
        <v>5.5214251063502715</v>
      </c>
      <c r="J27" s="232">
        <v>6.1665457376352175E-3</v>
      </c>
      <c r="K27" s="232">
        <v>5.5275916520879074</v>
      </c>
      <c r="L27" s="230">
        <v>6.0407769865785168</v>
      </c>
      <c r="M27" s="232">
        <v>0</v>
      </c>
      <c r="N27" s="233">
        <v>6.0407769865785168</v>
      </c>
    </row>
    <row r="28" spans="1:16" ht="12" customHeight="1" x14ac:dyDescent="0.15">
      <c r="A28" s="179" t="s">
        <v>14</v>
      </c>
      <c r="B28" s="234">
        <v>12.235946232117627</v>
      </c>
      <c r="C28" s="235">
        <v>2.6169131994973841E-2</v>
      </c>
      <c r="D28" s="235">
        <v>12.262115364112601</v>
      </c>
      <c r="E28" s="234">
        <v>12.989334845899137</v>
      </c>
      <c r="F28" s="235">
        <v>8.6565339787229276E-6</v>
      </c>
      <c r="G28" s="236">
        <v>12.989343502433115</v>
      </c>
      <c r="H28" s="179" t="s">
        <v>14</v>
      </c>
      <c r="I28" s="234">
        <v>16.40160285567606</v>
      </c>
      <c r="J28" s="235">
        <v>3.8403534840912627E-2</v>
      </c>
      <c r="K28" s="235">
        <v>16.440006390516974</v>
      </c>
      <c r="L28" s="234">
        <v>14.230226867001159</v>
      </c>
      <c r="M28" s="235">
        <v>0</v>
      </c>
      <c r="N28" s="236">
        <v>14.230226867001159</v>
      </c>
    </row>
    <row r="29" spans="1:16" ht="12" customHeight="1" thickBot="1" x14ac:dyDescent="0.2">
      <c r="A29" s="183" t="s">
        <v>15</v>
      </c>
      <c r="B29" s="237">
        <v>24.273777315434671</v>
      </c>
      <c r="C29" s="238">
        <v>0.46175618213685948</v>
      </c>
      <c r="D29" s="238">
        <v>24.735533497571531</v>
      </c>
      <c r="E29" s="237">
        <v>29.087488916555571</v>
      </c>
      <c r="F29" s="238">
        <v>4.6706072559802117E-4</v>
      </c>
      <c r="G29" s="239">
        <v>29.087955977281169</v>
      </c>
      <c r="H29" s="183" t="s">
        <v>15</v>
      </c>
      <c r="I29" s="237">
        <v>7.9688546226628514</v>
      </c>
      <c r="J29" s="238">
        <v>6.459696576556323E-2</v>
      </c>
      <c r="K29" s="238">
        <v>8.0334515884284148</v>
      </c>
      <c r="L29" s="237">
        <v>12.183905567841768</v>
      </c>
      <c r="M29" s="238">
        <v>3.5112327026479417E-4</v>
      </c>
      <c r="N29" s="239">
        <v>12.184256691112033</v>
      </c>
    </row>
    <row r="30" spans="1:16" ht="12" customHeight="1" thickBot="1" x14ac:dyDescent="0.2">
      <c r="A30" s="28" t="s">
        <v>2</v>
      </c>
      <c r="B30" s="240">
        <v>84.922113810129034</v>
      </c>
      <c r="C30" s="241">
        <v>1.9628548112144653</v>
      </c>
      <c r="D30" s="241">
        <v>86.884968621343489</v>
      </c>
      <c r="E30" s="240">
        <v>99.812313171420854</v>
      </c>
      <c r="F30" s="241">
        <v>0.18768682857915409</v>
      </c>
      <c r="G30" s="242">
        <v>100.00000000000001</v>
      </c>
      <c r="H30" s="28" t="s">
        <v>2</v>
      </c>
      <c r="I30" s="240">
        <v>88.632813650297379</v>
      </c>
      <c r="J30" s="241">
        <v>1.4644582193057141</v>
      </c>
      <c r="K30" s="241">
        <v>90.097271869603105</v>
      </c>
      <c r="L30" s="240">
        <v>99.991595536565441</v>
      </c>
      <c r="M30" s="241">
        <v>8.4044634345679034E-3</v>
      </c>
      <c r="N30" s="242">
        <v>100.00000000000001</v>
      </c>
    </row>
    <row r="31" spans="1:16" ht="12.75" thickBot="1" x14ac:dyDescent="0.2">
      <c r="A31" s="243"/>
      <c r="B31" s="243"/>
      <c r="C31" s="243"/>
      <c r="D31" s="243"/>
      <c r="E31" s="243"/>
      <c r="F31" s="243"/>
      <c r="G31" s="243"/>
      <c r="H31" s="243"/>
      <c r="I31" s="243"/>
      <c r="J31" s="244"/>
      <c r="K31" s="244"/>
      <c r="L31" s="244"/>
      <c r="M31" s="244"/>
      <c r="N31" s="244"/>
      <c r="O31" s="36"/>
    </row>
    <row r="32" spans="1:16" x14ac:dyDescent="0.15">
      <c r="A32" s="245"/>
      <c r="B32" s="246" t="s">
        <v>37</v>
      </c>
      <c r="C32" s="247"/>
      <c r="D32" s="248"/>
      <c r="E32" s="243"/>
      <c r="F32" s="243"/>
      <c r="G32" s="243"/>
      <c r="H32" s="245"/>
      <c r="I32" s="246" t="s">
        <v>37</v>
      </c>
      <c r="J32" s="247"/>
      <c r="K32" s="248"/>
      <c r="L32" s="244"/>
      <c r="M32" s="244"/>
      <c r="N32" s="244"/>
      <c r="O32" s="244"/>
      <c r="P32" s="36"/>
    </row>
    <row r="33" spans="1:16" ht="12.75" thickBot="1" x14ac:dyDescent="0.2">
      <c r="A33" s="250"/>
      <c r="B33" s="251" t="s">
        <v>53</v>
      </c>
      <c r="C33" s="252" t="s">
        <v>55</v>
      </c>
      <c r="D33" s="253" t="s">
        <v>2</v>
      </c>
      <c r="E33" s="243"/>
      <c r="F33" s="243"/>
      <c r="G33" s="243"/>
      <c r="H33" s="250"/>
      <c r="I33" s="251" t="s">
        <v>53</v>
      </c>
      <c r="J33" s="252" t="s">
        <v>55</v>
      </c>
      <c r="K33" s="253" t="s">
        <v>2</v>
      </c>
      <c r="L33" s="244"/>
      <c r="M33" s="244"/>
      <c r="N33" s="244"/>
      <c r="O33" s="244"/>
      <c r="P33" s="36"/>
    </row>
    <row r="34" spans="1:16" ht="13.5" thickTop="1" thickBot="1" x14ac:dyDescent="0.2">
      <c r="A34" s="254" t="s">
        <v>38</v>
      </c>
      <c r="B34" s="255">
        <v>12.765787397207841</v>
      </c>
      <c r="C34" s="256">
        <v>0.34924398144866409</v>
      </c>
      <c r="D34" s="257">
        <v>13.115031378656505</v>
      </c>
      <c r="E34" s="243"/>
      <c r="F34" s="243"/>
      <c r="G34" s="243"/>
      <c r="H34" s="254" t="s">
        <v>38</v>
      </c>
      <c r="I34" s="255">
        <v>9.6649044785431357</v>
      </c>
      <c r="J34" s="256">
        <v>0.23782365185375198</v>
      </c>
      <c r="K34" s="257">
        <v>9.9027281303968877</v>
      </c>
      <c r="L34" s="244"/>
      <c r="M34" s="244"/>
      <c r="N34" s="244"/>
      <c r="O34" s="244"/>
      <c r="P34" s="36"/>
    </row>
    <row r="35" spans="1:16" x14ac:dyDescent="0.15">
      <c r="A35" s="243"/>
      <c r="B35" s="243"/>
      <c r="C35" s="243"/>
      <c r="D35" s="243"/>
      <c r="E35" s="243"/>
      <c r="F35" s="243"/>
      <c r="G35" s="243"/>
      <c r="H35" s="243"/>
      <c r="I35" s="243"/>
      <c r="J35" s="244"/>
      <c r="K35" s="244"/>
      <c r="L35" s="244"/>
      <c r="M35" s="244"/>
      <c r="N35" s="244"/>
      <c r="O35" s="36"/>
    </row>
    <row r="36" spans="1:16" ht="12.75" customHeight="1" thickBot="1" x14ac:dyDescent="0.2">
      <c r="A36" s="12" t="s">
        <v>119</v>
      </c>
      <c r="G36" s="36" t="s">
        <v>0</v>
      </c>
      <c r="H36" s="36" t="s">
        <v>119</v>
      </c>
      <c r="N36" s="36" t="s">
        <v>0</v>
      </c>
    </row>
    <row r="37" spans="1:16" ht="12" customHeight="1" x14ac:dyDescent="0.15">
      <c r="A37" s="164"/>
      <c r="B37" s="165" t="s">
        <v>1</v>
      </c>
      <c r="C37" s="165"/>
      <c r="D37" s="166"/>
      <c r="E37" s="165" t="s">
        <v>91</v>
      </c>
      <c r="F37" s="165"/>
      <c r="G37" s="167"/>
      <c r="H37" s="164"/>
      <c r="I37" s="165" t="s">
        <v>1</v>
      </c>
      <c r="J37" s="165"/>
      <c r="K37" s="166"/>
      <c r="L37" s="165" t="s">
        <v>91</v>
      </c>
      <c r="M37" s="165"/>
      <c r="N37" s="167"/>
    </row>
    <row r="38" spans="1:16" ht="12" customHeight="1" thickBot="1" x14ac:dyDescent="0.2">
      <c r="A38" s="168"/>
      <c r="B38" s="169" t="s">
        <v>54</v>
      </c>
      <c r="C38" s="170" t="s">
        <v>55</v>
      </c>
      <c r="D38" s="171" t="s">
        <v>57</v>
      </c>
      <c r="E38" s="172" t="s">
        <v>54</v>
      </c>
      <c r="F38" s="173" t="s">
        <v>55</v>
      </c>
      <c r="G38" s="174" t="s">
        <v>57</v>
      </c>
      <c r="H38" s="168"/>
      <c r="I38" s="169" t="s">
        <v>54</v>
      </c>
      <c r="J38" s="170" t="s">
        <v>55</v>
      </c>
      <c r="K38" s="171" t="s">
        <v>57</v>
      </c>
      <c r="L38" s="172" t="s">
        <v>54</v>
      </c>
      <c r="M38" s="173" t="s">
        <v>55</v>
      </c>
      <c r="N38" s="174" t="s">
        <v>57</v>
      </c>
    </row>
    <row r="39" spans="1:16" ht="12" customHeight="1" thickTop="1" x14ac:dyDescent="0.15">
      <c r="A39" s="22" t="s">
        <v>3</v>
      </c>
      <c r="B39" s="230">
        <v>33.074833176094828</v>
      </c>
      <c r="C39" s="231">
        <v>0.68291182296264397</v>
      </c>
      <c r="D39" s="232">
        <v>33.757744999057479</v>
      </c>
      <c r="E39" s="230">
        <v>37.951299551847114</v>
      </c>
      <c r="F39" s="232">
        <v>4.4061712508273086E-2</v>
      </c>
      <c r="G39" s="233">
        <v>37.995361264355388</v>
      </c>
      <c r="H39" s="22" t="s">
        <v>3</v>
      </c>
      <c r="I39" s="230">
        <v>45.255519171069039</v>
      </c>
      <c r="J39" s="231">
        <v>0.56789827547588689</v>
      </c>
      <c r="K39" s="232">
        <v>45.823417446544916</v>
      </c>
      <c r="L39" s="230">
        <v>43.982634588142467</v>
      </c>
      <c r="M39" s="232">
        <v>1.794853674332431</v>
      </c>
      <c r="N39" s="233">
        <v>45.777488262474897</v>
      </c>
    </row>
    <row r="40" spans="1:16" ht="12" customHeight="1" x14ac:dyDescent="0.15">
      <c r="A40" s="22" t="s">
        <v>13</v>
      </c>
      <c r="B40" s="230">
        <v>7.7683997118858796</v>
      </c>
      <c r="C40" s="232">
        <v>1.6557240310191793E-2</v>
      </c>
      <c r="D40" s="232">
        <v>7.7849569521960715</v>
      </c>
      <c r="E40" s="230">
        <v>9.7157968422206533</v>
      </c>
      <c r="F40" s="232">
        <v>1.0734727554613185E-5</v>
      </c>
      <c r="G40" s="233">
        <v>9.7158075769482082</v>
      </c>
      <c r="H40" s="22" t="s">
        <v>13</v>
      </c>
      <c r="I40" s="230">
        <v>6.8302200280770293</v>
      </c>
      <c r="J40" s="232">
        <v>2.1088509835584964E-2</v>
      </c>
      <c r="K40" s="232">
        <v>6.8513085379126144</v>
      </c>
      <c r="L40" s="230">
        <v>7.69919043281027</v>
      </c>
      <c r="M40" s="232">
        <v>0</v>
      </c>
      <c r="N40" s="233">
        <v>7.69919043281027</v>
      </c>
    </row>
    <row r="41" spans="1:16" ht="12" customHeight="1" x14ac:dyDescent="0.15">
      <c r="A41" s="22" t="s">
        <v>4</v>
      </c>
      <c r="B41" s="230">
        <v>2.9637329748720713</v>
      </c>
      <c r="C41" s="232">
        <v>2.5000490640429498E-2</v>
      </c>
      <c r="D41" s="232">
        <v>2.9887334655125004</v>
      </c>
      <c r="E41" s="230">
        <v>3.7784499433116103</v>
      </c>
      <c r="F41" s="232">
        <v>0</v>
      </c>
      <c r="G41" s="233">
        <v>3.7784499433116103</v>
      </c>
      <c r="H41" s="22" t="s">
        <v>4</v>
      </c>
      <c r="I41" s="230">
        <v>0.3131334529144848</v>
      </c>
      <c r="J41" s="232">
        <v>3.7851235830165913E-4</v>
      </c>
      <c r="K41" s="232">
        <v>0.31351196527278641</v>
      </c>
      <c r="L41" s="230">
        <v>0.3751352886772612</v>
      </c>
      <c r="M41" s="232">
        <v>0</v>
      </c>
      <c r="N41" s="233">
        <v>0.3751352886772612</v>
      </c>
    </row>
    <row r="42" spans="1:16" ht="12" customHeight="1" x14ac:dyDescent="0.15">
      <c r="A42" s="22" t="s">
        <v>5</v>
      </c>
      <c r="B42" s="230">
        <v>2.4019558124756522</v>
      </c>
      <c r="C42" s="232">
        <v>1.1961709878936179E-3</v>
      </c>
      <c r="D42" s="232">
        <v>2.4031519834635455</v>
      </c>
      <c r="E42" s="230">
        <v>2.9394414386014036</v>
      </c>
      <c r="F42" s="232">
        <v>0</v>
      </c>
      <c r="G42" s="233">
        <v>2.9394414386014036</v>
      </c>
      <c r="H42" s="22" t="s">
        <v>5</v>
      </c>
      <c r="I42" s="230">
        <v>6.8161763098940682</v>
      </c>
      <c r="J42" s="232">
        <v>8.9491021197001704E-3</v>
      </c>
      <c r="K42" s="232">
        <v>6.8251254120137697</v>
      </c>
      <c r="L42" s="230">
        <v>6.8561312715962552</v>
      </c>
      <c r="M42" s="232">
        <v>6.5564597907339683E-7</v>
      </c>
      <c r="N42" s="233">
        <v>6.8561319272422345</v>
      </c>
    </row>
    <row r="43" spans="1:16" ht="12" customHeight="1" x14ac:dyDescent="0.15">
      <c r="A43" s="22" t="s">
        <v>6</v>
      </c>
      <c r="B43" s="230">
        <v>2.1997711205875818</v>
      </c>
      <c r="C43" s="232">
        <v>1.407039085895793E-3</v>
      </c>
      <c r="D43" s="232">
        <v>2.2011781596734772</v>
      </c>
      <c r="E43" s="230">
        <v>4.0769243502448189</v>
      </c>
      <c r="F43" s="232">
        <v>0</v>
      </c>
      <c r="G43" s="233">
        <v>4.0769243502448189</v>
      </c>
      <c r="H43" s="22" t="s">
        <v>6</v>
      </c>
      <c r="I43" s="230">
        <v>1.9340959008231122</v>
      </c>
      <c r="J43" s="232">
        <v>1.3251779265178137E-3</v>
      </c>
      <c r="K43" s="232">
        <v>1.9354210787496302</v>
      </c>
      <c r="L43" s="230">
        <v>4.6632747910652546</v>
      </c>
      <c r="M43" s="232">
        <v>0</v>
      </c>
      <c r="N43" s="233">
        <v>4.6632747910652546</v>
      </c>
    </row>
    <row r="44" spans="1:16" ht="12" customHeight="1" x14ac:dyDescent="0.15">
      <c r="A44" s="22" t="s">
        <v>7</v>
      </c>
      <c r="B44" s="230">
        <v>2.233439144919394</v>
      </c>
      <c r="C44" s="232">
        <v>1.732894428663646E-3</v>
      </c>
      <c r="D44" s="232">
        <v>2.2351720393480572</v>
      </c>
      <c r="E44" s="230">
        <v>2.718109568574417</v>
      </c>
      <c r="F44" s="232">
        <v>1.7814233476428331E-5</v>
      </c>
      <c r="G44" s="233">
        <v>2.7181273828078933</v>
      </c>
      <c r="H44" s="22" t="s">
        <v>7</v>
      </c>
      <c r="I44" s="230">
        <v>5.2460223840351343</v>
      </c>
      <c r="J44" s="232">
        <v>3.0635600393363006E-3</v>
      </c>
      <c r="K44" s="232">
        <v>5.249085944074471</v>
      </c>
      <c r="L44" s="230">
        <v>5.3747433294348674</v>
      </c>
      <c r="M44" s="232">
        <v>9.8721447990028784E-4</v>
      </c>
      <c r="N44" s="233">
        <v>5.3757305439147673</v>
      </c>
    </row>
    <row r="45" spans="1:16" ht="12" customHeight="1" x14ac:dyDescent="0.15">
      <c r="A45" s="179" t="s">
        <v>14</v>
      </c>
      <c r="B45" s="234">
        <v>9.345586041294478</v>
      </c>
      <c r="C45" s="235">
        <v>3.2694571390631186E-2</v>
      </c>
      <c r="D45" s="235">
        <v>9.3782806126851099</v>
      </c>
      <c r="E45" s="234">
        <v>11.95047109965223</v>
      </c>
      <c r="F45" s="235">
        <v>0</v>
      </c>
      <c r="G45" s="236">
        <v>11.95047109965223</v>
      </c>
      <c r="H45" s="179" t="s">
        <v>14</v>
      </c>
      <c r="I45" s="234">
        <v>13.123951661804083</v>
      </c>
      <c r="J45" s="235">
        <v>5.003412667789435E-2</v>
      </c>
      <c r="K45" s="235">
        <v>13.173985788481975</v>
      </c>
      <c r="L45" s="234">
        <v>12.273584825670021</v>
      </c>
      <c r="M45" s="235">
        <v>1.9297516041747614E-4</v>
      </c>
      <c r="N45" s="236">
        <v>12.273777800830437</v>
      </c>
    </row>
    <row r="46" spans="1:16" ht="12" customHeight="1" thickBot="1" x14ac:dyDescent="0.2">
      <c r="A46" s="183" t="s">
        <v>15</v>
      </c>
      <c r="B46" s="237">
        <v>24.0910141459823</v>
      </c>
      <c r="C46" s="238">
        <v>6.7490296085378057E-2</v>
      </c>
      <c r="D46" s="238">
        <v>24.158504442067677</v>
      </c>
      <c r="E46" s="237">
        <v>26.825416944078444</v>
      </c>
      <c r="F46" s="238">
        <v>0</v>
      </c>
      <c r="G46" s="239">
        <v>26.825416944078444</v>
      </c>
      <c r="H46" s="183" t="s">
        <v>15</v>
      </c>
      <c r="I46" s="237">
        <v>10.263921695741129</v>
      </c>
      <c r="J46" s="238">
        <v>2.4088487155221959E-2</v>
      </c>
      <c r="K46" s="238">
        <v>10.28801018289635</v>
      </c>
      <c r="L46" s="237">
        <v>16.979270952984869</v>
      </c>
      <c r="M46" s="238">
        <v>0</v>
      </c>
      <c r="N46" s="239">
        <v>16.979270952984869</v>
      </c>
    </row>
    <row r="47" spans="1:16" ht="12" customHeight="1" thickBot="1" x14ac:dyDescent="0.2">
      <c r="A47" s="28" t="s">
        <v>2</v>
      </c>
      <c r="B47" s="240">
        <v>84.078732128112179</v>
      </c>
      <c r="C47" s="241">
        <v>0.8289905258917275</v>
      </c>
      <c r="D47" s="241">
        <v>84.907722654003891</v>
      </c>
      <c r="E47" s="240">
        <v>99.955909738530693</v>
      </c>
      <c r="F47" s="241">
        <v>4.4090261469304129E-2</v>
      </c>
      <c r="G47" s="242">
        <v>100</v>
      </c>
      <c r="H47" s="28" t="s">
        <v>2</v>
      </c>
      <c r="I47" s="240">
        <v>89.783040604358078</v>
      </c>
      <c r="J47" s="241">
        <v>0.67682575158844394</v>
      </c>
      <c r="K47" s="241">
        <v>90.459866355946502</v>
      </c>
      <c r="L47" s="240">
        <v>98.203965480381271</v>
      </c>
      <c r="M47" s="241">
        <v>1.796034519618728</v>
      </c>
      <c r="N47" s="242">
        <v>100</v>
      </c>
    </row>
    <row r="48" spans="1:16" ht="12.75" thickBot="1" x14ac:dyDescent="0.2">
      <c r="A48" s="243"/>
      <c r="B48" s="243"/>
      <c r="C48" s="243"/>
      <c r="D48" s="243"/>
      <c r="E48" s="243"/>
      <c r="F48" s="243"/>
      <c r="G48" s="243"/>
      <c r="H48" s="243"/>
      <c r="I48" s="243"/>
      <c r="J48" s="244"/>
      <c r="K48" s="244"/>
      <c r="L48" s="244"/>
      <c r="M48" s="244"/>
      <c r="N48" s="244"/>
      <c r="O48" s="36"/>
    </row>
    <row r="49" spans="1:16" x14ac:dyDescent="0.15">
      <c r="A49" s="245"/>
      <c r="B49" s="246" t="s">
        <v>37</v>
      </c>
      <c r="C49" s="247"/>
      <c r="D49" s="248"/>
      <c r="E49" s="243"/>
      <c r="F49" s="243"/>
      <c r="G49" s="243"/>
      <c r="H49" s="245"/>
      <c r="I49" s="246" t="s">
        <v>37</v>
      </c>
      <c r="J49" s="247"/>
      <c r="K49" s="248"/>
      <c r="L49" s="244"/>
      <c r="M49" s="244"/>
      <c r="N49" s="244"/>
      <c r="O49" s="244"/>
      <c r="P49" s="36"/>
    </row>
    <row r="50" spans="1:16" ht="12.75" thickBot="1" x14ac:dyDescent="0.2">
      <c r="A50" s="250"/>
      <c r="B50" s="251" t="s">
        <v>53</v>
      </c>
      <c r="C50" s="252" t="s">
        <v>55</v>
      </c>
      <c r="D50" s="253" t="s">
        <v>2</v>
      </c>
      <c r="E50" s="243"/>
      <c r="F50" s="243"/>
      <c r="G50" s="243"/>
      <c r="H50" s="250"/>
      <c r="I50" s="251" t="s">
        <v>53</v>
      </c>
      <c r="J50" s="252" t="s">
        <v>55</v>
      </c>
      <c r="K50" s="253" t="s">
        <v>2</v>
      </c>
      <c r="L50" s="244"/>
      <c r="M50" s="244"/>
      <c r="N50" s="244"/>
      <c r="O50" s="244"/>
      <c r="P50" s="36"/>
    </row>
    <row r="51" spans="1:16" ht="13.5" thickTop="1" thickBot="1" x14ac:dyDescent="0.2">
      <c r="A51" s="254" t="s">
        <v>38</v>
      </c>
      <c r="B51" s="255">
        <v>14.916083535156769</v>
      </c>
      <c r="C51" s="256">
        <v>0.17619381083933838</v>
      </c>
      <c r="D51" s="257">
        <v>15.092277345996107</v>
      </c>
      <c r="E51" s="243"/>
      <c r="F51" s="243"/>
      <c r="G51" s="243"/>
      <c r="H51" s="254" t="s">
        <v>38</v>
      </c>
      <c r="I51" s="255">
        <v>9.3827553929791332</v>
      </c>
      <c r="J51" s="256">
        <v>0.15737825107437153</v>
      </c>
      <c r="K51" s="257">
        <v>9.5401336440535047</v>
      </c>
      <c r="L51" s="244"/>
      <c r="M51" s="244"/>
      <c r="N51" s="244"/>
      <c r="O51" s="244"/>
      <c r="P51" s="36"/>
    </row>
    <row r="52" spans="1:16" x14ac:dyDescent="0.15">
      <c r="A52" s="243"/>
      <c r="B52" s="243"/>
      <c r="C52" s="243"/>
      <c r="D52" s="243"/>
      <c r="E52" s="243"/>
      <c r="F52" s="243"/>
      <c r="G52" s="243"/>
      <c r="H52" s="243"/>
      <c r="I52" s="243"/>
      <c r="J52" s="244"/>
      <c r="K52" s="244"/>
      <c r="L52" s="244"/>
      <c r="M52" s="244"/>
      <c r="N52" s="244"/>
      <c r="O52" s="36"/>
    </row>
    <row r="53" spans="1:16" x14ac:dyDescent="0.15">
      <c r="A53" s="36"/>
      <c r="B53" s="36"/>
      <c r="C53" s="36"/>
      <c r="D53" s="36"/>
      <c r="E53" s="36"/>
      <c r="F53" s="36"/>
      <c r="G53" s="36"/>
    </row>
    <row r="54" spans="1:16" ht="12.75" customHeight="1" x14ac:dyDescent="0.15">
      <c r="A54" s="36"/>
      <c r="B54" s="36"/>
      <c r="C54" s="36"/>
      <c r="D54" s="36"/>
      <c r="E54" s="36"/>
      <c r="F54" s="36"/>
      <c r="G54" s="36"/>
    </row>
    <row r="55" spans="1:16" x14ac:dyDescent="0.15">
      <c r="A55" s="36"/>
      <c r="B55" s="36"/>
      <c r="C55" s="36"/>
      <c r="D55" s="36"/>
      <c r="E55" s="36"/>
      <c r="F55" s="36"/>
      <c r="G55" s="36"/>
    </row>
    <row r="56" spans="1:16" ht="12.75" customHeight="1" x14ac:dyDescent="0.15">
      <c r="A56" s="36"/>
      <c r="B56" s="36"/>
      <c r="C56" s="36"/>
      <c r="D56" s="36"/>
      <c r="E56" s="36"/>
      <c r="F56" s="36"/>
      <c r="G56" s="36"/>
    </row>
    <row r="57" spans="1:16" x14ac:dyDescent="0.15">
      <c r="A57" s="36"/>
      <c r="B57" s="36"/>
      <c r="C57" s="36"/>
      <c r="D57" s="36"/>
      <c r="E57" s="36"/>
      <c r="F57" s="36"/>
      <c r="G57" s="36"/>
    </row>
    <row r="58" spans="1:16" x14ac:dyDescent="0.15">
      <c r="A58" s="36"/>
      <c r="B58" s="36"/>
      <c r="C58" s="36"/>
      <c r="D58" s="36"/>
      <c r="E58" s="36"/>
      <c r="F58" s="36"/>
      <c r="G58" s="36"/>
    </row>
    <row r="59" spans="1:16" x14ac:dyDescent="0.15">
      <c r="A59" s="36"/>
      <c r="B59" s="36"/>
      <c r="C59" s="36"/>
      <c r="D59" s="36"/>
      <c r="E59" s="36"/>
      <c r="F59" s="36"/>
      <c r="G59" s="36"/>
    </row>
    <row r="60" spans="1:16" ht="14.25" x14ac:dyDescent="0.15">
      <c r="A60" s="227"/>
      <c r="B60" s="36"/>
      <c r="C60" s="36"/>
      <c r="D60" s="36"/>
      <c r="E60" s="36"/>
      <c r="F60" s="36"/>
      <c r="G60" s="36"/>
    </row>
    <row r="61" spans="1:16" x14ac:dyDescent="0.15">
      <c r="A61" s="36"/>
      <c r="B61" s="259"/>
      <c r="C61" s="259"/>
      <c r="D61" s="259"/>
      <c r="E61" s="259"/>
      <c r="F61" s="259"/>
      <c r="G61" s="259"/>
      <c r="H61" s="36"/>
      <c r="I61" s="36"/>
    </row>
    <row r="62" spans="1:16" x14ac:dyDescent="0.15">
      <c r="A62" s="36"/>
      <c r="B62" s="260"/>
      <c r="C62" s="260"/>
      <c r="D62" s="260"/>
      <c r="E62" s="260"/>
      <c r="F62" s="260"/>
      <c r="G62" s="260"/>
      <c r="H62" s="36"/>
      <c r="I62" s="36"/>
    </row>
    <row r="63" spans="1:16" x14ac:dyDescent="0.15">
      <c r="A63" s="36"/>
      <c r="B63" s="261"/>
      <c r="C63" s="262"/>
      <c r="D63" s="261"/>
      <c r="E63" s="261"/>
      <c r="F63" s="261"/>
      <c r="G63" s="261"/>
      <c r="H63" s="36"/>
      <c r="I63" s="36"/>
    </row>
    <row r="64" spans="1:16" x14ac:dyDescent="0.15">
      <c r="A64" s="36"/>
      <c r="B64" s="261"/>
      <c r="C64" s="261"/>
      <c r="D64" s="261"/>
      <c r="E64" s="261"/>
      <c r="F64" s="261"/>
      <c r="G64" s="261"/>
      <c r="H64" s="36"/>
      <c r="I64" s="36"/>
    </row>
    <row r="65" spans="1:9" x14ac:dyDescent="0.15">
      <c r="A65" s="36"/>
      <c r="B65" s="261"/>
      <c r="C65" s="261"/>
      <c r="D65" s="261"/>
      <c r="E65" s="261"/>
      <c r="F65" s="261"/>
      <c r="G65" s="261"/>
      <c r="H65" s="36"/>
      <c r="I65" s="36"/>
    </row>
    <row r="66" spans="1:9" x14ac:dyDescent="0.15">
      <c r="A66" s="36"/>
      <c r="B66" s="261"/>
      <c r="C66" s="261"/>
      <c r="D66" s="261"/>
      <c r="E66" s="261"/>
      <c r="F66" s="261"/>
      <c r="G66" s="261"/>
      <c r="H66" s="36"/>
      <c r="I66" s="36"/>
    </row>
    <row r="67" spans="1:9" x14ac:dyDescent="0.15">
      <c r="A67" s="36"/>
      <c r="B67" s="261"/>
      <c r="C67" s="261"/>
      <c r="D67" s="261"/>
      <c r="E67" s="261"/>
      <c r="F67" s="261"/>
      <c r="G67" s="261"/>
      <c r="H67" s="36"/>
      <c r="I67" s="36"/>
    </row>
    <row r="68" spans="1:9" x14ac:dyDescent="0.15">
      <c r="A68" s="36"/>
      <c r="B68" s="261"/>
      <c r="C68" s="261"/>
      <c r="D68" s="261"/>
      <c r="E68" s="261"/>
      <c r="F68" s="261"/>
      <c r="G68" s="261"/>
      <c r="H68" s="36"/>
      <c r="I68" s="36"/>
    </row>
    <row r="69" spans="1:9" x14ac:dyDescent="0.15">
      <c r="A69" s="36"/>
      <c r="B69" s="261"/>
      <c r="C69" s="261"/>
      <c r="D69" s="261"/>
      <c r="E69" s="261"/>
      <c r="F69" s="261"/>
      <c r="G69" s="261"/>
      <c r="H69" s="36"/>
      <c r="I69" s="36"/>
    </row>
    <row r="70" spans="1:9" ht="12.75" customHeight="1" x14ac:dyDescent="0.15">
      <c r="A70" s="36"/>
      <c r="B70" s="261"/>
      <c r="C70" s="261"/>
      <c r="D70" s="261"/>
      <c r="E70" s="261"/>
      <c r="F70" s="261"/>
      <c r="G70" s="261"/>
      <c r="H70" s="36"/>
      <c r="I70" s="36"/>
    </row>
    <row r="71" spans="1:9" x14ac:dyDescent="0.15">
      <c r="A71" s="36"/>
      <c r="B71" s="261"/>
      <c r="C71" s="261"/>
      <c r="D71" s="261"/>
      <c r="E71" s="261"/>
      <c r="F71" s="261"/>
      <c r="G71" s="261"/>
      <c r="H71" s="36"/>
      <c r="I71" s="36"/>
    </row>
    <row r="72" spans="1:9" x14ac:dyDescent="0.15">
      <c r="A72" s="36"/>
      <c r="B72" s="36"/>
      <c r="C72" s="36"/>
      <c r="D72" s="36"/>
      <c r="E72" s="36"/>
      <c r="F72" s="36"/>
      <c r="G72" s="36"/>
      <c r="H72" s="36"/>
      <c r="I72" s="36"/>
    </row>
    <row r="73" spans="1:9" x14ac:dyDescent="0.15">
      <c r="A73" s="36"/>
      <c r="B73" s="36"/>
      <c r="C73" s="36"/>
      <c r="D73" s="36"/>
      <c r="E73" s="36"/>
      <c r="F73" s="36"/>
      <c r="G73" s="36"/>
      <c r="H73" s="36"/>
      <c r="I73" s="36"/>
    </row>
    <row r="74" spans="1:9" x14ac:dyDescent="0.15">
      <c r="A74" s="36"/>
      <c r="B74" s="36"/>
      <c r="C74" s="36"/>
      <c r="D74" s="36"/>
      <c r="E74" s="36"/>
      <c r="F74" s="36"/>
      <c r="G74" s="36"/>
      <c r="H74" s="36"/>
      <c r="I74" s="36"/>
    </row>
    <row r="75" spans="1:9" x14ac:dyDescent="0.15">
      <c r="A75" s="36"/>
      <c r="B75" s="36"/>
      <c r="C75" s="36"/>
      <c r="D75" s="36"/>
      <c r="E75" s="36"/>
      <c r="F75" s="36"/>
      <c r="G75" s="36"/>
      <c r="H75" s="36"/>
      <c r="I75" s="36"/>
    </row>
    <row r="76" spans="1:9" x14ac:dyDescent="0.15">
      <c r="A76" s="36"/>
      <c r="B76" s="36"/>
      <c r="C76" s="36"/>
      <c r="D76" s="36"/>
      <c r="E76" s="36"/>
      <c r="F76" s="36"/>
      <c r="G76" s="36"/>
      <c r="H76" s="36"/>
      <c r="I76" s="36"/>
    </row>
    <row r="77" spans="1:9" x14ac:dyDescent="0.15">
      <c r="A77" s="36"/>
      <c r="B77" s="36"/>
      <c r="C77" s="36"/>
      <c r="D77" s="36"/>
      <c r="E77" s="36"/>
      <c r="F77" s="36"/>
      <c r="G77" s="36"/>
      <c r="H77" s="36"/>
      <c r="I77" s="36"/>
    </row>
    <row r="78" spans="1:9" x14ac:dyDescent="0.15">
      <c r="A78" s="36"/>
      <c r="B78" s="36"/>
      <c r="C78" s="36"/>
      <c r="D78" s="36"/>
      <c r="E78" s="36"/>
      <c r="F78" s="36"/>
      <c r="G78" s="36"/>
      <c r="H78" s="36"/>
      <c r="I78" s="36"/>
    </row>
    <row r="79" spans="1:9" x14ac:dyDescent="0.15">
      <c r="A79" s="36"/>
      <c r="B79" s="36"/>
      <c r="C79" s="36"/>
      <c r="D79" s="36"/>
      <c r="E79" s="36"/>
      <c r="F79" s="36"/>
      <c r="G79" s="36"/>
      <c r="H79" s="36"/>
      <c r="I79" s="36"/>
    </row>
    <row r="80" spans="1:9" x14ac:dyDescent="0.15">
      <c r="A80" s="36"/>
      <c r="B80" s="36"/>
      <c r="C80" s="36"/>
      <c r="D80" s="36"/>
      <c r="E80" s="36"/>
      <c r="F80" s="36"/>
      <c r="G80" s="36"/>
      <c r="H80" s="36"/>
      <c r="I80" s="36"/>
    </row>
    <row r="81" spans="1:9" x14ac:dyDescent="0.15">
      <c r="A81" s="36"/>
      <c r="B81" s="36"/>
      <c r="C81" s="36"/>
      <c r="D81" s="36"/>
      <c r="E81" s="36"/>
      <c r="F81" s="36"/>
      <c r="G81" s="36"/>
      <c r="H81" s="36"/>
      <c r="I81" s="36"/>
    </row>
    <row r="82" spans="1:9" x14ac:dyDescent="0.15">
      <c r="A82" s="36"/>
      <c r="B82" s="36"/>
      <c r="C82" s="36"/>
      <c r="D82" s="36"/>
      <c r="E82" s="36"/>
      <c r="F82" s="36"/>
      <c r="G82" s="36"/>
      <c r="H82" s="36"/>
      <c r="I82" s="36"/>
    </row>
    <row r="83" spans="1:9" x14ac:dyDescent="0.15">
      <c r="A83" s="36"/>
      <c r="B83" s="36"/>
      <c r="C83" s="36"/>
      <c r="D83" s="36"/>
      <c r="E83" s="36"/>
      <c r="F83" s="36"/>
      <c r="G83" s="36"/>
      <c r="H83" s="36"/>
      <c r="I83" s="36"/>
    </row>
    <row r="84" spans="1:9" x14ac:dyDescent="0.15">
      <c r="A84" s="36"/>
      <c r="B84" s="36"/>
      <c r="C84" s="36"/>
      <c r="D84" s="36"/>
      <c r="E84" s="36"/>
      <c r="F84" s="36"/>
      <c r="G84" s="36"/>
      <c r="H84" s="36"/>
      <c r="I84" s="36"/>
    </row>
    <row r="85" spans="1:9" x14ac:dyDescent="0.15">
      <c r="A85" s="36"/>
      <c r="B85" s="36"/>
      <c r="C85" s="36"/>
      <c r="D85" s="36"/>
      <c r="E85" s="36"/>
      <c r="F85" s="36"/>
      <c r="G85" s="36"/>
      <c r="H85" s="36"/>
      <c r="I85" s="36"/>
    </row>
    <row r="86" spans="1:9" x14ac:dyDescent="0.15">
      <c r="A86" s="36"/>
      <c r="B86" s="36"/>
      <c r="C86" s="36"/>
      <c r="D86" s="36"/>
      <c r="E86" s="36"/>
      <c r="F86" s="36"/>
      <c r="G86" s="36"/>
    </row>
    <row r="87" spans="1:9" x14ac:dyDescent="0.15">
      <c r="A87" s="36"/>
      <c r="B87" s="36"/>
      <c r="C87" s="36"/>
      <c r="D87" s="36"/>
      <c r="E87" s="36"/>
      <c r="F87" s="36"/>
      <c r="G87" s="36"/>
    </row>
    <row r="88" spans="1:9" x14ac:dyDescent="0.15">
      <c r="A88" s="36"/>
      <c r="B88" s="36"/>
      <c r="C88" s="36"/>
      <c r="D88" s="36"/>
      <c r="E88" s="36"/>
      <c r="F88" s="36"/>
      <c r="G88" s="36"/>
    </row>
    <row r="89" spans="1:9" x14ac:dyDescent="0.15">
      <c r="A89" s="36"/>
      <c r="B89" s="36"/>
      <c r="C89" s="36"/>
      <c r="D89" s="36"/>
      <c r="E89" s="36"/>
      <c r="F89" s="36"/>
      <c r="G89" s="36"/>
    </row>
    <row r="90" spans="1:9" x14ac:dyDescent="0.15">
      <c r="A90" s="36"/>
      <c r="B90" s="36"/>
      <c r="C90" s="36"/>
      <c r="D90" s="36"/>
      <c r="E90" s="36"/>
      <c r="F90" s="36"/>
      <c r="G90" s="36"/>
    </row>
    <row r="91" spans="1:9" x14ac:dyDescent="0.15">
      <c r="A91" s="36"/>
      <c r="B91" s="36"/>
      <c r="C91" s="36"/>
      <c r="D91" s="36"/>
      <c r="E91" s="36"/>
      <c r="F91" s="36"/>
      <c r="G91" s="36"/>
    </row>
    <row r="92" spans="1:9" x14ac:dyDescent="0.15">
      <c r="A92" s="36"/>
      <c r="B92" s="36"/>
      <c r="C92" s="36"/>
      <c r="D92" s="36"/>
      <c r="E92" s="36"/>
      <c r="F92" s="36"/>
      <c r="G92" s="36"/>
    </row>
    <row r="93" spans="1:9" x14ac:dyDescent="0.15">
      <c r="A93" s="36"/>
      <c r="B93" s="36"/>
      <c r="C93" s="36"/>
      <c r="D93" s="36"/>
      <c r="E93" s="36"/>
      <c r="F93" s="36"/>
      <c r="G93" s="36"/>
    </row>
    <row r="94" spans="1:9" x14ac:dyDescent="0.15">
      <c r="A94" s="36"/>
      <c r="B94" s="36"/>
      <c r="C94" s="36"/>
      <c r="D94" s="36"/>
      <c r="E94" s="36"/>
      <c r="F94" s="36"/>
      <c r="G94" s="36"/>
    </row>
    <row r="95" spans="1:9" x14ac:dyDescent="0.15">
      <c r="A95" s="36"/>
      <c r="B95" s="36"/>
      <c r="C95" s="36"/>
      <c r="D95" s="36"/>
      <c r="E95" s="36"/>
      <c r="F95" s="36"/>
      <c r="G95" s="36"/>
    </row>
    <row r="96" spans="1:9" x14ac:dyDescent="0.15">
      <c r="A96" s="36"/>
      <c r="B96" s="36"/>
      <c r="C96" s="36"/>
      <c r="D96" s="36"/>
      <c r="E96" s="36"/>
      <c r="F96" s="36"/>
      <c r="G96" s="36"/>
    </row>
    <row r="97" spans="1:7" x14ac:dyDescent="0.15">
      <c r="A97" s="36"/>
      <c r="B97" s="36"/>
      <c r="C97" s="36"/>
      <c r="D97" s="36"/>
      <c r="E97" s="36"/>
      <c r="F97" s="36"/>
      <c r="G97" s="36"/>
    </row>
    <row r="98" spans="1:7" x14ac:dyDescent="0.15">
      <c r="A98" s="36"/>
      <c r="B98" s="36"/>
      <c r="C98" s="36"/>
      <c r="D98" s="36"/>
      <c r="E98" s="36"/>
      <c r="F98" s="36"/>
      <c r="G98" s="36"/>
    </row>
    <row r="99" spans="1:7" x14ac:dyDescent="0.15">
      <c r="A99" s="36"/>
      <c r="B99" s="36"/>
      <c r="C99" s="36"/>
      <c r="D99" s="36"/>
      <c r="E99" s="36"/>
      <c r="F99" s="36"/>
      <c r="G99" s="36"/>
    </row>
    <row r="100" spans="1:7" x14ac:dyDescent="0.15">
      <c r="A100" s="36"/>
      <c r="B100" s="36"/>
      <c r="C100" s="36"/>
      <c r="D100" s="36"/>
      <c r="E100" s="36"/>
      <c r="F100" s="36"/>
      <c r="G100" s="36"/>
    </row>
    <row r="101" spans="1:7" x14ac:dyDescent="0.15">
      <c r="A101" s="36"/>
      <c r="B101" s="36"/>
      <c r="C101" s="36"/>
      <c r="D101" s="36"/>
      <c r="E101" s="36"/>
      <c r="F101" s="36"/>
      <c r="G101" s="36"/>
    </row>
    <row r="102" spans="1:7" x14ac:dyDescent="0.15">
      <c r="A102" s="36"/>
      <c r="B102" s="36"/>
      <c r="C102" s="36"/>
      <c r="D102" s="36"/>
      <c r="E102" s="36"/>
      <c r="F102" s="36"/>
      <c r="G102" s="36"/>
    </row>
    <row r="103" spans="1:7" x14ac:dyDescent="0.15">
      <c r="A103" s="36"/>
      <c r="B103" s="36"/>
      <c r="C103" s="36"/>
      <c r="D103" s="36"/>
      <c r="E103" s="36"/>
      <c r="F103" s="36"/>
      <c r="G103" s="36"/>
    </row>
    <row r="104" spans="1:7" x14ac:dyDescent="0.15">
      <c r="A104" s="36"/>
      <c r="B104" s="36"/>
      <c r="C104" s="36"/>
      <c r="D104" s="36"/>
      <c r="E104" s="36"/>
      <c r="F104" s="36"/>
      <c r="G104" s="36"/>
    </row>
    <row r="105" spans="1:7" x14ac:dyDescent="0.15">
      <c r="A105" s="36"/>
      <c r="B105" s="36"/>
      <c r="C105" s="36"/>
      <c r="D105" s="36"/>
      <c r="E105" s="36"/>
      <c r="F105" s="36"/>
      <c r="G105" s="36"/>
    </row>
    <row r="106" spans="1:7" x14ac:dyDescent="0.15">
      <c r="A106" s="36"/>
      <c r="B106" s="36"/>
      <c r="C106" s="36"/>
      <c r="D106" s="36"/>
      <c r="E106" s="36"/>
      <c r="F106" s="36"/>
      <c r="G106" s="36"/>
    </row>
    <row r="107" spans="1:7" x14ac:dyDescent="0.15">
      <c r="A107" s="36"/>
      <c r="B107" s="36"/>
      <c r="C107" s="36"/>
      <c r="D107" s="36"/>
      <c r="E107" s="36"/>
      <c r="F107" s="36"/>
      <c r="G107" s="36"/>
    </row>
    <row r="108" spans="1:7" x14ac:dyDescent="0.15">
      <c r="A108" s="36"/>
      <c r="B108" s="36"/>
      <c r="C108" s="36"/>
      <c r="D108" s="36"/>
      <c r="E108" s="36"/>
      <c r="F108" s="36"/>
      <c r="G108" s="36"/>
    </row>
    <row r="109" spans="1:7" x14ac:dyDescent="0.15">
      <c r="A109" s="36"/>
      <c r="B109" s="36"/>
      <c r="C109" s="36"/>
      <c r="D109" s="36"/>
      <c r="E109" s="36"/>
      <c r="F109" s="36"/>
      <c r="G109" s="36"/>
    </row>
    <row r="110" spans="1:7" x14ac:dyDescent="0.15">
      <c r="A110" s="36"/>
      <c r="B110" s="36"/>
      <c r="C110" s="36"/>
      <c r="D110" s="36"/>
      <c r="E110" s="36"/>
      <c r="F110" s="36"/>
      <c r="G110" s="36"/>
    </row>
    <row r="111" spans="1:7" x14ac:dyDescent="0.15">
      <c r="A111" s="36"/>
      <c r="B111" s="36"/>
      <c r="C111" s="36"/>
      <c r="D111" s="36"/>
      <c r="E111" s="36"/>
      <c r="F111" s="36"/>
      <c r="G111" s="36"/>
    </row>
    <row r="112" spans="1:7" x14ac:dyDescent="0.15">
      <c r="A112" s="36"/>
      <c r="B112" s="36"/>
      <c r="C112" s="36"/>
      <c r="D112" s="36"/>
      <c r="E112" s="36"/>
      <c r="F112" s="36"/>
      <c r="G112" s="36"/>
    </row>
    <row r="113" spans="1:7" x14ac:dyDescent="0.15">
      <c r="A113" s="36"/>
      <c r="B113" s="36"/>
      <c r="C113" s="36"/>
      <c r="D113" s="36"/>
      <c r="E113" s="36"/>
      <c r="F113" s="36"/>
      <c r="G113" s="36"/>
    </row>
    <row r="114" spans="1:7" x14ac:dyDescent="0.15">
      <c r="A114" s="36"/>
      <c r="B114" s="36"/>
      <c r="C114" s="36"/>
      <c r="D114" s="36"/>
      <c r="E114" s="36"/>
      <c r="F114" s="36"/>
      <c r="G114" s="36"/>
    </row>
    <row r="115" spans="1:7" x14ac:dyDescent="0.15">
      <c r="A115" s="36"/>
      <c r="B115" s="36"/>
      <c r="C115" s="36"/>
      <c r="D115" s="36"/>
      <c r="E115" s="36"/>
      <c r="F115" s="36"/>
      <c r="G115" s="36"/>
    </row>
    <row r="116" spans="1:7" x14ac:dyDescent="0.15">
      <c r="A116" s="36"/>
      <c r="B116" s="36"/>
      <c r="C116" s="36"/>
      <c r="D116" s="36"/>
      <c r="E116" s="36"/>
      <c r="F116" s="36"/>
      <c r="G116" s="36"/>
    </row>
    <row r="117" spans="1:7" x14ac:dyDescent="0.15">
      <c r="A117" s="36"/>
      <c r="B117" s="36"/>
      <c r="C117" s="36"/>
      <c r="D117" s="36"/>
      <c r="E117" s="36"/>
      <c r="F117" s="36"/>
      <c r="G117" s="36"/>
    </row>
    <row r="118" spans="1:7" x14ac:dyDescent="0.15">
      <c r="A118" s="36"/>
      <c r="B118" s="36"/>
      <c r="C118" s="36"/>
      <c r="D118" s="36"/>
      <c r="E118" s="36"/>
      <c r="F118" s="36"/>
      <c r="G118" s="36"/>
    </row>
    <row r="119" spans="1:7" x14ac:dyDescent="0.15">
      <c r="A119" s="36"/>
      <c r="B119" s="36"/>
      <c r="C119" s="36"/>
      <c r="D119" s="36"/>
      <c r="E119" s="36"/>
      <c r="F119" s="36"/>
      <c r="G119" s="36"/>
    </row>
    <row r="120" spans="1:7" x14ac:dyDescent="0.15">
      <c r="A120" s="36"/>
      <c r="B120" s="36"/>
      <c r="C120" s="36"/>
      <c r="D120" s="36"/>
      <c r="E120" s="36"/>
      <c r="F120" s="36"/>
      <c r="G120" s="36"/>
    </row>
    <row r="121" spans="1:7" x14ac:dyDescent="0.15">
      <c r="A121" s="36"/>
      <c r="B121" s="36"/>
      <c r="C121" s="36"/>
      <c r="D121" s="36"/>
      <c r="E121" s="36"/>
      <c r="F121" s="36"/>
      <c r="G121" s="36"/>
    </row>
    <row r="122" spans="1:7" x14ac:dyDescent="0.15">
      <c r="A122" s="36"/>
      <c r="B122" s="36"/>
      <c r="C122" s="36"/>
      <c r="D122" s="36"/>
      <c r="E122" s="36"/>
      <c r="F122" s="36"/>
      <c r="G122" s="36"/>
    </row>
    <row r="123" spans="1:7" x14ac:dyDescent="0.15">
      <c r="A123" s="36"/>
      <c r="B123" s="36"/>
      <c r="C123" s="36"/>
      <c r="D123" s="36"/>
      <c r="E123" s="36"/>
      <c r="F123" s="36"/>
      <c r="G123" s="36"/>
    </row>
    <row r="124" spans="1:7" x14ac:dyDescent="0.15">
      <c r="A124" s="36"/>
      <c r="B124" s="36"/>
      <c r="C124" s="36"/>
      <c r="D124" s="36"/>
      <c r="E124" s="36"/>
      <c r="F124" s="36"/>
      <c r="G124" s="36"/>
    </row>
    <row r="125" spans="1:7" x14ac:dyDescent="0.15">
      <c r="A125" s="36"/>
      <c r="B125" s="36"/>
      <c r="C125" s="36"/>
      <c r="D125" s="36"/>
      <c r="E125" s="36"/>
      <c r="F125" s="36"/>
      <c r="G125" s="36"/>
    </row>
    <row r="126" spans="1:7" x14ac:dyDescent="0.15">
      <c r="A126" s="36"/>
      <c r="B126" s="36"/>
      <c r="C126" s="36"/>
      <c r="D126" s="36"/>
      <c r="E126" s="36"/>
      <c r="F126" s="36"/>
      <c r="G126" s="36"/>
    </row>
    <row r="127" spans="1:7" x14ac:dyDescent="0.15">
      <c r="A127" s="36"/>
      <c r="B127" s="36"/>
      <c r="C127" s="36"/>
      <c r="D127" s="36"/>
      <c r="E127" s="36"/>
      <c r="F127" s="36"/>
      <c r="G127" s="36"/>
    </row>
    <row r="128" spans="1:7" x14ac:dyDescent="0.15">
      <c r="A128" s="36"/>
      <c r="B128" s="36"/>
      <c r="C128" s="36"/>
      <c r="D128" s="36"/>
      <c r="E128" s="36"/>
      <c r="F128" s="36"/>
      <c r="G128" s="36"/>
    </row>
  </sheetData>
  <phoneticPr fontId="4"/>
  <pageMargins left="0.6692913385826772" right="0.6692913385826772" top="0.98425196850393704" bottom="0.98425196850393704" header="0.51181102362204722" footer="0.51181102362204722"/>
  <pageSetup paperSize="9" scale="95" orientation="portrait" r:id="rId1"/>
  <headerFooter alignWithMargins="0">
    <oddFooter>&amp;C2-&amp;P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Q79"/>
  <sheetViews>
    <sheetView showGridLines="0" view="pageBreakPreview" zoomScaleNormal="100" zoomScaleSheetLayoutView="100" workbookViewId="0">
      <selection activeCell="A4" sqref="A4"/>
    </sheetView>
  </sheetViews>
  <sheetFormatPr defaultColWidth="8" defaultRowHeight="12" x14ac:dyDescent="0.15"/>
  <cols>
    <col min="1" max="1" width="1.5" style="48" customWidth="1"/>
    <col min="2" max="2" width="24.25" style="46" customWidth="1"/>
    <col min="3" max="3" width="12.125" style="46" customWidth="1"/>
    <col min="4" max="4" width="10.625" style="46" customWidth="1"/>
    <col min="5" max="5" width="11.75" style="46" customWidth="1"/>
    <col min="6" max="6" width="11.375" style="46" customWidth="1"/>
    <col min="7" max="7" width="10.625" style="46" customWidth="1"/>
    <col min="8" max="8" width="10.875" style="46" customWidth="1"/>
    <col min="9" max="10" width="1.5" style="48" customWidth="1"/>
    <col min="11" max="11" width="24.25" style="46" customWidth="1"/>
    <col min="12" max="17" width="10.625" style="46" customWidth="1"/>
    <col min="18" max="16384" width="8" style="48"/>
  </cols>
  <sheetData>
    <row r="1" spans="1:17" ht="14.25" x14ac:dyDescent="0.15">
      <c r="A1" s="49" t="s">
        <v>124</v>
      </c>
      <c r="J1" s="49"/>
    </row>
    <row r="2" spans="1:17" ht="14.25" x14ac:dyDescent="0.15">
      <c r="A2" s="49"/>
      <c r="J2" s="49"/>
    </row>
    <row r="3" spans="1:17" s="49" customFormat="1" ht="14.25" x14ac:dyDescent="0.15">
      <c r="B3" s="50" t="s">
        <v>27</v>
      </c>
      <c r="C3" s="50"/>
      <c r="D3" s="50"/>
      <c r="E3" s="50"/>
      <c r="F3" s="50"/>
      <c r="G3" s="50"/>
      <c r="H3" s="191"/>
      <c r="K3" s="50" t="s">
        <v>29</v>
      </c>
      <c r="L3" s="50"/>
      <c r="M3" s="50"/>
      <c r="N3" s="50"/>
      <c r="O3" s="50"/>
      <c r="P3" s="50"/>
      <c r="Q3" s="191"/>
    </row>
    <row r="4" spans="1:17" ht="14.25" customHeight="1" thickBot="1" x14ac:dyDescent="0.2">
      <c r="B4" s="46" t="s">
        <v>122</v>
      </c>
      <c r="H4" s="192" t="s">
        <v>22</v>
      </c>
      <c r="K4" s="46" t="s">
        <v>122</v>
      </c>
      <c r="Q4" s="192" t="s">
        <v>22</v>
      </c>
    </row>
    <row r="5" spans="1:17" x14ac:dyDescent="0.15">
      <c r="B5" s="193"/>
      <c r="C5" s="194" t="s">
        <v>1</v>
      </c>
      <c r="D5" s="194"/>
      <c r="E5" s="195"/>
      <c r="F5" s="194" t="s">
        <v>91</v>
      </c>
      <c r="G5" s="194"/>
      <c r="H5" s="196"/>
      <c r="K5" s="193"/>
      <c r="L5" s="194" t="s">
        <v>1</v>
      </c>
      <c r="M5" s="194"/>
      <c r="N5" s="195"/>
      <c r="O5" s="194" t="s">
        <v>91</v>
      </c>
      <c r="P5" s="194"/>
      <c r="Q5" s="196"/>
    </row>
    <row r="6" spans="1:17" ht="12.75" thickBot="1" x14ac:dyDescent="0.2">
      <c r="B6" s="197"/>
      <c r="C6" s="169" t="s">
        <v>54</v>
      </c>
      <c r="D6" s="170" t="s">
        <v>56</v>
      </c>
      <c r="E6" s="198" t="s">
        <v>2</v>
      </c>
      <c r="F6" s="169" t="s">
        <v>53</v>
      </c>
      <c r="G6" s="170" t="s">
        <v>55</v>
      </c>
      <c r="H6" s="199" t="s">
        <v>2</v>
      </c>
      <c r="K6" s="197"/>
      <c r="L6" s="169" t="s">
        <v>54</v>
      </c>
      <c r="M6" s="170" t="s">
        <v>56</v>
      </c>
      <c r="N6" s="198" t="s">
        <v>2</v>
      </c>
      <c r="O6" s="169" t="s">
        <v>53</v>
      </c>
      <c r="P6" s="170" t="s">
        <v>55</v>
      </c>
      <c r="Q6" s="199" t="s">
        <v>2</v>
      </c>
    </row>
    <row r="7" spans="1:17" ht="12.75" thickTop="1" x14ac:dyDescent="0.15">
      <c r="B7" s="200" t="s">
        <v>3</v>
      </c>
      <c r="C7" s="201">
        <v>284300.17276771337</v>
      </c>
      <c r="D7" s="202">
        <v>12627.997122778352</v>
      </c>
      <c r="E7" s="202">
        <v>296928.1698904917</v>
      </c>
      <c r="F7" s="201">
        <v>18726.984760941832</v>
      </c>
      <c r="G7" s="203">
        <v>6.0083687078765697</v>
      </c>
      <c r="H7" s="63">
        <v>18732.993129649709</v>
      </c>
      <c r="K7" s="200" t="s">
        <v>3</v>
      </c>
      <c r="L7" s="204">
        <v>19564.389571899115</v>
      </c>
      <c r="M7" s="203">
        <v>172.6348039729472</v>
      </c>
      <c r="N7" s="202">
        <v>19737.024375872061</v>
      </c>
      <c r="O7" s="204">
        <v>993.00248640711231</v>
      </c>
      <c r="P7" s="203">
        <v>0</v>
      </c>
      <c r="Q7" s="65">
        <v>993.00248640711231</v>
      </c>
    </row>
    <row r="8" spans="1:17" x14ac:dyDescent="0.15">
      <c r="B8" s="200" t="s">
        <v>92</v>
      </c>
      <c r="C8" s="201">
        <v>80957.21632801136</v>
      </c>
      <c r="D8" s="202">
        <v>2237.7831386803127</v>
      </c>
      <c r="E8" s="202">
        <v>83194.999466691675</v>
      </c>
      <c r="F8" s="201">
        <v>9043.5176018242037</v>
      </c>
      <c r="G8" s="203">
        <v>0.79909476849685357</v>
      </c>
      <c r="H8" s="63">
        <v>9044.3166965927012</v>
      </c>
      <c r="K8" s="200" t="s">
        <v>92</v>
      </c>
      <c r="L8" s="204">
        <v>24378.808254051797</v>
      </c>
      <c r="M8" s="203">
        <v>993.98923954218299</v>
      </c>
      <c r="N8" s="202">
        <v>25372.797493593978</v>
      </c>
      <c r="O8" s="204">
        <v>3048.3590443578682</v>
      </c>
      <c r="P8" s="203">
        <v>0</v>
      </c>
      <c r="Q8" s="205">
        <v>3048.3590443578682</v>
      </c>
    </row>
    <row r="9" spans="1:17" x14ac:dyDescent="0.15">
      <c r="B9" s="200" t="s">
        <v>4</v>
      </c>
      <c r="C9" s="201">
        <v>282953.6202787158</v>
      </c>
      <c r="D9" s="202">
        <v>3669.811525905106</v>
      </c>
      <c r="E9" s="202">
        <v>286623.43180462089</v>
      </c>
      <c r="F9" s="201">
        <v>22747.367239552364</v>
      </c>
      <c r="G9" s="203">
        <v>3.0544214563057603</v>
      </c>
      <c r="H9" s="63">
        <v>22750.42166100867</v>
      </c>
      <c r="K9" s="200" t="s">
        <v>4</v>
      </c>
      <c r="L9" s="204">
        <v>304632.53398349212</v>
      </c>
      <c r="M9" s="203">
        <v>18713.777019450528</v>
      </c>
      <c r="N9" s="202">
        <v>323346.31100294262</v>
      </c>
      <c r="O9" s="204">
        <v>19639.075594188107</v>
      </c>
      <c r="P9" s="203">
        <v>72.496715534470411</v>
      </c>
      <c r="Q9" s="205">
        <v>19711.572309722578</v>
      </c>
    </row>
    <row r="10" spans="1:17" x14ac:dyDescent="0.15">
      <c r="B10" s="200" t="s">
        <v>5</v>
      </c>
      <c r="C10" s="201" t="s">
        <v>19</v>
      </c>
      <c r="D10" s="202" t="s">
        <v>19</v>
      </c>
      <c r="E10" s="202" t="s">
        <v>19</v>
      </c>
      <c r="F10" s="201" t="s">
        <v>19</v>
      </c>
      <c r="G10" s="203" t="s">
        <v>19</v>
      </c>
      <c r="H10" s="63" t="s">
        <v>19</v>
      </c>
      <c r="K10" s="200" t="s">
        <v>5</v>
      </c>
      <c r="L10" s="204" t="s">
        <v>19</v>
      </c>
      <c r="M10" s="203" t="s">
        <v>19</v>
      </c>
      <c r="N10" s="202" t="s">
        <v>19</v>
      </c>
      <c r="O10" s="204" t="s">
        <v>19</v>
      </c>
      <c r="P10" s="203" t="s">
        <v>19</v>
      </c>
      <c r="Q10" s="205" t="s">
        <v>19</v>
      </c>
    </row>
    <row r="11" spans="1:17" x14ac:dyDescent="0.15">
      <c r="B11" s="200" t="s">
        <v>6</v>
      </c>
      <c r="C11" s="201">
        <v>476015.97140235687</v>
      </c>
      <c r="D11" s="202">
        <v>270.08181262216891</v>
      </c>
      <c r="E11" s="202">
        <v>476286.05321497901</v>
      </c>
      <c r="F11" s="201">
        <v>3268.6963849383283</v>
      </c>
      <c r="G11" s="203">
        <v>0</v>
      </c>
      <c r="H11" s="63">
        <v>3268.6963849383283</v>
      </c>
      <c r="K11" s="200" t="s">
        <v>6</v>
      </c>
      <c r="L11" s="204">
        <v>628.55990115830036</v>
      </c>
      <c r="M11" s="203">
        <v>75</v>
      </c>
      <c r="N11" s="202">
        <v>703.55990115830036</v>
      </c>
      <c r="O11" s="204">
        <v>16.48716833498198</v>
      </c>
      <c r="P11" s="203">
        <v>0</v>
      </c>
      <c r="Q11" s="205">
        <v>16.48716833498198</v>
      </c>
    </row>
    <row r="12" spans="1:17" x14ac:dyDescent="0.15">
      <c r="B12" s="200" t="s">
        <v>7</v>
      </c>
      <c r="C12" s="201">
        <v>179251.10477842786</v>
      </c>
      <c r="D12" s="202">
        <v>391.33504067769076</v>
      </c>
      <c r="E12" s="202">
        <v>179642.43981910555</v>
      </c>
      <c r="F12" s="201">
        <v>4436.536844204843</v>
      </c>
      <c r="G12" s="203">
        <v>1.3470658287441113E-3</v>
      </c>
      <c r="H12" s="63">
        <v>4436.5381912706716</v>
      </c>
      <c r="K12" s="200" t="s">
        <v>7</v>
      </c>
      <c r="L12" s="204">
        <v>43105.173993520904</v>
      </c>
      <c r="M12" s="203">
        <v>67</v>
      </c>
      <c r="N12" s="202">
        <v>43172.173993520904</v>
      </c>
      <c r="O12" s="204">
        <v>827.16796222182165</v>
      </c>
      <c r="P12" s="203">
        <v>0</v>
      </c>
      <c r="Q12" s="205">
        <v>827.16796222182165</v>
      </c>
    </row>
    <row r="13" spans="1:17" ht="12.75" thickBot="1" x14ac:dyDescent="0.2">
      <c r="B13" s="206" t="s">
        <v>20</v>
      </c>
      <c r="C13" s="207">
        <v>38629.438930429074</v>
      </c>
      <c r="D13" s="77">
        <v>3841.9137517615313</v>
      </c>
      <c r="E13" s="77">
        <v>42471.352682190605</v>
      </c>
      <c r="F13" s="207">
        <v>363.20359026753692</v>
      </c>
      <c r="G13" s="208">
        <v>20.027742545752353</v>
      </c>
      <c r="H13" s="72">
        <v>383.23133281328927</v>
      </c>
      <c r="K13" s="206" t="s">
        <v>20</v>
      </c>
      <c r="L13" s="209">
        <v>8482.927576061571</v>
      </c>
      <c r="M13" s="208">
        <v>86.185985479193732</v>
      </c>
      <c r="N13" s="77">
        <v>8569.1135615407657</v>
      </c>
      <c r="O13" s="209">
        <v>67.433699792029003</v>
      </c>
      <c r="P13" s="208">
        <v>2.7773218663096097E-3</v>
      </c>
      <c r="Q13" s="76">
        <v>67.436477113895307</v>
      </c>
    </row>
    <row r="14" spans="1:17" ht="12.75" thickBot="1" x14ac:dyDescent="0.2">
      <c r="B14" s="206" t="s">
        <v>2</v>
      </c>
      <c r="C14" s="207">
        <v>1342107.5244856544</v>
      </c>
      <c r="D14" s="77">
        <v>23038.92239242516</v>
      </c>
      <c r="E14" s="77">
        <v>1365146.4468780796</v>
      </c>
      <c r="F14" s="207">
        <v>58586.30642172911</v>
      </c>
      <c r="G14" s="208">
        <v>29.890974544260281</v>
      </c>
      <c r="H14" s="72">
        <v>58616.197396273368</v>
      </c>
      <c r="K14" s="206" t="s">
        <v>2</v>
      </c>
      <c r="L14" s="209">
        <v>400792.39328018384</v>
      </c>
      <c r="M14" s="208">
        <v>20108.587048444853</v>
      </c>
      <c r="N14" s="77">
        <v>420900.98032862868</v>
      </c>
      <c r="O14" s="209">
        <v>24591.52595530192</v>
      </c>
      <c r="P14" s="208">
        <v>72.499492856336715</v>
      </c>
      <c r="Q14" s="76">
        <v>24664.02544815826</v>
      </c>
    </row>
    <row r="15" spans="1:17" x14ac:dyDescent="0.15">
      <c r="B15" s="78"/>
      <c r="C15" s="78"/>
      <c r="D15" s="78"/>
      <c r="E15" s="78"/>
      <c r="F15" s="78"/>
      <c r="G15" s="78"/>
      <c r="H15" s="78"/>
      <c r="K15" s="78"/>
      <c r="L15" s="78"/>
      <c r="M15" s="78"/>
      <c r="N15" s="78"/>
      <c r="O15" s="78"/>
      <c r="P15" s="78"/>
      <c r="Q15" s="78"/>
    </row>
    <row r="16" spans="1:17" ht="15.75" customHeight="1" thickBot="1" x14ac:dyDescent="0.2">
      <c r="B16" s="46" t="s">
        <v>116</v>
      </c>
      <c r="H16" s="192" t="s">
        <v>22</v>
      </c>
      <c r="K16" s="46" t="s">
        <v>116</v>
      </c>
      <c r="Q16" s="192" t="s">
        <v>22</v>
      </c>
    </row>
    <row r="17" spans="2:17" x14ac:dyDescent="0.15">
      <c r="B17" s="193"/>
      <c r="C17" s="194" t="s">
        <v>1</v>
      </c>
      <c r="D17" s="194"/>
      <c r="E17" s="195"/>
      <c r="F17" s="194" t="s">
        <v>91</v>
      </c>
      <c r="G17" s="194"/>
      <c r="H17" s="196"/>
      <c r="K17" s="193"/>
      <c r="L17" s="194" t="s">
        <v>1</v>
      </c>
      <c r="M17" s="194"/>
      <c r="N17" s="195"/>
      <c r="O17" s="194" t="s">
        <v>91</v>
      </c>
      <c r="P17" s="194"/>
      <c r="Q17" s="196"/>
    </row>
    <row r="18" spans="2:17" ht="12.75" thickBot="1" x14ac:dyDescent="0.2">
      <c r="B18" s="197"/>
      <c r="C18" s="169" t="s">
        <v>54</v>
      </c>
      <c r="D18" s="170" t="s">
        <v>56</v>
      </c>
      <c r="E18" s="198" t="s">
        <v>2</v>
      </c>
      <c r="F18" s="169" t="s">
        <v>53</v>
      </c>
      <c r="G18" s="170" t="s">
        <v>55</v>
      </c>
      <c r="H18" s="199" t="s">
        <v>2</v>
      </c>
      <c r="K18" s="197"/>
      <c r="L18" s="169" t="s">
        <v>54</v>
      </c>
      <c r="M18" s="170" t="s">
        <v>56</v>
      </c>
      <c r="N18" s="198" t="s">
        <v>2</v>
      </c>
      <c r="O18" s="169" t="s">
        <v>53</v>
      </c>
      <c r="P18" s="170" t="s">
        <v>55</v>
      </c>
      <c r="Q18" s="199" t="s">
        <v>2</v>
      </c>
    </row>
    <row r="19" spans="2:17" ht="12.75" thickTop="1" x14ac:dyDescent="0.15">
      <c r="B19" s="200" t="s">
        <v>3</v>
      </c>
      <c r="C19" s="201">
        <v>311094.94055712188</v>
      </c>
      <c r="D19" s="202">
        <v>10585.100513839472</v>
      </c>
      <c r="E19" s="202">
        <v>321680.04107096134</v>
      </c>
      <c r="F19" s="201">
        <v>16816.744391883782</v>
      </c>
      <c r="G19" s="203">
        <v>2.4990406885404609E-3</v>
      </c>
      <c r="H19" s="63">
        <v>16816.746890924471</v>
      </c>
      <c r="K19" s="200" t="s">
        <v>3</v>
      </c>
      <c r="L19" s="204">
        <v>17678.532840631473</v>
      </c>
      <c r="M19" s="203">
        <v>297.04657668668716</v>
      </c>
      <c r="N19" s="202">
        <v>17975.57941731816</v>
      </c>
      <c r="O19" s="204">
        <v>961.66278523964024</v>
      </c>
      <c r="P19" s="203">
        <v>2.83688952448703</v>
      </c>
      <c r="Q19" s="65">
        <v>964.49967476412723</v>
      </c>
    </row>
    <row r="20" spans="2:17" x14ac:dyDescent="0.15">
      <c r="B20" s="200" t="s">
        <v>8</v>
      </c>
      <c r="C20" s="201">
        <v>79066.374717030776</v>
      </c>
      <c r="D20" s="202">
        <v>2399.0448439787915</v>
      </c>
      <c r="E20" s="202">
        <v>81465.419561009563</v>
      </c>
      <c r="F20" s="201">
        <v>11213.710492608112</v>
      </c>
      <c r="G20" s="203">
        <v>1.8619747384747551</v>
      </c>
      <c r="H20" s="63">
        <v>11215.572467346587</v>
      </c>
      <c r="K20" s="200" t="s">
        <v>8</v>
      </c>
      <c r="L20" s="204">
        <v>23288.868444565585</v>
      </c>
      <c r="M20" s="203">
        <v>629.00859467506439</v>
      </c>
      <c r="N20" s="202">
        <v>23917.877039240651</v>
      </c>
      <c r="O20" s="204">
        <v>2869.740466571755</v>
      </c>
      <c r="P20" s="203">
        <v>0</v>
      </c>
      <c r="Q20" s="205">
        <v>2869.740466571755</v>
      </c>
    </row>
    <row r="21" spans="2:17" x14ac:dyDescent="0.15">
      <c r="B21" s="200" t="s">
        <v>4</v>
      </c>
      <c r="C21" s="201">
        <v>282867.56710556376</v>
      </c>
      <c r="D21" s="202">
        <v>6220.9681176666918</v>
      </c>
      <c r="E21" s="202">
        <v>289088.53522323043</v>
      </c>
      <c r="F21" s="201">
        <v>19838.310534095253</v>
      </c>
      <c r="G21" s="203">
        <v>173.64389462740141</v>
      </c>
      <c r="H21" s="63">
        <v>20011.954428722656</v>
      </c>
      <c r="K21" s="200" t="s">
        <v>4</v>
      </c>
      <c r="L21" s="204">
        <v>404192.76526424632</v>
      </c>
      <c r="M21" s="203">
        <v>23398.497702600311</v>
      </c>
      <c r="N21" s="202">
        <v>427591.26296684664</v>
      </c>
      <c r="O21" s="204">
        <v>21648.203485077167</v>
      </c>
      <c r="P21" s="203">
        <v>346.25035118418054</v>
      </c>
      <c r="Q21" s="205">
        <v>21994.453836261346</v>
      </c>
    </row>
    <row r="22" spans="2:17" x14ac:dyDescent="0.15">
      <c r="B22" s="200" t="s">
        <v>5</v>
      </c>
      <c r="C22" s="201" t="s">
        <v>19</v>
      </c>
      <c r="D22" s="202" t="s">
        <v>19</v>
      </c>
      <c r="E22" s="202" t="s">
        <v>19</v>
      </c>
      <c r="F22" s="201" t="s">
        <v>19</v>
      </c>
      <c r="G22" s="203" t="s">
        <v>19</v>
      </c>
      <c r="H22" s="63" t="s">
        <v>19</v>
      </c>
      <c r="K22" s="200" t="s">
        <v>5</v>
      </c>
      <c r="L22" s="204" t="s">
        <v>19</v>
      </c>
      <c r="M22" s="203" t="s">
        <v>19</v>
      </c>
      <c r="N22" s="202" t="s">
        <v>19</v>
      </c>
      <c r="O22" s="204" t="s">
        <v>19</v>
      </c>
      <c r="P22" s="203" t="s">
        <v>19</v>
      </c>
      <c r="Q22" s="205" t="s">
        <v>19</v>
      </c>
    </row>
    <row r="23" spans="2:17" x14ac:dyDescent="0.15">
      <c r="B23" s="200" t="s">
        <v>6</v>
      </c>
      <c r="C23" s="201">
        <v>468641.60877562902</v>
      </c>
      <c r="D23" s="202">
        <v>426.17617316058244</v>
      </c>
      <c r="E23" s="202">
        <v>469067.78494878963</v>
      </c>
      <c r="F23" s="201">
        <v>2264.9497265197351</v>
      </c>
      <c r="G23" s="203">
        <v>0</v>
      </c>
      <c r="H23" s="63">
        <v>2264.9497265197351</v>
      </c>
      <c r="K23" s="200" t="s">
        <v>6</v>
      </c>
      <c r="L23" s="204">
        <v>1579.6211876139062</v>
      </c>
      <c r="M23" s="203">
        <v>113.53259755389701</v>
      </c>
      <c r="N23" s="202">
        <v>1693.1537851678031</v>
      </c>
      <c r="O23" s="204">
        <v>37.887996995382856</v>
      </c>
      <c r="P23" s="203">
        <v>0</v>
      </c>
      <c r="Q23" s="205">
        <v>37.887996995382856</v>
      </c>
    </row>
    <row r="24" spans="2:17" x14ac:dyDescent="0.15">
      <c r="B24" s="200" t="s">
        <v>7</v>
      </c>
      <c r="C24" s="201">
        <v>147644.82664854883</v>
      </c>
      <c r="D24" s="202">
        <v>546.08496960626098</v>
      </c>
      <c r="E24" s="202">
        <v>148190.91161815508</v>
      </c>
      <c r="F24" s="201">
        <v>3898.7198359119679</v>
      </c>
      <c r="G24" s="203">
        <v>0.66473671103224508</v>
      </c>
      <c r="H24" s="63">
        <v>3899.3845726230002</v>
      </c>
      <c r="K24" s="200" t="s">
        <v>7</v>
      </c>
      <c r="L24" s="204">
        <v>23484.188876591528</v>
      </c>
      <c r="M24" s="203">
        <v>481.3999392313878</v>
      </c>
      <c r="N24" s="202">
        <v>23965.588815822917</v>
      </c>
      <c r="O24" s="204">
        <v>696.29580187892316</v>
      </c>
      <c r="P24" s="203">
        <v>0</v>
      </c>
      <c r="Q24" s="205">
        <v>696.29580187892316</v>
      </c>
    </row>
    <row r="25" spans="2:17" ht="12.75" thickBot="1" x14ac:dyDescent="0.2">
      <c r="B25" s="206" t="s">
        <v>20</v>
      </c>
      <c r="C25" s="207">
        <v>23583.843581767534</v>
      </c>
      <c r="D25" s="77">
        <v>250.93565893060531</v>
      </c>
      <c r="E25" s="77">
        <v>23834.779240698139</v>
      </c>
      <c r="F25" s="207">
        <v>353.28883921965866</v>
      </c>
      <c r="G25" s="208">
        <v>0</v>
      </c>
      <c r="H25" s="72">
        <v>353.28883921965866</v>
      </c>
      <c r="K25" s="206" t="s">
        <v>20</v>
      </c>
      <c r="L25" s="209">
        <v>5579.2730658216242</v>
      </c>
      <c r="M25" s="208">
        <v>369.97060885641537</v>
      </c>
      <c r="N25" s="77">
        <v>5949.2436746780395</v>
      </c>
      <c r="O25" s="209">
        <v>10.170549307250678</v>
      </c>
      <c r="P25" s="208">
        <v>5.8804660322120551E-3</v>
      </c>
      <c r="Q25" s="76">
        <v>10.176429773282889</v>
      </c>
    </row>
    <row r="26" spans="2:17" ht="12.75" thickBot="1" x14ac:dyDescent="0.2">
      <c r="B26" s="206" t="s">
        <v>2</v>
      </c>
      <c r="C26" s="207">
        <v>1312899.1613856617</v>
      </c>
      <c r="D26" s="77">
        <v>20428.310277182405</v>
      </c>
      <c r="E26" s="77">
        <v>1333327.4716628441</v>
      </c>
      <c r="F26" s="207">
        <v>54385.723820238512</v>
      </c>
      <c r="G26" s="208">
        <v>176.17310511759695</v>
      </c>
      <c r="H26" s="72">
        <v>54561.896925356108</v>
      </c>
      <c r="K26" s="206" t="s">
        <v>2</v>
      </c>
      <c r="L26" s="209">
        <v>475803.24967947043</v>
      </c>
      <c r="M26" s="208">
        <v>25289.456019603767</v>
      </c>
      <c r="N26" s="77">
        <v>501092.7056990742</v>
      </c>
      <c r="O26" s="209">
        <v>26223.961085070121</v>
      </c>
      <c r="P26" s="208">
        <v>349.09312117469983</v>
      </c>
      <c r="Q26" s="76">
        <v>26573.054206244818</v>
      </c>
    </row>
    <row r="27" spans="2:17" s="49" customFormat="1" ht="11.25" customHeight="1" x14ac:dyDescent="0.15">
      <c r="B27" s="50"/>
      <c r="C27" s="50"/>
      <c r="D27" s="50"/>
      <c r="E27" s="50"/>
      <c r="F27" s="50"/>
      <c r="G27" s="50"/>
      <c r="H27" s="50"/>
      <c r="K27" s="50"/>
      <c r="L27" s="50"/>
      <c r="M27" s="50"/>
      <c r="N27" s="50"/>
      <c r="O27" s="50"/>
      <c r="P27" s="50"/>
      <c r="Q27" s="50"/>
    </row>
    <row r="28" spans="2:17" ht="15.75" customHeight="1" thickBot="1" x14ac:dyDescent="0.2">
      <c r="B28" s="46" t="s">
        <v>119</v>
      </c>
      <c r="H28" s="192" t="s">
        <v>22</v>
      </c>
      <c r="K28" s="46" t="s">
        <v>119</v>
      </c>
      <c r="Q28" s="192" t="s">
        <v>22</v>
      </c>
    </row>
    <row r="29" spans="2:17" x14ac:dyDescent="0.15">
      <c r="B29" s="193"/>
      <c r="C29" s="194" t="s">
        <v>1</v>
      </c>
      <c r="D29" s="194"/>
      <c r="E29" s="195"/>
      <c r="F29" s="194" t="s">
        <v>91</v>
      </c>
      <c r="G29" s="194"/>
      <c r="H29" s="196"/>
      <c r="K29" s="193"/>
      <c r="L29" s="194" t="s">
        <v>1</v>
      </c>
      <c r="M29" s="194"/>
      <c r="N29" s="195"/>
      <c r="O29" s="194" t="s">
        <v>91</v>
      </c>
      <c r="P29" s="194"/>
      <c r="Q29" s="196"/>
    </row>
    <row r="30" spans="2:17" ht="12.75" thickBot="1" x14ac:dyDescent="0.2">
      <c r="B30" s="197"/>
      <c r="C30" s="169" t="s">
        <v>54</v>
      </c>
      <c r="D30" s="170" t="s">
        <v>56</v>
      </c>
      <c r="E30" s="198" t="s">
        <v>2</v>
      </c>
      <c r="F30" s="169" t="s">
        <v>53</v>
      </c>
      <c r="G30" s="170" t="s">
        <v>55</v>
      </c>
      <c r="H30" s="199" t="s">
        <v>2</v>
      </c>
      <c r="K30" s="197"/>
      <c r="L30" s="169" t="s">
        <v>54</v>
      </c>
      <c r="M30" s="170" t="s">
        <v>56</v>
      </c>
      <c r="N30" s="198" t="s">
        <v>2</v>
      </c>
      <c r="O30" s="169" t="s">
        <v>53</v>
      </c>
      <c r="P30" s="170" t="s">
        <v>55</v>
      </c>
      <c r="Q30" s="199" t="s">
        <v>2</v>
      </c>
    </row>
    <row r="31" spans="2:17" ht="12.75" thickTop="1" x14ac:dyDescent="0.15">
      <c r="B31" s="200" t="s">
        <v>3</v>
      </c>
      <c r="C31" s="201">
        <v>393018.10053943301</v>
      </c>
      <c r="D31" s="202">
        <v>9535.1795292227907</v>
      </c>
      <c r="E31" s="202">
        <v>402553.28006865579</v>
      </c>
      <c r="F31" s="201">
        <v>20758.727787947286</v>
      </c>
      <c r="G31" s="203">
        <v>3.5555278369987097E-3</v>
      </c>
      <c r="H31" s="63">
        <v>20758.731343475123</v>
      </c>
      <c r="K31" s="200" t="s">
        <v>3</v>
      </c>
      <c r="L31" s="204">
        <v>21676.546935202143</v>
      </c>
      <c r="M31" s="203">
        <v>243.32814802788906</v>
      </c>
      <c r="N31" s="202">
        <v>21919.875083230032</v>
      </c>
      <c r="O31" s="204">
        <v>2287.1528472693999</v>
      </c>
      <c r="P31" s="203">
        <v>0</v>
      </c>
      <c r="Q31" s="63">
        <v>2287.1528472693999</v>
      </c>
    </row>
    <row r="32" spans="2:17" x14ac:dyDescent="0.15">
      <c r="B32" s="200" t="s">
        <v>8</v>
      </c>
      <c r="C32" s="201">
        <v>90400.062725409094</v>
      </c>
      <c r="D32" s="202">
        <v>3753.5118662152267</v>
      </c>
      <c r="E32" s="202">
        <v>94153.574591624318</v>
      </c>
      <c r="F32" s="201">
        <v>11343.614819603461</v>
      </c>
      <c r="G32" s="203">
        <v>0.73098636411973028</v>
      </c>
      <c r="H32" s="63">
        <v>11344.345805967581</v>
      </c>
      <c r="K32" s="200" t="s">
        <v>8</v>
      </c>
      <c r="L32" s="204">
        <v>31639.752261834379</v>
      </c>
      <c r="M32" s="203">
        <v>134.82269345216145</v>
      </c>
      <c r="N32" s="202">
        <v>31774.574955286542</v>
      </c>
      <c r="O32" s="204">
        <v>3574.3425908240442</v>
      </c>
      <c r="P32" s="203">
        <v>0</v>
      </c>
      <c r="Q32" s="63">
        <v>3574.3425908240442</v>
      </c>
    </row>
    <row r="33" spans="1:17" x14ac:dyDescent="0.15">
      <c r="B33" s="200" t="s">
        <v>4</v>
      </c>
      <c r="C33" s="201">
        <v>321916.04126949928</v>
      </c>
      <c r="D33" s="202">
        <v>3022.3170400597892</v>
      </c>
      <c r="E33" s="202">
        <v>324938.35830955906</v>
      </c>
      <c r="F33" s="201">
        <v>21243.579593550367</v>
      </c>
      <c r="G33" s="203">
        <v>21.909367468215347</v>
      </c>
      <c r="H33" s="63">
        <v>21265.488961018582</v>
      </c>
      <c r="K33" s="200" t="s">
        <v>4</v>
      </c>
      <c r="L33" s="204">
        <v>384549.2270687081</v>
      </c>
      <c r="M33" s="203">
        <v>19062.690896650372</v>
      </c>
      <c r="N33" s="202">
        <v>403611.91796535847</v>
      </c>
      <c r="O33" s="204">
        <v>25251.050678388707</v>
      </c>
      <c r="P33" s="203">
        <v>30.625504523336566</v>
      </c>
      <c r="Q33" s="63">
        <v>25281.676182912044</v>
      </c>
    </row>
    <row r="34" spans="1:17" x14ac:dyDescent="0.15">
      <c r="B34" s="200" t="s">
        <v>5</v>
      </c>
      <c r="C34" s="201" t="s">
        <v>19</v>
      </c>
      <c r="D34" s="202" t="s">
        <v>19</v>
      </c>
      <c r="E34" s="202" t="s">
        <v>19</v>
      </c>
      <c r="F34" s="201" t="s">
        <v>19</v>
      </c>
      <c r="G34" s="203" t="s">
        <v>19</v>
      </c>
      <c r="H34" s="63" t="s">
        <v>19</v>
      </c>
      <c r="K34" s="200" t="s">
        <v>5</v>
      </c>
      <c r="L34" s="204" t="s">
        <v>19</v>
      </c>
      <c r="M34" s="203" t="s">
        <v>19</v>
      </c>
      <c r="N34" s="202" t="s">
        <v>19</v>
      </c>
      <c r="O34" s="204" t="s">
        <v>19</v>
      </c>
      <c r="P34" s="203" t="s">
        <v>19</v>
      </c>
      <c r="Q34" s="63" t="s">
        <v>19</v>
      </c>
    </row>
    <row r="35" spans="1:17" x14ac:dyDescent="0.15">
      <c r="B35" s="200" t="s">
        <v>6</v>
      </c>
      <c r="C35" s="201">
        <v>611293.71183681779</v>
      </c>
      <c r="D35" s="202">
        <v>308.94385915778309</v>
      </c>
      <c r="E35" s="202">
        <v>611602.65569597553</v>
      </c>
      <c r="F35" s="201">
        <v>4542.5869828428768</v>
      </c>
      <c r="G35" s="203">
        <v>0</v>
      </c>
      <c r="H35" s="63">
        <v>4542.5869828428768</v>
      </c>
      <c r="K35" s="200" t="s">
        <v>6</v>
      </c>
      <c r="L35" s="204">
        <v>1745.934509508427</v>
      </c>
      <c r="M35" s="203">
        <v>0</v>
      </c>
      <c r="N35" s="202">
        <v>1745.934509508427</v>
      </c>
      <c r="O35" s="204">
        <v>40.128974874446612</v>
      </c>
      <c r="P35" s="203">
        <v>0</v>
      </c>
      <c r="Q35" s="63">
        <v>40.128974874446612</v>
      </c>
    </row>
    <row r="36" spans="1:17" x14ac:dyDescent="0.15">
      <c r="B36" s="200" t="s">
        <v>7</v>
      </c>
      <c r="C36" s="201">
        <v>194993.81547020748</v>
      </c>
      <c r="D36" s="202">
        <v>298.04106589716815</v>
      </c>
      <c r="E36" s="202">
        <v>195291.85653610466</v>
      </c>
      <c r="F36" s="201">
        <v>10522.645891683638</v>
      </c>
      <c r="G36" s="203">
        <v>4.3815964604206198E-2</v>
      </c>
      <c r="H36" s="63">
        <v>10522.689707648242</v>
      </c>
      <c r="K36" s="200" t="s">
        <v>7</v>
      </c>
      <c r="L36" s="204">
        <v>26113.986383435134</v>
      </c>
      <c r="M36" s="203">
        <v>25.36085923700039</v>
      </c>
      <c r="N36" s="202">
        <v>26139.347242672135</v>
      </c>
      <c r="O36" s="204">
        <v>6407.662632091995</v>
      </c>
      <c r="P36" s="203">
        <v>0</v>
      </c>
      <c r="Q36" s="63">
        <v>6407.662632091995</v>
      </c>
    </row>
    <row r="37" spans="1:17" ht="12.75" thickBot="1" x14ac:dyDescent="0.2">
      <c r="B37" s="206" t="s">
        <v>20</v>
      </c>
      <c r="C37" s="207">
        <v>26592.868929230375</v>
      </c>
      <c r="D37" s="77">
        <v>755.86933156494229</v>
      </c>
      <c r="E37" s="77">
        <v>27348.738260795319</v>
      </c>
      <c r="F37" s="207">
        <v>454.70471164071841</v>
      </c>
      <c r="G37" s="208">
        <v>0</v>
      </c>
      <c r="H37" s="72">
        <v>454.70471164071841</v>
      </c>
      <c r="K37" s="206" t="s">
        <v>20</v>
      </c>
      <c r="L37" s="209">
        <v>12186.871586159039</v>
      </c>
      <c r="M37" s="208">
        <v>287.91595413958669</v>
      </c>
      <c r="N37" s="77">
        <v>12474.787540298626</v>
      </c>
      <c r="O37" s="209">
        <v>123.08225465083905</v>
      </c>
      <c r="P37" s="208">
        <v>6.0517600848045304E-3</v>
      </c>
      <c r="Q37" s="72">
        <v>123.08830641092385</v>
      </c>
    </row>
    <row r="38" spans="1:17" ht="12.75" thickBot="1" x14ac:dyDescent="0.2">
      <c r="B38" s="206" t="s">
        <v>2</v>
      </c>
      <c r="C38" s="207">
        <v>1638214.6007705971</v>
      </c>
      <c r="D38" s="77">
        <v>17673.862692117698</v>
      </c>
      <c r="E38" s="77">
        <v>1655888.4634627146</v>
      </c>
      <c r="F38" s="207">
        <v>68865.859787268346</v>
      </c>
      <c r="G38" s="208">
        <v>22.687725324776281</v>
      </c>
      <c r="H38" s="72">
        <v>68888.547512593126</v>
      </c>
      <c r="K38" s="206" t="s">
        <v>2</v>
      </c>
      <c r="L38" s="209">
        <v>477912.31874484726</v>
      </c>
      <c r="M38" s="208">
        <v>19754.11855150701</v>
      </c>
      <c r="N38" s="77">
        <v>497666.43729635421</v>
      </c>
      <c r="O38" s="209">
        <v>37683.419978099431</v>
      </c>
      <c r="P38" s="208">
        <v>30.631556283421371</v>
      </c>
      <c r="Q38" s="72">
        <v>37714.051534382852</v>
      </c>
    </row>
    <row r="39" spans="1:17" ht="14.25" x14ac:dyDescent="0.15">
      <c r="B39" s="78"/>
      <c r="C39" s="78"/>
      <c r="D39" s="78"/>
      <c r="E39" s="78"/>
      <c r="F39" s="78"/>
      <c r="G39" s="78"/>
      <c r="H39" s="78"/>
      <c r="J39" s="49"/>
    </row>
    <row r="40" spans="1:17" ht="14.25" x14ac:dyDescent="0.15">
      <c r="A40" s="49"/>
      <c r="J40" s="49"/>
    </row>
    <row r="41" spans="1:17" ht="17.25" customHeight="1" x14ac:dyDescent="0.15">
      <c r="A41" s="49"/>
      <c r="B41" s="50" t="s">
        <v>32</v>
      </c>
      <c r="C41" s="50"/>
      <c r="D41" s="50"/>
      <c r="E41" s="50"/>
      <c r="F41" s="50"/>
      <c r="G41" s="50"/>
      <c r="H41" s="191"/>
      <c r="J41" s="49"/>
      <c r="K41" s="50" t="s">
        <v>77</v>
      </c>
      <c r="L41" s="50"/>
      <c r="M41" s="50"/>
      <c r="N41" s="50"/>
      <c r="O41" s="50"/>
      <c r="P41" s="50"/>
      <c r="Q41" s="191"/>
    </row>
    <row r="42" spans="1:17" ht="14.25" customHeight="1" thickBot="1" x14ac:dyDescent="0.2">
      <c r="B42" s="46" t="str">
        <f>B4</f>
        <v>令和2年度調査結果</v>
      </c>
      <c r="H42" s="192" t="s">
        <v>22</v>
      </c>
      <c r="K42" s="46" t="str">
        <f>K4</f>
        <v>令和2年度調査結果</v>
      </c>
      <c r="Q42" s="192" t="s">
        <v>22</v>
      </c>
    </row>
    <row r="43" spans="1:17" x14ac:dyDescent="0.15">
      <c r="B43" s="193"/>
      <c r="C43" s="194" t="s">
        <v>1</v>
      </c>
      <c r="D43" s="194"/>
      <c r="E43" s="195"/>
      <c r="F43" s="194" t="s">
        <v>91</v>
      </c>
      <c r="G43" s="194"/>
      <c r="H43" s="196"/>
      <c r="K43" s="193"/>
      <c r="L43" s="194" t="s">
        <v>1</v>
      </c>
      <c r="M43" s="194"/>
      <c r="N43" s="195"/>
      <c r="O43" s="194" t="s">
        <v>91</v>
      </c>
      <c r="P43" s="194"/>
      <c r="Q43" s="196"/>
    </row>
    <row r="44" spans="1:17" ht="12.75" thickBot="1" x14ac:dyDescent="0.2">
      <c r="B44" s="197"/>
      <c r="C44" s="169" t="s">
        <v>54</v>
      </c>
      <c r="D44" s="170" t="s">
        <v>56</v>
      </c>
      <c r="E44" s="198" t="s">
        <v>2</v>
      </c>
      <c r="F44" s="169" t="s">
        <v>53</v>
      </c>
      <c r="G44" s="170" t="s">
        <v>55</v>
      </c>
      <c r="H44" s="199" t="s">
        <v>2</v>
      </c>
      <c r="K44" s="197"/>
      <c r="L44" s="169" t="s">
        <v>54</v>
      </c>
      <c r="M44" s="170" t="s">
        <v>56</v>
      </c>
      <c r="N44" s="198" t="s">
        <v>2</v>
      </c>
      <c r="O44" s="169" t="s">
        <v>53</v>
      </c>
      <c r="P44" s="170" t="s">
        <v>55</v>
      </c>
      <c r="Q44" s="199" t="s">
        <v>2</v>
      </c>
    </row>
    <row r="45" spans="1:17" ht="12.75" thickTop="1" x14ac:dyDescent="0.15">
      <c r="B45" s="200" t="s">
        <v>3</v>
      </c>
      <c r="C45" s="204">
        <v>22017.748878887876</v>
      </c>
      <c r="D45" s="203">
        <v>375.40312740981659</v>
      </c>
      <c r="E45" s="202">
        <v>22393.152006297692</v>
      </c>
      <c r="F45" s="204">
        <v>514.59243767673479</v>
      </c>
      <c r="G45" s="203">
        <v>0</v>
      </c>
      <c r="H45" s="65">
        <v>514.59243767673479</v>
      </c>
      <c r="K45" s="200" t="s">
        <v>3</v>
      </c>
      <c r="L45" s="210">
        <v>208509.81088718149</v>
      </c>
      <c r="M45" s="211">
        <v>6657.8765789155523</v>
      </c>
      <c r="N45" s="202">
        <v>215167.68746609704</v>
      </c>
      <c r="O45" s="210">
        <v>16040.396838700413</v>
      </c>
      <c r="P45" s="211">
        <v>0.13337159210458674</v>
      </c>
      <c r="Q45" s="65">
        <v>16040.530210292518</v>
      </c>
    </row>
    <row r="46" spans="1:17" x14ac:dyDescent="0.15">
      <c r="B46" s="200" t="s">
        <v>92</v>
      </c>
      <c r="C46" s="204">
        <v>86149.329013240378</v>
      </c>
      <c r="D46" s="203">
        <v>1160.468278341559</v>
      </c>
      <c r="E46" s="202">
        <v>87309.797291581941</v>
      </c>
      <c r="F46" s="204">
        <v>8734.8414803675332</v>
      </c>
      <c r="G46" s="203">
        <v>0</v>
      </c>
      <c r="H46" s="205">
        <v>8734.8414803675332</v>
      </c>
      <c r="K46" s="200" t="s">
        <v>92</v>
      </c>
      <c r="L46" s="210">
        <v>3206152.5769726965</v>
      </c>
      <c r="M46" s="211">
        <v>1048.4410258669243</v>
      </c>
      <c r="N46" s="202">
        <v>3207201.0179985636</v>
      </c>
      <c r="O46" s="210">
        <v>389529.3808961219</v>
      </c>
      <c r="P46" s="211">
        <v>0</v>
      </c>
      <c r="Q46" s="205">
        <v>389529.3808961219</v>
      </c>
    </row>
    <row r="47" spans="1:17" x14ac:dyDescent="0.15">
      <c r="B47" s="200" t="s">
        <v>4</v>
      </c>
      <c r="C47" s="204">
        <v>335257.14363459806</v>
      </c>
      <c r="D47" s="203">
        <v>23483.504909908788</v>
      </c>
      <c r="E47" s="202">
        <v>358740.64854450687</v>
      </c>
      <c r="F47" s="204">
        <v>8040.6302152700982</v>
      </c>
      <c r="G47" s="203">
        <v>50.135108711247796</v>
      </c>
      <c r="H47" s="205">
        <v>8090.7653239813462</v>
      </c>
      <c r="K47" s="200" t="s">
        <v>4</v>
      </c>
      <c r="L47" s="210">
        <v>220211.02710684956</v>
      </c>
      <c r="M47" s="211">
        <v>458.63996614275186</v>
      </c>
      <c r="N47" s="202">
        <v>220669.66707299231</v>
      </c>
      <c r="O47" s="210">
        <v>9614.1447596470789</v>
      </c>
      <c r="P47" s="211">
        <v>0</v>
      </c>
      <c r="Q47" s="205">
        <v>9614.1447596470789</v>
      </c>
    </row>
    <row r="48" spans="1:17" x14ac:dyDescent="0.15">
      <c r="B48" s="200" t="s">
        <v>5</v>
      </c>
      <c r="C48" s="204" t="s">
        <v>19</v>
      </c>
      <c r="D48" s="203" t="s">
        <v>19</v>
      </c>
      <c r="E48" s="202" t="s">
        <v>19</v>
      </c>
      <c r="F48" s="204" t="s">
        <v>19</v>
      </c>
      <c r="G48" s="203" t="s">
        <v>19</v>
      </c>
      <c r="H48" s="205" t="s">
        <v>19</v>
      </c>
      <c r="K48" s="200" t="s">
        <v>5</v>
      </c>
      <c r="L48" s="212" t="s">
        <v>21</v>
      </c>
      <c r="M48" s="213" t="s">
        <v>21</v>
      </c>
      <c r="N48" s="202" t="s">
        <v>21</v>
      </c>
      <c r="O48" s="212" t="s">
        <v>21</v>
      </c>
      <c r="P48" s="213" t="s">
        <v>21</v>
      </c>
      <c r="Q48" s="205" t="s">
        <v>21</v>
      </c>
    </row>
    <row r="49" spans="2:17" x14ac:dyDescent="0.15">
      <c r="B49" s="200" t="s">
        <v>6</v>
      </c>
      <c r="C49" s="204">
        <v>253312.72612574315</v>
      </c>
      <c r="D49" s="203">
        <v>924.02346441130101</v>
      </c>
      <c r="E49" s="202">
        <v>254236.74959015445</v>
      </c>
      <c r="F49" s="204">
        <v>12771.738682804493</v>
      </c>
      <c r="G49" s="203">
        <v>2.4901779105008397E-2</v>
      </c>
      <c r="H49" s="205">
        <v>12771.763584583598</v>
      </c>
      <c r="K49" s="200" t="s">
        <v>6</v>
      </c>
      <c r="L49" s="212" t="s">
        <v>21</v>
      </c>
      <c r="M49" s="213" t="s">
        <v>21</v>
      </c>
      <c r="N49" s="202" t="s">
        <v>21</v>
      </c>
      <c r="O49" s="212" t="s">
        <v>21</v>
      </c>
      <c r="P49" s="213" t="s">
        <v>21</v>
      </c>
      <c r="Q49" s="205" t="s">
        <v>21</v>
      </c>
    </row>
    <row r="50" spans="2:17" x14ac:dyDescent="0.15">
      <c r="B50" s="200" t="s">
        <v>7</v>
      </c>
      <c r="C50" s="204">
        <v>21969.217998456439</v>
      </c>
      <c r="D50" s="203">
        <v>53.303410839715681</v>
      </c>
      <c r="E50" s="202">
        <v>22022.521409296154</v>
      </c>
      <c r="F50" s="204">
        <v>324.50367928097501</v>
      </c>
      <c r="G50" s="203">
        <v>0</v>
      </c>
      <c r="H50" s="205">
        <v>324.50367928097501</v>
      </c>
      <c r="K50" s="200" t="s">
        <v>7</v>
      </c>
      <c r="L50" s="212" t="s">
        <v>21</v>
      </c>
      <c r="M50" s="213" t="s">
        <v>21</v>
      </c>
      <c r="N50" s="202" t="s">
        <v>21</v>
      </c>
      <c r="O50" s="212" t="s">
        <v>21</v>
      </c>
      <c r="P50" s="213" t="s">
        <v>21</v>
      </c>
      <c r="Q50" s="205" t="s">
        <v>21</v>
      </c>
    </row>
    <row r="51" spans="2:17" ht="12.75" thickBot="1" x14ac:dyDescent="0.2">
      <c r="B51" s="206" t="s">
        <v>20</v>
      </c>
      <c r="C51" s="209">
        <v>130916.5218427587</v>
      </c>
      <c r="D51" s="208">
        <v>125.28960046437551</v>
      </c>
      <c r="E51" s="77">
        <v>131041.81144322306</v>
      </c>
      <c r="F51" s="209">
        <v>1.2528552075025936</v>
      </c>
      <c r="G51" s="208">
        <v>0</v>
      </c>
      <c r="H51" s="76">
        <v>1.2528552075025936</v>
      </c>
      <c r="K51" s="206" t="s">
        <v>20</v>
      </c>
      <c r="L51" s="214" t="s">
        <v>21</v>
      </c>
      <c r="M51" s="215" t="s">
        <v>21</v>
      </c>
      <c r="N51" s="77" t="s">
        <v>21</v>
      </c>
      <c r="O51" s="214" t="s">
        <v>21</v>
      </c>
      <c r="P51" s="215" t="s">
        <v>21</v>
      </c>
      <c r="Q51" s="76" t="s">
        <v>21</v>
      </c>
    </row>
    <row r="52" spans="2:17" ht="12.75" thickBot="1" x14ac:dyDescent="0.2">
      <c r="B52" s="206" t="s">
        <v>2</v>
      </c>
      <c r="C52" s="209">
        <v>849622.6874936847</v>
      </c>
      <c r="D52" s="208">
        <v>26121.992791375556</v>
      </c>
      <c r="E52" s="77">
        <v>875744.6802850602</v>
      </c>
      <c r="F52" s="209">
        <v>30387.559350607331</v>
      </c>
      <c r="G52" s="208">
        <v>50.160010490352803</v>
      </c>
      <c r="H52" s="76">
        <v>30437.719361097686</v>
      </c>
      <c r="K52" s="206" t="s">
        <v>2</v>
      </c>
      <c r="L52" s="216">
        <v>3634873.4149667276</v>
      </c>
      <c r="M52" s="217">
        <v>8164.9575709252285</v>
      </c>
      <c r="N52" s="77">
        <v>3643038.372537653</v>
      </c>
      <c r="O52" s="216">
        <v>415183.92249446939</v>
      </c>
      <c r="P52" s="217">
        <v>0.13337159210458674</v>
      </c>
      <c r="Q52" s="76">
        <v>415184.05586606148</v>
      </c>
    </row>
    <row r="53" spans="2:17" x14ac:dyDescent="0.15">
      <c r="B53" s="78"/>
      <c r="C53" s="78"/>
      <c r="D53" s="78"/>
      <c r="E53" s="78"/>
      <c r="F53" s="78"/>
      <c r="G53" s="78"/>
      <c r="H53" s="78"/>
      <c r="K53" s="78"/>
      <c r="L53" s="218"/>
      <c r="M53" s="218"/>
      <c r="N53" s="78"/>
      <c r="O53" s="218"/>
      <c r="P53" s="218"/>
      <c r="Q53" s="78"/>
    </row>
    <row r="54" spans="2:17" ht="15.75" customHeight="1" thickBot="1" x14ac:dyDescent="0.2">
      <c r="B54" s="46" t="s">
        <v>116</v>
      </c>
      <c r="H54" s="192" t="s">
        <v>22</v>
      </c>
      <c r="K54" s="46" t="s">
        <v>116</v>
      </c>
      <c r="Q54" s="192" t="s">
        <v>22</v>
      </c>
    </row>
    <row r="55" spans="2:17" x14ac:dyDescent="0.15">
      <c r="B55" s="193"/>
      <c r="C55" s="194" t="s">
        <v>1</v>
      </c>
      <c r="D55" s="194"/>
      <c r="E55" s="195"/>
      <c r="F55" s="194" t="s">
        <v>91</v>
      </c>
      <c r="G55" s="194"/>
      <c r="H55" s="196"/>
      <c r="K55" s="193"/>
      <c r="L55" s="194" t="s">
        <v>1</v>
      </c>
      <c r="M55" s="194"/>
      <c r="N55" s="195"/>
      <c r="O55" s="194" t="s">
        <v>91</v>
      </c>
      <c r="P55" s="194"/>
      <c r="Q55" s="196"/>
    </row>
    <row r="56" spans="2:17" ht="12.75" thickBot="1" x14ac:dyDescent="0.2">
      <c r="B56" s="197"/>
      <c r="C56" s="169" t="s">
        <v>54</v>
      </c>
      <c r="D56" s="170" t="s">
        <v>56</v>
      </c>
      <c r="E56" s="198" t="s">
        <v>2</v>
      </c>
      <c r="F56" s="169" t="s">
        <v>53</v>
      </c>
      <c r="G56" s="170" t="s">
        <v>55</v>
      </c>
      <c r="H56" s="199" t="s">
        <v>2</v>
      </c>
      <c r="K56" s="197"/>
      <c r="L56" s="169" t="s">
        <v>54</v>
      </c>
      <c r="M56" s="170" t="s">
        <v>56</v>
      </c>
      <c r="N56" s="198" t="s">
        <v>2</v>
      </c>
      <c r="O56" s="169" t="s">
        <v>53</v>
      </c>
      <c r="P56" s="170" t="s">
        <v>55</v>
      </c>
      <c r="Q56" s="199" t="s">
        <v>2</v>
      </c>
    </row>
    <row r="57" spans="2:17" ht="12.75" thickTop="1" x14ac:dyDescent="0.15">
      <c r="B57" s="200" t="s">
        <v>3</v>
      </c>
      <c r="C57" s="204">
        <v>29232.885977184931</v>
      </c>
      <c r="D57" s="203">
        <v>2167.0243061371129</v>
      </c>
      <c r="E57" s="202">
        <v>31399.910283322046</v>
      </c>
      <c r="F57" s="204">
        <v>932.44443742854651</v>
      </c>
      <c r="G57" s="203">
        <v>6.4959207633620855</v>
      </c>
      <c r="H57" s="65">
        <v>938.94035819190856</v>
      </c>
      <c r="K57" s="200" t="s">
        <v>3</v>
      </c>
      <c r="L57" s="210">
        <v>239939.81762089866</v>
      </c>
      <c r="M57" s="211">
        <v>5931.5969215108853</v>
      </c>
      <c r="N57" s="202">
        <v>245871.41454240953</v>
      </c>
      <c r="O57" s="210">
        <v>15499.237513120048</v>
      </c>
      <c r="P57" s="211">
        <v>0</v>
      </c>
      <c r="Q57" s="65">
        <v>15499.237513120048</v>
      </c>
    </row>
    <row r="58" spans="2:17" x14ac:dyDescent="0.15">
      <c r="B58" s="200" t="s">
        <v>8</v>
      </c>
      <c r="C58" s="204">
        <v>89011.928412080262</v>
      </c>
      <c r="D58" s="203">
        <v>979.38513344290163</v>
      </c>
      <c r="E58" s="202">
        <v>89991.313545523168</v>
      </c>
      <c r="F58" s="204">
        <v>11803.463369441473</v>
      </c>
      <c r="G58" s="203">
        <v>0</v>
      </c>
      <c r="H58" s="205">
        <v>11803.463369441473</v>
      </c>
      <c r="K58" s="200" t="s">
        <v>8</v>
      </c>
      <c r="L58" s="210">
        <v>2248686.8790956773</v>
      </c>
      <c r="M58" s="211">
        <v>1288.2637592446099</v>
      </c>
      <c r="N58" s="202">
        <v>2249975.142854922</v>
      </c>
      <c r="O58" s="210">
        <v>341381.39169926406</v>
      </c>
      <c r="P58" s="211">
        <v>0</v>
      </c>
      <c r="Q58" s="205">
        <v>341381.39169926406</v>
      </c>
    </row>
    <row r="59" spans="2:17" x14ac:dyDescent="0.15">
      <c r="B59" s="200" t="s">
        <v>4</v>
      </c>
      <c r="C59" s="204">
        <v>404152.42898913578</v>
      </c>
      <c r="D59" s="203">
        <v>16948.788002595924</v>
      </c>
      <c r="E59" s="202">
        <v>421101.21699173172</v>
      </c>
      <c r="F59" s="204">
        <v>7869.4199717095498</v>
      </c>
      <c r="G59" s="203">
        <v>45.713902800466457</v>
      </c>
      <c r="H59" s="205">
        <v>7915.1338745100165</v>
      </c>
      <c r="K59" s="200" t="s">
        <v>4</v>
      </c>
      <c r="L59" s="210">
        <v>238182.35817701553</v>
      </c>
      <c r="M59" s="211">
        <v>1026.3055045700023</v>
      </c>
      <c r="N59" s="202">
        <v>239208.66368158555</v>
      </c>
      <c r="O59" s="210">
        <v>10512.362992426166</v>
      </c>
      <c r="P59" s="211">
        <v>0</v>
      </c>
      <c r="Q59" s="205">
        <v>10512.362992426166</v>
      </c>
    </row>
    <row r="60" spans="2:17" x14ac:dyDescent="0.15">
      <c r="B60" s="200" t="s">
        <v>5</v>
      </c>
      <c r="C60" s="204" t="s">
        <v>19</v>
      </c>
      <c r="D60" s="203" t="s">
        <v>19</v>
      </c>
      <c r="E60" s="202" t="s">
        <v>19</v>
      </c>
      <c r="F60" s="204" t="s">
        <v>19</v>
      </c>
      <c r="G60" s="203" t="s">
        <v>19</v>
      </c>
      <c r="H60" s="205" t="s">
        <v>19</v>
      </c>
      <c r="K60" s="200" t="s">
        <v>5</v>
      </c>
      <c r="L60" s="212" t="s">
        <v>21</v>
      </c>
      <c r="M60" s="213" t="s">
        <v>21</v>
      </c>
      <c r="N60" s="202" t="s">
        <v>21</v>
      </c>
      <c r="O60" s="212" t="s">
        <v>21</v>
      </c>
      <c r="P60" s="213" t="s">
        <v>21</v>
      </c>
      <c r="Q60" s="205" t="s">
        <v>21</v>
      </c>
    </row>
    <row r="61" spans="2:17" x14ac:dyDescent="0.15">
      <c r="B61" s="200" t="s">
        <v>6</v>
      </c>
      <c r="C61" s="204">
        <v>297629.39908648276</v>
      </c>
      <c r="D61" s="203">
        <v>664.46540474730091</v>
      </c>
      <c r="E61" s="202">
        <v>298293.86449123005</v>
      </c>
      <c r="F61" s="204">
        <v>14074.23990732017</v>
      </c>
      <c r="G61" s="203">
        <v>0</v>
      </c>
      <c r="H61" s="205">
        <v>14074.23990732017</v>
      </c>
      <c r="K61" s="200" t="s">
        <v>6</v>
      </c>
      <c r="L61" s="212" t="s">
        <v>21</v>
      </c>
      <c r="M61" s="213" t="s">
        <v>21</v>
      </c>
      <c r="N61" s="202" t="s">
        <v>21</v>
      </c>
      <c r="O61" s="212" t="s">
        <v>21</v>
      </c>
      <c r="P61" s="213" t="s">
        <v>21</v>
      </c>
      <c r="Q61" s="205" t="s">
        <v>21</v>
      </c>
    </row>
    <row r="62" spans="2:17" x14ac:dyDescent="0.15">
      <c r="B62" s="200" t="s">
        <v>7</v>
      </c>
      <c r="C62" s="204">
        <v>19149.215231732545</v>
      </c>
      <c r="D62" s="203">
        <v>52.897403125269697</v>
      </c>
      <c r="E62" s="202">
        <v>19202.112634857815</v>
      </c>
      <c r="F62" s="204">
        <v>432.31157488735539</v>
      </c>
      <c r="G62" s="203">
        <v>0</v>
      </c>
      <c r="H62" s="205">
        <v>432.31157488735539</v>
      </c>
      <c r="K62" s="200" t="s">
        <v>7</v>
      </c>
      <c r="L62" s="212" t="s">
        <v>21</v>
      </c>
      <c r="M62" s="213" t="s">
        <v>21</v>
      </c>
      <c r="N62" s="202" t="s">
        <v>21</v>
      </c>
      <c r="O62" s="212" t="s">
        <v>21</v>
      </c>
      <c r="P62" s="213" t="s">
        <v>21</v>
      </c>
      <c r="Q62" s="205" t="s">
        <v>21</v>
      </c>
    </row>
    <row r="63" spans="2:17" ht="12.75" thickBot="1" x14ac:dyDescent="0.2">
      <c r="B63" s="206" t="s">
        <v>20</v>
      </c>
      <c r="C63" s="209">
        <v>105238.90308652246</v>
      </c>
      <c r="D63" s="208">
        <v>633.66046300676021</v>
      </c>
      <c r="E63" s="77">
        <v>105872.56354952922</v>
      </c>
      <c r="F63" s="209">
        <v>12.272404407591564</v>
      </c>
      <c r="G63" s="208">
        <v>0</v>
      </c>
      <c r="H63" s="76">
        <v>12.272404407591564</v>
      </c>
      <c r="K63" s="206" t="s">
        <v>20</v>
      </c>
      <c r="L63" s="214" t="s">
        <v>21</v>
      </c>
      <c r="M63" s="215" t="s">
        <v>21</v>
      </c>
      <c r="N63" s="77" t="s">
        <v>21</v>
      </c>
      <c r="O63" s="214" t="s">
        <v>21</v>
      </c>
      <c r="P63" s="215" t="s">
        <v>21</v>
      </c>
      <c r="Q63" s="76" t="s">
        <v>21</v>
      </c>
    </row>
    <row r="64" spans="2:17" ht="12.75" thickBot="1" x14ac:dyDescent="0.2">
      <c r="B64" s="206" t="s">
        <v>2</v>
      </c>
      <c r="C64" s="209">
        <v>944414.7607831388</v>
      </c>
      <c r="D64" s="208">
        <v>21446.220713055267</v>
      </c>
      <c r="E64" s="77">
        <v>965860.98149619391</v>
      </c>
      <c r="F64" s="209">
        <v>35124.151665194688</v>
      </c>
      <c r="G64" s="208">
        <v>52.209823563828543</v>
      </c>
      <c r="H64" s="76">
        <v>35176.361488758521</v>
      </c>
      <c r="K64" s="206" t="s">
        <v>2</v>
      </c>
      <c r="L64" s="216">
        <v>2726809.0548935914</v>
      </c>
      <c r="M64" s="217">
        <v>8246.1661853254973</v>
      </c>
      <c r="N64" s="77">
        <v>2735055.2210789169</v>
      </c>
      <c r="O64" s="216">
        <v>367392.99220481026</v>
      </c>
      <c r="P64" s="217">
        <v>0</v>
      </c>
      <c r="Q64" s="76">
        <v>367392.99220481026</v>
      </c>
    </row>
    <row r="65" spans="1:17" ht="14.25" x14ac:dyDescent="0.15">
      <c r="A65" s="49"/>
      <c r="B65" s="50"/>
      <c r="C65" s="50"/>
      <c r="D65" s="50"/>
      <c r="E65" s="50"/>
      <c r="F65" s="50"/>
      <c r="G65" s="50"/>
      <c r="H65" s="50"/>
      <c r="J65" s="49"/>
      <c r="K65" s="50"/>
      <c r="L65" s="50"/>
      <c r="M65" s="50"/>
      <c r="N65" s="50"/>
      <c r="O65" s="50"/>
      <c r="P65" s="50"/>
      <c r="Q65" s="50"/>
    </row>
    <row r="66" spans="1:17" ht="15.75" customHeight="1" thickBot="1" x14ac:dyDescent="0.2">
      <c r="B66" s="46" t="s">
        <v>119</v>
      </c>
      <c r="H66" s="192" t="s">
        <v>22</v>
      </c>
      <c r="K66" s="46" t="s">
        <v>119</v>
      </c>
      <c r="Q66" s="192" t="s">
        <v>22</v>
      </c>
    </row>
    <row r="67" spans="1:17" x14ac:dyDescent="0.15">
      <c r="B67" s="193"/>
      <c r="C67" s="194" t="s">
        <v>1</v>
      </c>
      <c r="D67" s="194"/>
      <c r="E67" s="195"/>
      <c r="F67" s="194" t="s">
        <v>91</v>
      </c>
      <c r="G67" s="194"/>
      <c r="H67" s="196"/>
      <c r="K67" s="193"/>
      <c r="L67" s="194" t="s">
        <v>1</v>
      </c>
      <c r="M67" s="194"/>
      <c r="N67" s="195"/>
      <c r="O67" s="194" t="s">
        <v>91</v>
      </c>
      <c r="P67" s="194"/>
      <c r="Q67" s="196"/>
    </row>
    <row r="68" spans="1:17" ht="12.75" thickBot="1" x14ac:dyDescent="0.2">
      <c r="B68" s="197"/>
      <c r="C68" s="169" t="s">
        <v>54</v>
      </c>
      <c r="D68" s="170" t="s">
        <v>56</v>
      </c>
      <c r="E68" s="198" t="s">
        <v>2</v>
      </c>
      <c r="F68" s="169" t="s">
        <v>53</v>
      </c>
      <c r="G68" s="170" t="s">
        <v>55</v>
      </c>
      <c r="H68" s="199" t="s">
        <v>2</v>
      </c>
      <c r="K68" s="197"/>
      <c r="L68" s="169" t="s">
        <v>54</v>
      </c>
      <c r="M68" s="170" t="s">
        <v>56</v>
      </c>
      <c r="N68" s="198" t="s">
        <v>2</v>
      </c>
      <c r="O68" s="169" t="s">
        <v>53</v>
      </c>
      <c r="P68" s="170" t="s">
        <v>55</v>
      </c>
      <c r="Q68" s="199" t="s">
        <v>2</v>
      </c>
    </row>
    <row r="69" spans="1:17" ht="12.75" thickTop="1" x14ac:dyDescent="0.15">
      <c r="B69" s="200" t="s">
        <v>3</v>
      </c>
      <c r="C69" s="204">
        <v>30323.7323906651</v>
      </c>
      <c r="D69" s="203">
        <v>2147.8697791486252</v>
      </c>
      <c r="E69" s="202">
        <v>32471.602169813727</v>
      </c>
      <c r="F69" s="204">
        <v>617.30430933264893</v>
      </c>
      <c r="G69" s="203">
        <v>0</v>
      </c>
      <c r="H69" s="63">
        <v>617.30430933264893</v>
      </c>
      <c r="K69" s="200" t="s">
        <v>3</v>
      </c>
      <c r="L69" s="210">
        <v>178304.13804532349</v>
      </c>
      <c r="M69" s="211">
        <v>10303.700393703746</v>
      </c>
      <c r="N69" s="219">
        <v>188607.83843902723</v>
      </c>
      <c r="O69" s="210">
        <v>14130.494256762153</v>
      </c>
      <c r="P69" s="211">
        <v>0</v>
      </c>
      <c r="Q69" s="220">
        <v>14130.494256762153</v>
      </c>
    </row>
    <row r="70" spans="1:17" x14ac:dyDescent="0.15">
      <c r="B70" s="200" t="s">
        <v>8</v>
      </c>
      <c r="C70" s="204">
        <v>90820.019654605989</v>
      </c>
      <c r="D70" s="203">
        <v>858.30327034058382</v>
      </c>
      <c r="E70" s="202">
        <v>91678.322924946566</v>
      </c>
      <c r="F70" s="204">
        <v>10151.565468156956</v>
      </c>
      <c r="G70" s="203">
        <v>0</v>
      </c>
      <c r="H70" s="63">
        <v>10151.565468156956</v>
      </c>
      <c r="K70" s="200" t="s">
        <v>8</v>
      </c>
      <c r="L70" s="210">
        <v>2115627.2853663261</v>
      </c>
      <c r="M70" s="211">
        <v>1610.2231241980687</v>
      </c>
      <c r="N70" s="219">
        <v>2117237.5084905243</v>
      </c>
      <c r="O70" s="210">
        <v>350174.58112571103</v>
      </c>
      <c r="P70" s="211">
        <v>0</v>
      </c>
      <c r="Q70" s="220">
        <v>350174.58112571103</v>
      </c>
    </row>
    <row r="71" spans="1:17" x14ac:dyDescent="0.15">
      <c r="B71" s="200" t="s">
        <v>4</v>
      </c>
      <c r="C71" s="204">
        <v>351171.83392665786</v>
      </c>
      <c r="D71" s="203">
        <v>35418.822355046381</v>
      </c>
      <c r="E71" s="202">
        <v>386590.65628170426</v>
      </c>
      <c r="F71" s="204">
        <v>8753.8115346480354</v>
      </c>
      <c r="G71" s="203">
        <v>102.71968572769995</v>
      </c>
      <c r="H71" s="63">
        <v>8856.5312203757348</v>
      </c>
      <c r="K71" s="200" t="s">
        <v>4</v>
      </c>
      <c r="L71" s="210">
        <v>196863.17304746676</v>
      </c>
      <c r="M71" s="211">
        <v>476.2479032731473</v>
      </c>
      <c r="N71" s="219">
        <v>197339.42095073991</v>
      </c>
      <c r="O71" s="210">
        <v>11453.543673325792</v>
      </c>
      <c r="P71" s="211">
        <v>0.58257970335460629</v>
      </c>
      <c r="Q71" s="220">
        <v>11454.126253029146</v>
      </c>
    </row>
    <row r="72" spans="1:17" x14ac:dyDescent="0.15">
      <c r="B72" s="200" t="s">
        <v>5</v>
      </c>
      <c r="C72" s="204" t="s">
        <v>19</v>
      </c>
      <c r="D72" s="203" t="s">
        <v>19</v>
      </c>
      <c r="E72" s="202" t="s">
        <v>19</v>
      </c>
      <c r="F72" s="204" t="s">
        <v>19</v>
      </c>
      <c r="G72" s="203" t="s">
        <v>19</v>
      </c>
      <c r="H72" s="63" t="s">
        <v>19</v>
      </c>
      <c r="K72" s="200" t="s">
        <v>5</v>
      </c>
      <c r="L72" s="212" t="s">
        <v>21</v>
      </c>
      <c r="M72" s="213" t="s">
        <v>21</v>
      </c>
      <c r="N72" s="221" t="s">
        <v>21</v>
      </c>
      <c r="O72" s="212" t="s">
        <v>21</v>
      </c>
      <c r="P72" s="213" t="s">
        <v>21</v>
      </c>
      <c r="Q72" s="222" t="s">
        <v>21</v>
      </c>
    </row>
    <row r="73" spans="1:17" x14ac:dyDescent="0.15">
      <c r="B73" s="200" t="s">
        <v>6</v>
      </c>
      <c r="C73" s="204">
        <v>306313.69552437653</v>
      </c>
      <c r="D73" s="203">
        <v>352.97246297925199</v>
      </c>
      <c r="E73" s="202">
        <v>306666.66798735579</v>
      </c>
      <c r="F73" s="204">
        <v>13539.964264532504</v>
      </c>
      <c r="G73" s="203">
        <v>0</v>
      </c>
      <c r="H73" s="63">
        <v>13539.964264532504</v>
      </c>
      <c r="K73" s="200" t="s">
        <v>6</v>
      </c>
      <c r="L73" s="212" t="s">
        <v>21</v>
      </c>
      <c r="M73" s="213" t="s">
        <v>21</v>
      </c>
      <c r="N73" s="221" t="s">
        <v>21</v>
      </c>
      <c r="O73" s="212" t="s">
        <v>21</v>
      </c>
      <c r="P73" s="213" t="s">
        <v>21</v>
      </c>
      <c r="Q73" s="222" t="s">
        <v>21</v>
      </c>
    </row>
    <row r="74" spans="1:17" x14ac:dyDescent="0.15">
      <c r="B74" s="200" t="s">
        <v>7</v>
      </c>
      <c r="C74" s="204">
        <v>56516.425906000564</v>
      </c>
      <c r="D74" s="203">
        <v>48.524743319313941</v>
      </c>
      <c r="E74" s="202">
        <v>56564.950649319879</v>
      </c>
      <c r="F74" s="204">
        <v>417.45945583607966</v>
      </c>
      <c r="G74" s="203">
        <v>2.4372300665913268E-2</v>
      </c>
      <c r="H74" s="63">
        <v>417.48382813674556</v>
      </c>
      <c r="K74" s="200" t="s">
        <v>7</v>
      </c>
      <c r="L74" s="212" t="s">
        <v>21</v>
      </c>
      <c r="M74" s="213" t="s">
        <v>21</v>
      </c>
      <c r="N74" s="221" t="s">
        <v>21</v>
      </c>
      <c r="O74" s="212" t="s">
        <v>21</v>
      </c>
      <c r="P74" s="213" t="s">
        <v>21</v>
      </c>
      <c r="Q74" s="222" t="s">
        <v>21</v>
      </c>
    </row>
    <row r="75" spans="1:17" ht="12.75" thickBot="1" x14ac:dyDescent="0.2">
      <c r="B75" s="206" t="s">
        <v>20</v>
      </c>
      <c r="C75" s="209">
        <v>111002.89133799945</v>
      </c>
      <c r="D75" s="208">
        <v>211.34027844719074</v>
      </c>
      <c r="E75" s="77">
        <v>111214.23161644663</v>
      </c>
      <c r="F75" s="209">
        <v>11735.970189520236</v>
      </c>
      <c r="G75" s="208">
        <v>0</v>
      </c>
      <c r="H75" s="72">
        <v>11735.970189520236</v>
      </c>
      <c r="K75" s="206" t="s">
        <v>20</v>
      </c>
      <c r="L75" s="214" t="s">
        <v>21</v>
      </c>
      <c r="M75" s="215" t="s">
        <v>21</v>
      </c>
      <c r="N75" s="223" t="s">
        <v>21</v>
      </c>
      <c r="O75" s="214" t="s">
        <v>21</v>
      </c>
      <c r="P75" s="215" t="s">
        <v>21</v>
      </c>
      <c r="Q75" s="224" t="s">
        <v>21</v>
      </c>
    </row>
    <row r="76" spans="1:17" ht="12.75" thickBot="1" x14ac:dyDescent="0.2">
      <c r="B76" s="206" t="s">
        <v>2</v>
      </c>
      <c r="C76" s="209">
        <v>946148.59874030552</v>
      </c>
      <c r="D76" s="208">
        <v>39037.832889281352</v>
      </c>
      <c r="E76" s="77">
        <v>985186.43162958685</v>
      </c>
      <c r="F76" s="209">
        <v>45216.075222026455</v>
      </c>
      <c r="G76" s="208">
        <v>102.74405802836587</v>
      </c>
      <c r="H76" s="72">
        <v>45318.819280054828</v>
      </c>
      <c r="K76" s="206" t="s">
        <v>2</v>
      </c>
      <c r="L76" s="216">
        <v>2490794.5964591163</v>
      </c>
      <c r="M76" s="217">
        <v>12390.171421174962</v>
      </c>
      <c r="N76" s="225">
        <v>2503184.7678802917</v>
      </c>
      <c r="O76" s="216">
        <v>375758.61905579898</v>
      </c>
      <c r="P76" s="217">
        <v>0.58257970335460629</v>
      </c>
      <c r="Q76" s="226">
        <v>375759.20163550234</v>
      </c>
    </row>
    <row r="77" spans="1:17" x14ac:dyDescent="0.15">
      <c r="B77" s="78"/>
      <c r="C77" s="78"/>
      <c r="D77" s="78"/>
      <c r="E77" s="78"/>
      <c r="F77" s="78"/>
      <c r="G77" s="78"/>
      <c r="H77" s="78"/>
      <c r="K77" s="78"/>
      <c r="L77" s="78"/>
      <c r="M77" s="78"/>
      <c r="N77" s="78"/>
      <c r="O77" s="78"/>
      <c r="P77" s="78"/>
      <c r="Q77" s="78"/>
    </row>
    <row r="78" spans="1:17" x14ac:dyDescent="0.15">
      <c r="B78" s="78"/>
      <c r="C78" s="78"/>
      <c r="D78" s="78"/>
      <c r="E78" s="78"/>
      <c r="F78" s="78"/>
      <c r="G78" s="78"/>
      <c r="H78" s="78"/>
      <c r="K78" s="78"/>
      <c r="L78" s="78"/>
      <c r="M78" s="78"/>
      <c r="N78" s="78"/>
      <c r="O78" s="78"/>
      <c r="P78" s="78"/>
      <c r="Q78" s="78"/>
    </row>
    <row r="79" spans="1:17" x14ac:dyDescent="0.15">
      <c r="B79" s="78"/>
      <c r="C79" s="78"/>
      <c r="D79" s="78"/>
      <c r="E79" s="78"/>
      <c r="F79" s="78"/>
      <c r="G79" s="78"/>
      <c r="H79" s="78"/>
      <c r="K79" s="78"/>
      <c r="L79" s="78"/>
      <c r="M79" s="78"/>
      <c r="N79" s="78"/>
      <c r="O79" s="78"/>
      <c r="P79" s="78"/>
      <c r="Q79" s="78"/>
    </row>
  </sheetData>
  <phoneticPr fontId="4"/>
  <pageMargins left="0.6692913385826772" right="0.6692913385826772" top="0.98425196850393704" bottom="0.98425196850393704" header="0.51181102362204722" footer="0.51181102362204722"/>
  <pageSetup paperSize="9" scale="94" orientation="portrait" r:id="rId1"/>
  <headerFooter alignWithMargins="0">
    <oddFooter>&amp;C2-&amp;P</oddFooter>
  </headerFooter>
  <rowBreaks count="1" manualBreakCount="1">
    <brk id="39" max="24"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O64"/>
  <sheetViews>
    <sheetView showGridLines="0" zoomScale="70" zoomScaleNormal="70" zoomScaleSheetLayoutView="85" workbookViewId="0">
      <selection activeCell="A4" sqref="A4"/>
    </sheetView>
  </sheetViews>
  <sheetFormatPr defaultColWidth="8" defaultRowHeight="12" x14ac:dyDescent="0.15"/>
  <cols>
    <col min="1" max="1" width="25.625" style="12" customWidth="1"/>
    <col min="2" max="7" width="11.125" style="12" customWidth="1"/>
    <col min="8" max="8" width="0.625" style="12" customWidth="1"/>
    <col min="9" max="9" width="25.625" style="12" customWidth="1"/>
    <col min="10" max="10" width="11.875" style="12" customWidth="1"/>
    <col min="11" max="11" width="11.125" style="12" customWidth="1"/>
    <col min="12" max="12" width="12.25" style="12" customWidth="1"/>
    <col min="13" max="15" width="11.125" style="12" customWidth="1"/>
    <col min="16" max="16384" width="8" style="12"/>
  </cols>
  <sheetData>
    <row r="1" spans="1:15" ht="14.25" x14ac:dyDescent="0.15">
      <c r="A1" s="13"/>
      <c r="I1" s="13"/>
    </row>
    <row r="2" spans="1:15" ht="14.25" x14ac:dyDescent="0.15">
      <c r="A2" s="13"/>
      <c r="I2" s="13"/>
    </row>
    <row r="3" spans="1:15" ht="14.25" x14ac:dyDescent="0.15">
      <c r="A3" s="13" t="s">
        <v>30</v>
      </c>
      <c r="I3" s="13" t="s">
        <v>31</v>
      </c>
    </row>
    <row r="4" spans="1:15" ht="15.75" customHeight="1" thickBot="1" x14ac:dyDescent="0.2">
      <c r="A4" s="12" t="s">
        <v>122</v>
      </c>
      <c r="G4" s="12" t="s">
        <v>16</v>
      </c>
      <c r="I4" s="12" t="s">
        <v>122</v>
      </c>
      <c r="O4" s="12" t="str">
        <f>G4</f>
        <v>(百万円)</v>
      </c>
    </row>
    <row r="5" spans="1:15" x14ac:dyDescent="0.15">
      <c r="A5" s="164"/>
      <c r="B5" s="165" t="s">
        <v>1</v>
      </c>
      <c r="C5" s="165"/>
      <c r="D5" s="166"/>
      <c r="E5" s="165" t="s">
        <v>91</v>
      </c>
      <c r="F5" s="165"/>
      <c r="G5" s="167"/>
      <c r="I5" s="164"/>
      <c r="J5" s="165" t="s">
        <v>1</v>
      </c>
      <c r="K5" s="165"/>
      <c r="L5" s="166"/>
      <c r="M5" s="165" t="s">
        <v>91</v>
      </c>
      <c r="N5" s="165"/>
      <c r="O5" s="167"/>
    </row>
    <row r="6" spans="1:15" ht="12.75" thickBot="1" x14ac:dyDescent="0.2">
      <c r="A6" s="168"/>
      <c r="B6" s="169" t="s">
        <v>54</v>
      </c>
      <c r="C6" s="170" t="s">
        <v>55</v>
      </c>
      <c r="D6" s="171" t="s">
        <v>57</v>
      </c>
      <c r="E6" s="172" t="s">
        <v>54</v>
      </c>
      <c r="F6" s="173" t="s">
        <v>55</v>
      </c>
      <c r="G6" s="174" t="s">
        <v>57</v>
      </c>
      <c r="I6" s="168"/>
      <c r="J6" s="169" t="s">
        <v>54</v>
      </c>
      <c r="K6" s="170" t="s">
        <v>55</v>
      </c>
      <c r="L6" s="171" t="s">
        <v>57</v>
      </c>
      <c r="M6" s="172" t="s">
        <v>54</v>
      </c>
      <c r="N6" s="173" t="s">
        <v>55</v>
      </c>
      <c r="O6" s="174" t="s">
        <v>57</v>
      </c>
    </row>
    <row r="7" spans="1:15" ht="12.75" thickTop="1" x14ac:dyDescent="0.15">
      <c r="A7" s="22" t="s">
        <v>3</v>
      </c>
      <c r="B7" s="175">
        <v>3550613.1027328791</v>
      </c>
      <c r="C7" s="176">
        <v>58222.935743299153</v>
      </c>
      <c r="D7" s="177">
        <v>3608836.0384761784</v>
      </c>
      <c r="E7" s="175">
        <v>123025.71059768411</v>
      </c>
      <c r="F7" s="177">
        <v>218.95927049163481</v>
      </c>
      <c r="G7" s="178">
        <v>123244.66986817574</v>
      </c>
      <c r="I7" s="22" t="s">
        <v>3</v>
      </c>
      <c r="J7" s="175">
        <v>11869004.499120567</v>
      </c>
      <c r="K7" s="176">
        <v>132123.65324798209</v>
      </c>
      <c r="L7" s="177">
        <v>12001128.152368549</v>
      </c>
      <c r="M7" s="175">
        <v>572691.7627129741</v>
      </c>
      <c r="N7" s="177">
        <v>9.5206100549452621</v>
      </c>
      <c r="O7" s="178">
        <v>572701.28332302906</v>
      </c>
    </row>
    <row r="8" spans="1:15" x14ac:dyDescent="0.15">
      <c r="A8" s="22" t="s">
        <v>8</v>
      </c>
      <c r="B8" s="175">
        <v>485954.70178026805</v>
      </c>
      <c r="C8" s="177">
        <v>4425.1647123172106</v>
      </c>
      <c r="D8" s="177">
        <v>490379.86649258528</v>
      </c>
      <c r="E8" s="175">
        <v>23638.028619217806</v>
      </c>
      <c r="F8" s="177">
        <v>0</v>
      </c>
      <c r="G8" s="178">
        <v>23638.028619217806</v>
      </c>
      <c r="I8" s="22" t="s">
        <v>8</v>
      </c>
      <c r="J8" s="175">
        <v>1323676.6471244735</v>
      </c>
      <c r="K8" s="177">
        <v>3429.393412612179</v>
      </c>
      <c r="L8" s="177">
        <v>1327106.0405370856</v>
      </c>
      <c r="M8" s="175">
        <v>68548.896633005948</v>
      </c>
      <c r="N8" s="177">
        <v>2.0650461083736902</v>
      </c>
      <c r="O8" s="178">
        <v>68550.96167911432</v>
      </c>
    </row>
    <row r="9" spans="1:15" x14ac:dyDescent="0.15">
      <c r="A9" s="22" t="s">
        <v>4</v>
      </c>
      <c r="B9" s="175">
        <v>209537.28851399745</v>
      </c>
      <c r="C9" s="177">
        <v>616.9979297163934</v>
      </c>
      <c r="D9" s="177">
        <v>210154.28644371385</v>
      </c>
      <c r="E9" s="175">
        <v>15688.80134241704</v>
      </c>
      <c r="F9" s="177">
        <v>0</v>
      </c>
      <c r="G9" s="178">
        <v>15688.80134241704</v>
      </c>
      <c r="I9" s="22" t="s">
        <v>4</v>
      </c>
      <c r="J9" s="175">
        <v>354810.1377868696</v>
      </c>
      <c r="K9" s="177">
        <v>452.48106707786513</v>
      </c>
      <c r="L9" s="177">
        <v>355262.61885394744</v>
      </c>
      <c r="M9" s="175">
        <v>5392.5928969977294</v>
      </c>
      <c r="N9" s="177">
        <v>0</v>
      </c>
      <c r="O9" s="178">
        <v>5392.5928969977294</v>
      </c>
    </row>
    <row r="10" spans="1:15" x14ac:dyDescent="0.15">
      <c r="A10" s="22" t="s">
        <v>5</v>
      </c>
      <c r="B10" s="175">
        <v>191152.40224058757</v>
      </c>
      <c r="C10" s="177">
        <v>360.13209798066543</v>
      </c>
      <c r="D10" s="177">
        <v>191512.53433856825</v>
      </c>
      <c r="E10" s="175">
        <v>4794.0831114356361</v>
      </c>
      <c r="F10" s="177">
        <v>0</v>
      </c>
      <c r="G10" s="178">
        <v>4794.0831114356361</v>
      </c>
      <c r="I10" s="22" t="s">
        <v>5</v>
      </c>
      <c r="J10" s="175">
        <v>661202.50009520492</v>
      </c>
      <c r="K10" s="177">
        <v>1401.0733222286033</v>
      </c>
      <c r="L10" s="177">
        <v>662603.57341743354</v>
      </c>
      <c r="M10" s="175">
        <v>77111.968687136599</v>
      </c>
      <c r="N10" s="177">
        <v>0</v>
      </c>
      <c r="O10" s="178">
        <v>77111.968687136599</v>
      </c>
    </row>
    <row r="11" spans="1:15" x14ac:dyDescent="0.15">
      <c r="A11" s="22" t="s">
        <v>6</v>
      </c>
      <c r="B11" s="175">
        <v>4317262.8831494749</v>
      </c>
      <c r="C11" s="177">
        <v>1635.9587008086758</v>
      </c>
      <c r="D11" s="177">
        <v>4318898.8418502836</v>
      </c>
      <c r="E11" s="175">
        <v>27534.428328829592</v>
      </c>
      <c r="F11" s="177">
        <v>0</v>
      </c>
      <c r="G11" s="178">
        <v>27534.428328829592</v>
      </c>
      <c r="I11" s="22" t="s">
        <v>6</v>
      </c>
      <c r="J11" s="175">
        <v>5465859.1096113184</v>
      </c>
      <c r="K11" s="177">
        <v>1988.9189998237239</v>
      </c>
      <c r="L11" s="177">
        <v>5467848.0286111422</v>
      </c>
      <c r="M11" s="175">
        <v>82152.501928979225</v>
      </c>
      <c r="N11" s="177">
        <v>0</v>
      </c>
      <c r="O11" s="178">
        <v>82152.501928979225</v>
      </c>
    </row>
    <row r="12" spans="1:15" x14ac:dyDescent="0.15">
      <c r="A12" s="22" t="s">
        <v>7</v>
      </c>
      <c r="B12" s="175">
        <v>997152.53678789164</v>
      </c>
      <c r="C12" s="177">
        <v>244.42269430696265</v>
      </c>
      <c r="D12" s="177">
        <v>997396.95948219858</v>
      </c>
      <c r="E12" s="175">
        <v>13514.162200767378</v>
      </c>
      <c r="F12" s="177">
        <v>0</v>
      </c>
      <c r="G12" s="178">
        <v>13514.162200767378</v>
      </c>
      <c r="I12" s="22" t="s">
        <v>7</v>
      </c>
      <c r="J12" s="175">
        <v>2797677.3707638858</v>
      </c>
      <c r="K12" s="177">
        <v>2152.8361615812519</v>
      </c>
      <c r="L12" s="177">
        <v>2799830.2069254671</v>
      </c>
      <c r="M12" s="175">
        <v>170368.38269625715</v>
      </c>
      <c r="N12" s="177">
        <v>144.32018969087761</v>
      </c>
      <c r="O12" s="178">
        <v>170512.70288594803</v>
      </c>
    </row>
    <row r="13" spans="1:15" x14ac:dyDescent="0.15">
      <c r="A13" s="179" t="s">
        <v>14</v>
      </c>
      <c r="B13" s="180">
        <v>6723870.0612472193</v>
      </c>
      <c r="C13" s="181">
        <v>19806.821633319403</v>
      </c>
      <c r="D13" s="181">
        <v>6743676.8828805387</v>
      </c>
      <c r="E13" s="180">
        <v>42748.715275775248</v>
      </c>
      <c r="F13" s="181">
        <v>0.55748155414014156</v>
      </c>
      <c r="G13" s="182">
        <v>42749.272757329389</v>
      </c>
      <c r="I13" s="179" t="s">
        <v>14</v>
      </c>
      <c r="J13" s="180">
        <v>14262364.578687232</v>
      </c>
      <c r="K13" s="181">
        <v>26859.637767970322</v>
      </c>
      <c r="L13" s="181">
        <v>14289224.216455203</v>
      </c>
      <c r="M13" s="180">
        <v>193416.95938593193</v>
      </c>
      <c r="N13" s="181">
        <v>21.945854841037931</v>
      </c>
      <c r="O13" s="182">
        <v>193438.90524077296</v>
      </c>
    </row>
    <row r="14" spans="1:15" ht="12.75" thickBot="1" x14ac:dyDescent="0.2">
      <c r="A14" s="183" t="s">
        <v>17</v>
      </c>
      <c r="B14" s="184">
        <v>16349216.376493875</v>
      </c>
      <c r="C14" s="185">
        <v>20322.6186819143</v>
      </c>
      <c r="D14" s="185">
        <v>16369538.99517579</v>
      </c>
      <c r="E14" s="184">
        <v>103743.21670514942</v>
      </c>
      <c r="F14" s="185">
        <v>3003.2009292623866</v>
      </c>
      <c r="G14" s="186">
        <v>106746.4176344118</v>
      </c>
      <c r="I14" s="183" t="s">
        <v>17</v>
      </c>
      <c r="J14" s="184">
        <v>18320135.828790899</v>
      </c>
      <c r="K14" s="185">
        <v>238026.85090322315</v>
      </c>
      <c r="L14" s="185">
        <v>18558162.679694124</v>
      </c>
      <c r="M14" s="184">
        <v>261980.71098554545</v>
      </c>
      <c r="N14" s="185">
        <v>348.03266590977245</v>
      </c>
      <c r="O14" s="186">
        <v>262328.74365145521</v>
      </c>
    </row>
    <row r="15" spans="1:15" ht="12.75" thickBot="1" x14ac:dyDescent="0.2">
      <c r="A15" s="28" t="s">
        <v>2</v>
      </c>
      <c r="B15" s="187">
        <v>32824759.352946192</v>
      </c>
      <c r="C15" s="188">
        <v>105635.05219366276</v>
      </c>
      <c r="D15" s="188">
        <v>32930394.405139856</v>
      </c>
      <c r="E15" s="187">
        <v>354687.14618127618</v>
      </c>
      <c r="F15" s="188">
        <v>3222.7176813081614</v>
      </c>
      <c r="G15" s="189">
        <v>357909.8638625844</v>
      </c>
      <c r="I15" s="28" t="s">
        <v>2</v>
      </c>
      <c r="J15" s="187">
        <v>55054730.671980456</v>
      </c>
      <c r="K15" s="188">
        <v>406434.84488249919</v>
      </c>
      <c r="L15" s="188">
        <v>55461165.516862951</v>
      </c>
      <c r="M15" s="187">
        <v>1431663.7759268282</v>
      </c>
      <c r="N15" s="188">
        <v>525.88436660500702</v>
      </c>
      <c r="O15" s="189">
        <v>1432189.6602934331</v>
      </c>
    </row>
    <row r="16" spans="1:15" x14ac:dyDescent="0.15">
      <c r="A16" s="36"/>
      <c r="B16" s="110"/>
      <c r="C16" s="110"/>
      <c r="D16" s="110"/>
      <c r="E16" s="110"/>
      <c r="F16" s="110"/>
      <c r="G16" s="110"/>
      <c r="I16" s="36"/>
      <c r="J16" s="110"/>
      <c r="K16" s="110"/>
      <c r="L16" s="110"/>
      <c r="M16" s="110"/>
      <c r="N16" s="110"/>
      <c r="O16" s="110"/>
    </row>
    <row r="17" spans="1:15" ht="15.75" customHeight="1" thickBot="1" x14ac:dyDescent="0.2">
      <c r="A17" s="12" t="s">
        <v>116</v>
      </c>
      <c r="G17" s="12" t="s">
        <v>16</v>
      </c>
      <c r="I17" s="12" t="s">
        <v>116</v>
      </c>
      <c r="O17" s="12" t="s">
        <v>9</v>
      </c>
    </row>
    <row r="18" spans="1:15" x14ac:dyDescent="0.15">
      <c r="A18" s="164"/>
      <c r="B18" s="165" t="s">
        <v>1</v>
      </c>
      <c r="C18" s="165"/>
      <c r="D18" s="166"/>
      <c r="E18" s="165" t="s">
        <v>91</v>
      </c>
      <c r="F18" s="165"/>
      <c r="G18" s="167"/>
      <c r="I18" s="164"/>
      <c r="J18" s="165" t="s">
        <v>1</v>
      </c>
      <c r="K18" s="165"/>
      <c r="L18" s="166"/>
      <c r="M18" s="165" t="s">
        <v>91</v>
      </c>
      <c r="N18" s="165"/>
      <c r="O18" s="167"/>
    </row>
    <row r="19" spans="1:15" ht="12.75" thickBot="1" x14ac:dyDescent="0.2">
      <c r="A19" s="168"/>
      <c r="B19" s="169" t="s">
        <v>54</v>
      </c>
      <c r="C19" s="170" t="s">
        <v>55</v>
      </c>
      <c r="D19" s="171" t="s">
        <v>57</v>
      </c>
      <c r="E19" s="172" t="s">
        <v>54</v>
      </c>
      <c r="F19" s="173" t="s">
        <v>55</v>
      </c>
      <c r="G19" s="174" t="s">
        <v>57</v>
      </c>
      <c r="I19" s="168"/>
      <c r="J19" s="169" t="s">
        <v>54</v>
      </c>
      <c r="K19" s="170" t="s">
        <v>55</v>
      </c>
      <c r="L19" s="171" t="s">
        <v>57</v>
      </c>
      <c r="M19" s="172" t="s">
        <v>54</v>
      </c>
      <c r="N19" s="173" t="s">
        <v>55</v>
      </c>
      <c r="O19" s="174" t="s">
        <v>57</v>
      </c>
    </row>
    <row r="20" spans="1:15" ht="12.75" thickTop="1" x14ac:dyDescent="0.15">
      <c r="A20" s="22" t="s">
        <v>3</v>
      </c>
      <c r="B20" s="175">
        <v>3101335.8754903614</v>
      </c>
      <c r="C20" s="176">
        <v>233092.24863457313</v>
      </c>
      <c r="D20" s="177">
        <v>3334428.1241249344</v>
      </c>
      <c r="E20" s="175">
        <v>130292.80810255116</v>
      </c>
      <c r="F20" s="177">
        <v>619.46717398046098</v>
      </c>
      <c r="G20" s="178">
        <v>130912.27527653163</v>
      </c>
      <c r="I20" s="22" t="s">
        <v>3</v>
      </c>
      <c r="J20" s="175">
        <v>11854734.437334891</v>
      </c>
      <c r="K20" s="176">
        <v>425955.74623076181</v>
      </c>
      <c r="L20" s="177">
        <v>12280690.183565654</v>
      </c>
      <c r="M20" s="175">
        <v>606653.9415605152</v>
      </c>
      <c r="N20" s="177">
        <v>50.632195783688239</v>
      </c>
      <c r="O20" s="178">
        <v>606704.57375629887</v>
      </c>
    </row>
    <row r="21" spans="1:15" x14ac:dyDescent="0.15">
      <c r="A21" s="22" t="s">
        <v>8</v>
      </c>
      <c r="B21" s="175">
        <v>452903.60998369707</v>
      </c>
      <c r="C21" s="177">
        <v>3448.0550212455973</v>
      </c>
      <c r="D21" s="177">
        <v>456351.66500494268</v>
      </c>
      <c r="E21" s="175">
        <v>23960.541232940846</v>
      </c>
      <c r="F21" s="177">
        <v>0</v>
      </c>
      <c r="G21" s="178">
        <v>23960.541232940846</v>
      </c>
      <c r="I21" s="22" t="s">
        <v>8</v>
      </c>
      <c r="J21" s="175">
        <v>1407793.1257340421</v>
      </c>
      <c r="K21" s="177">
        <v>5171.849342284936</v>
      </c>
      <c r="L21" s="177">
        <v>1412964.9750763271</v>
      </c>
      <c r="M21" s="175">
        <v>68268.652612886057</v>
      </c>
      <c r="N21" s="177">
        <v>60.528976499003576</v>
      </c>
      <c r="O21" s="178">
        <v>68329.181589385058</v>
      </c>
    </row>
    <row r="22" spans="1:15" x14ac:dyDescent="0.15">
      <c r="A22" s="22" t="s">
        <v>4</v>
      </c>
      <c r="B22" s="175">
        <v>235372.26824766927</v>
      </c>
      <c r="C22" s="177">
        <v>996.35379478558195</v>
      </c>
      <c r="D22" s="177">
        <v>236368.62204245487</v>
      </c>
      <c r="E22" s="175">
        <v>11264.252074053265</v>
      </c>
      <c r="F22" s="177">
        <v>0</v>
      </c>
      <c r="G22" s="178">
        <v>11264.252074053265</v>
      </c>
      <c r="I22" s="22" t="s">
        <v>4</v>
      </c>
      <c r="J22" s="175">
        <v>510607.49676907208</v>
      </c>
      <c r="K22" s="177">
        <v>6144.7762037733792</v>
      </c>
      <c r="L22" s="177">
        <v>516752.27297284547</v>
      </c>
      <c r="M22" s="175">
        <v>5322.763046906136</v>
      </c>
      <c r="N22" s="177">
        <v>1.6503594392323257E-2</v>
      </c>
      <c r="O22" s="178">
        <v>5322.7795505005279</v>
      </c>
    </row>
    <row r="23" spans="1:15" x14ac:dyDescent="0.15">
      <c r="A23" s="22" t="s">
        <v>5</v>
      </c>
      <c r="B23" s="175">
        <v>160926.55117346477</v>
      </c>
      <c r="C23" s="177">
        <v>532.75641355366633</v>
      </c>
      <c r="D23" s="177">
        <v>161459.30758701844</v>
      </c>
      <c r="E23" s="175">
        <v>4259.7715851935136</v>
      </c>
      <c r="F23" s="177">
        <v>0</v>
      </c>
      <c r="G23" s="178">
        <v>4259.7715851935136</v>
      </c>
      <c r="I23" s="22" t="s">
        <v>5</v>
      </c>
      <c r="J23" s="175">
        <v>791587.9095951973</v>
      </c>
      <c r="K23" s="177">
        <v>3119.0020560265993</v>
      </c>
      <c r="L23" s="177">
        <v>794706.9116512239</v>
      </c>
      <c r="M23" s="175">
        <v>77517.627729737273</v>
      </c>
      <c r="N23" s="177">
        <v>0</v>
      </c>
      <c r="O23" s="178">
        <v>77517.627729737273</v>
      </c>
    </row>
    <row r="24" spans="1:15" x14ac:dyDescent="0.15">
      <c r="A24" s="22" t="s">
        <v>6</v>
      </c>
      <c r="B24" s="175">
        <v>4277691.430724998</v>
      </c>
      <c r="C24" s="177">
        <v>1007.2942365313696</v>
      </c>
      <c r="D24" s="177">
        <v>4278698.7249615295</v>
      </c>
      <c r="E24" s="175">
        <v>25165.767900300885</v>
      </c>
      <c r="F24" s="177">
        <v>0</v>
      </c>
      <c r="G24" s="178">
        <v>25165.767900300885</v>
      </c>
      <c r="I24" s="22" t="s">
        <v>6</v>
      </c>
      <c r="J24" s="175">
        <v>6444292.2938202415</v>
      </c>
      <c r="K24" s="177">
        <v>1656.5701180012989</v>
      </c>
      <c r="L24" s="177">
        <v>6445948.8639382431</v>
      </c>
      <c r="M24" s="175">
        <v>157875.29482182662</v>
      </c>
      <c r="N24" s="177">
        <v>0</v>
      </c>
      <c r="O24" s="178">
        <v>157875.29482182662</v>
      </c>
    </row>
    <row r="25" spans="1:15" x14ac:dyDescent="0.15">
      <c r="A25" s="22" t="s">
        <v>7</v>
      </c>
      <c r="B25" s="175">
        <v>1570605.1640807206</v>
      </c>
      <c r="C25" s="177">
        <v>307.1018980869739</v>
      </c>
      <c r="D25" s="177">
        <v>1570912.2659788076</v>
      </c>
      <c r="E25" s="175">
        <v>13961.658648130226</v>
      </c>
      <c r="F25" s="177">
        <v>0</v>
      </c>
      <c r="G25" s="178">
        <v>13961.658648130226</v>
      </c>
      <c r="I25" s="22" t="s">
        <v>7</v>
      </c>
      <c r="J25" s="175">
        <v>2166709.5554333902</v>
      </c>
      <c r="K25" s="177">
        <v>2586.5090122283236</v>
      </c>
      <c r="L25" s="177">
        <v>2169296.0644456185</v>
      </c>
      <c r="M25" s="175">
        <v>130788.18248629521</v>
      </c>
      <c r="N25" s="177">
        <v>0</v>
      </c>
      <c r="O25" s="178">
        <v>130788.18248629521</v>
      </c>
    </row>
    <row r="26" spans="1:15" x14ac:dyDescent="0.15">
      <c r="A26" s="179" t="s">
        <v>14</v>
      </c>
      <c r="B26" s="180">
        <v>8928007.657210663</v>
      </c>
      <c r="C26" s="181">
        <v>27561.874781041341</v>
      </c>
      <c r="D26" s="181">
        <v>8955569.5319917034</v>
      </c>
      <c r="E26" s="180">
        <v>61817.602735644228</v>
      </c>
      <c r="F26" s="181">
        <v>2.7074368578362578E-2</v>
      </c>
      <c r="G26" s="182">
        <v>61817.629810012804</v>
      </c>
      <c r="I26" s="179" t="s">
        <v>14</v>
      </c>
      <c r="J26" s="180">
        <v>15315643.325463239</v>
      </c>
      <c r="K26" s="181">
        <v>17194.912572824294</v>
      </c>
      <c r="L26" s="181">
        <v>15332838.238036063</v>
      </c>
      <c r="M26" s="180">
        <v>180029.27743621936</v>
      </c>
      <c r="N26" s="181">
        <v>0</v>
      </c>
      <c r="O26" s="182">
        <v>180029.27743621936</v>
      </c>
    </row>
    <row r="27" spans="1:15" ht="12.75" thickBot="1" x14ac:dyDescent="0.2">
      <c r="A27" s="183" t="s">
        <v>17</v>
      </c>
      <c r="B27" s="184">
        <v>31006844.892762449</v>
      </c>
      <c r="C27" s="185">
        <v>169588.167182434</v>
      </c>
      <c r="D27" s="185">
        <v>31176433.059944883</v>
      </c>
      <c r="E27" s="184">
        <v>138494.61638774551</v>
      </c>
      <c r="F27" s="185">
        <v>4.2895157516181506</v>
      </c>
      <c r="G27" s="186">
        <v>138498.90590349713</v>
      </c>
      <c r="I27" s="183" t="s">
        <v>17</v>
      </c>
      <c r="J27" s="184">
        <v>47013547.297600545</v>
      </c>
      <c r="K27" s="185">
        <v>94786.456357475749</v>
      </c>
      <c r="L27" s="185">
        <v>47108333.753958024</v>
      </c>
      <c r="M27" s="184">
        <v>346434.42947987712</v>
      </c>
      <c r="N27" s="185">
        <v>1133.7782912579091</v>
      </c>
      <c r="O27" s="186">
        <v>347568.20777113503</v>
      </c>
    </row>
    <row r="28" spans="1:15" ht="12.75" thickBot="1" x14ac:dyDescent="0.2">
      <c r="A28" s="28" t="s">
        <v>2</v>
      </c>
      <c r="B28" s="187">
        <v>49733687.449674025</v>
      </c>
      <c r="C28" s="188">
        <v>436533.85196225165</v>
      </c>
      <c r="D28" s="188">
        <v>50170221.301636271</v>
      </c>
      <c r="E28" s="187">
        <v>409217.0186665596</v>
      </c>
      <c r="F28" s="188">
        <v>623.78376410065755</v>
      </c>
      <c r="G28" s="189">
        <v>409840.80243066029</v>
      </c>
      <c r="I28" s="28" t="s">
        <v>2</v>
      </c>
      <c r="J28" s="187">
        <v>85504915.441750616</v>
      </c>
      <c r="K28" s="188">
        <v>556615.82189337641</v>
      </c>
      <c r="L28" s="188">
        <v>86061531.26364401</v>
      </c>
      <c r="M28" s="187">
        <v>1572890.1691742628</v>
      </c>
      <c r="N28" s="188">
        <v>1244.9559671349932</v>
      </c>
      <c r="O28" s="189">
        <v>1574135.125141398</v>
      </c>
    </row>
    <row r="30" spans="1:15" ht="15.75" customHeight="1" thickBot="1" x14ac:dyDescent="0.2">
      <c r="A30" s="12" t="s">
        <v>119</v>
      </c>
      <c r="G30" s="12" t="s">
        <v>16</v>
      </c>
      <c r="I30" s="12" t="s">
        <v>119</v>
      </c>
      <c r="O30" s="12" t="s">
        <v>9</v>
      </c>
    </row>
    <row r="31" spans="1:15" x14ac:dyDescent="0.15">
      <c r="A31" s="164"/>
      <c r="B31" s="165" t="s">
        <v>1</v>
      </c>
      <c r="C31" s="165"/>
      <c r="D31" s="166"/>
      <c r="E31" s="165" t="s">
        <v>91</v>
      </c>
      <c r="F31" s="165"/>
      <c r="G31" s="167"/>
      <c r="I31" s="164"/>
      <c r="J31" s="165" t="s">
        <v>1</v>
      </c>
      <c r="K31" s="165"/>
      <c r="L31" s="166"/>
      <c r="M31" s="165" t="s">
        <v>91</v>
      </c>
      <c r="N31" s="165"/>
      <c r="O31" s="167"/>
    </row>
    <row r="32" spans="1:15" ht="12.75" thickBot="1" x14ac:dyDescent="0.2">
      <c r="A32" s="168"/>
      <c r="B32" s="169" t="s">
        <v>54</v>
      </c>
      <c r="C32" s="170" t="s">
        <v>55</v>
      </c>
      <c r="D32" s="171" t="s">
        <v>57</v>
      </c>
      <c r="E32" s="172" t="s">
        <v>54</v>
      </c>
      <c r="F32" s="173" t="s">
        <v>55</v>
      </c>
      <c r="G32" s="174" t="s">
        <v>57</v>
      </c>
      <c r="I32" s="168"/>
      <c r="J32" s="169" t="s">
        <v>54</v>
      </c>
      <c r="K32" s="170" t="s">
        <v>55</v>
      </c>
      <c r="L32" s="171" t="s">
        <v>57</v>
      </c>
      <c r="M32" s="172" t="s">
        <v>54</v>
      </c>
      <c r="N32" s="173" t="s">
        <v>55</v>
      </c>
      <c r="O32" s="174" t="s">
        <v>57</v>
      </c>
    </row>
    <row r="33" spans="1:15" ht="12.75" thickTop="1" x14ac:dyDescent="0.15">
      <c r="A33" s="22" t="s">
        <v>3</v>
      </c>
      <c r="B33" s="175">
        <v>3126343.7334084678</v>
      </c>
      <c r="C33" s="176">
        <v>63706.128259709039</v>
      </c>
      <c r="D33" s="177">
        <v>3190049.8616681769</v>
      </c>
      <c r="E33" s="175">
        <v>129198.11793926261</v>
      </c>
      <c r="F33" s="177">
        <v>122.97237070416929</v>
      </c>
      <c r="G33" s="178">
        <v>129321.09030996678</v>
      </c>
      <c r="I33" s="22" t="s">
        <v>3</v>
      </c>
      <c r="J33" s="175">
        <v>11845040.549711879</v>
      </c>
      <c r="K33" s="176">
        <v>114033.84853361812</v>
      </c>
      <c r="L33" s="177">
        <v>11959074.398245497</v>
      </c>
      <c r="M33" s="175">
        <v>650014.51840827486</v>
      </c>
      <c r="N33" s="177">
        <v>32537.888587129546</v>
      </c>
      <c r="O33" s="178">
        <v>682552.4069954044</v>
      </c>
    </row>
    <row r="34" spans="1:15" x14ac:dyDescent="0.15">
      <c r="A34" s="22" t="s">
        <v>8</v>
      </c>
      <c r="B34" s="175">
        <v>444689.45210786641</v>
      </c>
      <c r="C34" s="177">
        <v>7283.8198062127176</v>
      </c>
      <c r="D34" s="177">
        <v>451973.27191407915</v>
      </c>
      <c r="E34" s="175">
        <v>33196.327977382185</v>
      </c>
      <c r="F34" s="177">
        <v>4.4491198520659428E-2</v>
      </c>
      <c r="G34" s="178">
        <v>33196.372468580703</v>
      </c>
      <c r="I34" s="22" t="s">
        <v>8</v>
      </c>
      <c r="J34" s="175">
        <v>1520878.2159848111</v>
      </c>
      <c r="K34" s="177">
        <v>3856.6275351784921</v>
      </c>
      <c r="L34" s="177">
        <v>1524734.8435199896</v>
      </c>
      <c r="M34" s="175">
        <v>67660.670782995803</v>
      </c>
      <c r="N34" s="177">
        <v>2.0941881791814339E-2</v>
      </c>
      <c r="O34" s="178">
        <v>67660.691724877601</v>
      </c>
    </row>
    <row r="35" spans="1:15" x14ac:dyDescent="0.15">
      <c r="A35" s="22" t="s">
        <v>4</v>
      </c>
      <c r="B35" s="175">
        <v>391160.63909471669</v>
      </c>
      <c r="C35" s="177">
        <v>709.65884943292963</v>
      </c>
      <c r="D35" s="177">
        <v>391870.29794414964</v>
      </c>
      <c r="E35" s="175">
        <v>16642.327099769671</v>
      </c>
      <c r="F35" s="177">
        <v>0</v>
      </c>
      <c r="G35" s="178">
        <v>16642.327099769671</v>
      </c>
      <c r="I35" s="22" t="s">
        <v>4</v>
      </c>
      <c r="J35" s="175">
        <v>529021.43059371912</v>
      </c>
      <c r="K35" s="177">
        <v>594.46315178206271</v>
      </c>
      <c r="L35" s="177">
        <v>529615.89374550118</v>
      </c>
      <c r="M35" s="175">
        <v>7965.0272150103638</v>
      </c>
      <c r="N35" s="177">
        <v>0</v>
      </c>
      <c r="O35" s="178">
        <v>7965.0272150103638</v>
      </c>
    </row>
    <row r="36" spans="1:15" x14ac:dyDescent="0.15">
      <c r="A36" s="22" t="s">
        <v>5</v>
      </c>
      <c r="B36" s="175">
        <v>129311.15285205827</v>
      </c>
      <c r="C36" s="177">
        <v>160.69192305736777</v>
      </c>
      <c r="D36" s="177">
        <v>129471.84477511563</v>
      </c>
      <c r="E36" s="175">
        <v>5142.7866376145412</v>
      </c>
      <c r="F36" s="177">
        <v>0.22173736166434163</v>
      </c>
      <c r="G36" s="178">
        <v>5143.0083749762052</v>
      </c>
      <c r="I36" s="22" t="s">
        <v>5</v>
      </c>
      <c r="J36" s="175">
        <v>793312.34947365592</v>
      </c>
      <c r="K36" s="177">
        <v>1031.2032652576752</v>
      </c>
      <c r="L36" s="177">
        <v>794343.55273891357</v>
      </c>
      <c r="M36" s="175">
        <v>77039.918072451037</v>
      </c>
      <c r="N36" s="177">
        <v>0.3434468613857552</v>
      </c>
      <c r="O36" s="178">
        <v>77040.261519312422</v>
      </c>
    </row>
    <row r="37" spans="1:15" x14ac:dyDescent="0.15">
      <c r="A37" s="22" t="s">
        <v>6</v>
      </c>
      <c r="B37" s="175">
        <v>4790114.6801839871</v>
      </c>
      <c r="C37" s="177">
        <v>2752.6423189196194</v>
      </c>
      <c r="D37" s="177">
        <v>4792867.3225029064</v>
      </c>
      <c r="E37" s="175">
        <v>28109.720671947714</v>
      </c>
      <c r="F37" s="177">
        <v>0</v>
      </c>
      <c r="G37" s="178">
        <v>28109.720671947714</v>
      </c>
      <c r="I37" s="22" t="s">
        <v>6</v>
      </c>
      <c r="J37" s="175">
        <v>8142496.0756495455</v>
      </c>
      <c r="K37" s="177">
        <v>1092.7515264071521</v>
      </c>
      <c r="L37" s="177">
        <v>8143588.8271759525</v>
      </c>
      <c r="M37" s="175">
        <v>158551.87007667369</v>
      </c>
      <c r="N37" s="177">
        <v>0.74366273319416498</v>
      </c>
      <c r="O37" s="178">
        <v>158552.61373940689</v>
      </c>
    </row>
    <row r="38" spans="1:15" x14ac:dyDescent="0.15">
      <c r="A38" s="22" t="s">
        <v>7</v>
      </c>
      <c r="B38" s="175">
        <v>928976.57541343372</v>
      </c>
      <c r="C38" s="177">
        <v>260.12960394403672</v>
      </c>
      <c r="D38" s="177">
        <v>929236.70501737774</v>
      </c>
      <c r="E38" s="175">
        <v>12259.951235890936</v>
      </c>
      <c r="F38" s="177">
        <v>5.5434340416085408E-2</v>
      </c>
      <c r="G38" s="178">
        <v>12260.006670231352</v>
      </c>
      <c r="I38" s="22" t="s">
        <v>7</v>
      </c>
      <c r="J38" s="175">
        <v>2350525.7114044894</v>
      </c>
      <c r="K38" s="177">
        <v>2408.0564065217504</v>
      </c>
      <c r="L38" s="177">
        <v>2352933.7678110111</v>
      </c>
      <c r="M38" s="175">
        <v>131890.29005590608</v>
      </c>
      <c r="N38" s="177">
        <v>2.8777203651993939</v>
      </c>
      <c r="O38" s="178">
        <v>131893.16777627129</v>
      </c>
    </row>
    <row r="39" spans="1:15" x14ac:dyDescent="0.15">
      <c r="A39" s="179" t="s">
        <v>14</v>
      </c>
      <c r="B39" s="180">
        <v>8957716.1615682207</v>
      </c>
      <c r="C39" s="181">
        <v>9248.694242576852</v>
      </c>
      <c r="D39" s="181">
        <v>8966964.8558107968</v>
      </c>
      <c r="E39" s="180">
        <v>55825.432048773204</v>
      </c>
      <c r="F39" s="181">
        <v>8.9156186168368613E-3</v>
      </c>
      <c r="G39" s="182">
        <v>55825.440964391819</v>
      </c>
      <c r="I39" s="179" t="s">
        <v>14</v>
      </c>
      <c r="J39" s="180">
        <v>16084166.489562253</v>
      </c>
      <c r="K39" s="181">
        <v>128462.13681653552</v>
      </c>
      <c r="L39" s="181">
        <v>16212628.626378788</v>
      </c>
      <c r="M39" s="180">
        <v>138751.37822872802</v>
      </c>
      <c r="N39" s="181">
        <v>491.26300570543111</v>
      </c>
      <c r="O39" s="182">
        <v>139242.64123443345</v>
      </c>
    </row>
    <row r="40" spans="1:15" ht="12.75" thickBot="1" x14ac:dyDescent="0.2">
      <c r="A40" s="183" t="s">
        <v>17</v>
      </c>
      <c r="B40" s="184">
        <v>25532905.008950252</v>
      </c>
      <c r="C40" s="185">
        <v>41946.677819978773</v>
      </c>
      <c r="D40" s="185">
        <v>25574851.686770231</v>
      </c>
      <c r="E40" s="184">
        <v>126824.48451510347</v>
      </c>
      <c r="F40" s="185">
        <v>0</v>
      </c>
      <c r="G40" s="186">
        <v>126824.48451510347</v>
      </c>
      <c r="I40" s="183" t="s">
        <v>17</v>
      </c>
      <c r="J40" s="184">
        <v>28024594.387952656</v>
      </c>
      <c r="K40" s="185">
        <v>41830.068166590514</v>
      </c>
      <c r="L40" s="185">
        <v>28066424.456119247</v>
      </c>
      <c r="M40" s="184">
        <v>352245.6038625862</v>
      </c>
      <c r="N40" s="185">
        <v>806.9702055184332</v>
      </c>
      <c r="O40" s="186">
        <v>353052.57406810462</v>
      </c>
    </row>
    <row r="41" spans="1:15" ht="12.75" thickBot="1" x14ac:dyDescent="0.2">
      <c r="A41" s="28" t="s">
        <v>2</v>
      </c>
      <c r="B41" s="187">
        <v>44301217.403578997</v>
      </c>
      <c r="C41" s="188">
        <v>126068.44282383134</v>
      </c>
      <c r="D41" s="188">
        <v>44427285.846402831</v>
      </c>
      <c r="E41" s="187">
        <v>407199.14812574431</v>
      </c>
      <c r="F41" s="188">
        <v>123.30294922338722</v>
      </c>
      <c r="G41" s="189">
        <v>407322.45107496768</v>
      </c>
      <c r="I41" s="28" t="s">
        <v>2</v>
      </c>
      <c r="J41" s="187">
        <v>69290035.210333005</v>
      </c>
      <c r="K41" s="188">
        <v>293309.15540189127</v>
      </c>
      <c r="L41" s="188">
        <v>69583344.365734905</v>
      </c>
      <c r="M41" s="187">
        <v>1584119.2767026259</v>
      </c>
      <c r="N41" s="188">
        <v>33840.107570194981</v>
      </c>
      <c r="O41" s="189">
        <v>1617959.384272821</v>
      </c>
    </row>
    <row r="44" spans="1:15" x14ac:dyDescent="0.15">
      <c r="B44" s="190"/>
      <c r="E44" s="190"/>
      <c r="J44" s="190"/>
      <c r="M44" s="190"/>
    </row>
    <row r="45" spans="1:15" x14ac:dyDescent="0.15">
      <c r="B45" s="190"/>
      <c r="E45" s="190"/>
      <c r="J45" s="190"/>
      <c r="M45" s="190"/>
    </row>
    <row r="46" spans="1:15" x14ac:dyDescent="0.15">
      <c r="B46" s="190"/>
      <c r="E46" s="190"/>
      <c r="J46" s="190"/>
      <c r="M46" s="190"/>
    </row>
    <row r="47" spans="1:15" x14ac:dyDescent="0.15">
      <c r="B47" s="190"/>
      <c r="E47" s="190"/>
      <c r="J47" s="190"/>
      <c r="M47" s="190"/>
    </row>
    <row r="48" spans="1:15" x14ac:dyDescent="0.15">
      <c r="B48" s="190"/>
      <c r="E48" s="190"/>
      <c r="J48" s="190"/>
      <c r="M48" s="190"/>
    </row>
    <row r="49" spans="2:13" x14ac:dyDescent="0.15">
      <c r="B49" s="190"/>
      <c r="E49" s="190"/>
      <c r="J49" s="190"/>
      <c r="M49" s="190"/>
    </row>
    <row r="50" spans="2:13" x14ac:dyDescent="0.15">
      <c r="B50" s="190"/>
      <c r="E50" s="190"/>
      <c r="J50" s="190"/>
      <c r="M50" s="190"/>
    </row>
    <row r="51" spans="2:13" x14ac:dyDescent="0.15">
      <c r="B51" s="190"/>
      <c r="E51" s="190"/>
      <c r="J51" s="190"/>
      <c r="M51" s="190"/>
    </row>
    <row r="52" spans="2:13" x14ac:dyDescent="0.15">
      <c r="B52" s="190"/>
      <c r="E52" s="190"/>
      <c r="J52" s="190"/>
      <c r="M52" s="190"/>
    </row>
    <row r="53" spans="2:13" x14ac:dyDescent="0.15">
      <c r="B53" s="190"/>
      <c r="E53" s="190"/>
      <c r="J53" s="190"/>
      <c r="M53" s="190"/>
    </row>
    <row r="55" spans="2:13" x14ac:dyDescent="0.15">
      <c r="B55" s="190"/>
      <c r="E55" s="190"/>
      <c r="J55" s="190"/>
      <c r="M55" s="190"/>
    </row>
    <row r="56" spans="2:13" x14ac:dyDescent="0.15">
      <c r="B56" s="190"/>
      <c r="E56" s="190"/>
      <c r="J56" s="190"/>
      <c r="M56" s="190"/>
    </row>
    <row r="57" spans="2:13" x14ac:dyDescent="0.15">
      <c r="B57" s="190"/>
      <c r="E57" s="190"/>
      <c r="J57" s="190"/>
      <c r="M57" s="190"/>
    </row>
    <row r="58" spans="2:13" x14ac:dyDescent="0.15">
      <c r="B58" s="190"/>
      <c r="E58" s="190"/>
      <c r="J58" s="190"/>
      <c r="M58" s="190"/>
    </row>
    <row r="59" spans="2:13" x14ac:dyDescent="0.15">
      <c r="B59" s="190"/>
      <c r="E59" s="190"/>
      <c r="J59" s="190"/>
      <c r="M59" s="190"/>
    </row>
    <row r="60" spans="2:13" x14ac:dyDescent="0.15">
      <c r="B60" s="190"/>
      <c r="E60" s="190"/>
      <c r="J60" s="190"/>
      <c r="M60" s="190"/>
    </row>
    <row r="61" spans="2:13" x14ac:dyDescent="0.15">
      <c r="B61" s="190"/>
      <c r="E61" s="190"/>
      <c r="J61" s="190"/>
      <c r="M61" s="190"/>
    </row>
    <row r="62" spans="2:13" x14ac:dyDescent="0.15">
      <c r="B62" s="190"/>
      <c r="E62" s="190"/>
      <c r="J62" s="190"/>
      <c r="M62" s="190"/>
    </row>
    <row r="63" spans="2:13" x14ac:dyDescent="0.15">
      <c r="B63" s="190"/>
      <c r="E63" s="190"/>
      <c r="J63" s="190"/>
      <c r="M63" s="190"/>
    </row>
    <row r="64" spans="2:13" x14ac:dyDescent="0.15">
      <c r="B64" s="190"/>
    </row>
  </sheetData>
  <phoneticPr fontId="4"/>
  <pageMargins left="0.6692913385826772" right="0.6692913385826772" top="0.98425196850393704" bottom="0.98425196850393704" header="0.51181102362204722" footer="0.51181102362204722"/>
  <pageSetup paperSize="9" scale="95" orientation="portrait" r:id="rId1"/>
  <headerFooter alignWithMargins="0">
    <oddFooter>&amp;C2-&amp;P</oddFooter>
  </headerFooter>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I41"/>
  <sheetViews>
    <sheetView showGridLines="0" topLeftCell="A7" zoomScaleNormal="100" zoomScaleSheetLayoutView="100" workbookViewId="0">
      <selection activeCell="A4" sqref="A4"/>
    </sheetView>
  </sheetViews>
  <sheetFormatPr defaultColWidth="8" defaultRowHeight="12.95" customHeight="1" x14ac:dyDescent="0.15"/>
  <cols>
    <col min="1" max="1" width="1.5" style="48" customWidth="1"/>
    <col min="2" max="2" width="25.625" style="48" customWidth="1"/>
    <col min="3" max="3" width="16.375" style="111" customWidth="1"/>
    <col min="4" max="4" width="1.625" style="48" customWidth="1"/>
    <col min="5" max="5" width="16.375" style="111" customWidth="1"/>
    <col min="6" max="6" width="1.625" style="112" customWidth="1"/>
    <col min="7" max="7" width="16.375" style="112" customWidth="1"/>
    <col min="8" max="8" width="1.625" style="48" customWidth="1"/>
    <col min="9" max="9" width="16.375" style="111" customWidth="1"/>
    <col min="10" max="16384" width="8" style="48"/>
  </cols>
  <sheetData>
    <row r="1" spans="1:9" ht="14.25" x14ac:dyDescent="0.15">
      <c r="A1" s="49" t="s">
        <v>89</v>
      </c>
    </row>
    <row r="2" spans="1:9" ht="14.25" x14ac:dyDescent="0.15">
      <c r="A2" s="49"/>
    </row>
    <row r="3" spans="1:9" ht="14.25" customHeight="1" x14ac:dyDescent="0.15">
      <c r="B3" s="113"/>
    </row>
    <row r="4" spans="1:9" s="49" customFormat="1" ht="14.25" customHeight="1" x14ac:dyDescent="0.15">
      <c r="B4" s="113"/>
      <c r="C4" s="114" t="s">
        <v>90</v>
      </c>
      <c r="E4" s="114" t="s">
        <v>33</v>
      </c>
      <c r="F4" s="115"/>
      <c r="G4" s="116" t="s">
        <v>82</v>
      </c>
      <c r="I4" s="117" t="s">
        <v>83</v>
      </c>
    </row>
    <row r="5" spans="1:9" s="49" customFormat="1" ht="14.25" customHeight="1" x14ac:dyDescent="0.15">
      <c r="B5" s="113"/>
      <c r="C5" s="114"/>
      <c r="E5" s="114"/>
      <c r="F5" s="115"/>
      <c r="G5" s="118" t="s">
        <v>84</v>
      </c>
      <c r="I5" s="117"/>
    </row>
    <row r="6" spans="1:9" ht="14.25" customHeight="1" x14ac:dyDescent="0.15">
      <c r="D6" s="112"/>
      <c r="H6" s="112"/>
    </row>
    <row r="7" spans="1:9" ht="16.5" customHeight="1" thickBot="1" x14ac:dyDescent="0.2">
      <c r="A7" s="111" t="s">
        <v>122</v>
      </c>
      <c r="I7" s="119" t="s">
        <v>39</v>
      </c>
    </row>
    <row r="8" spans="1:9" ht="12.75" thickBot="1" x14ac:dyDescent="0.2">
      <c r="B8" s="120"/>
      <c r="C8" s="97" t="s">
        <v>60</v>
      </c>
      <c r="D8" s="151"/>
      <c r="E8" s="122" t="s">
        <v>59</v>
      </c>
      <c r="F8" s="123"/>
      <c r="G8" s="122" t="s">
        <v>59</v>
      </c>
      <c r="H8" s="121"/>
      <c r="I8" s="122" t="s">
        <v>59</v>
      </c>
    </row>
    <row r="9" spans="1:9" ht="12.75" thickTop="1" x14ac:dyDescent="0.15">
      <c r="B9" s="61" t="s">
        <v>3</v>
      </c>
      <c r="C9" s="162">
        <v>182000.13429819373</v>
      </c>
      <c r="D9" s="153"/>
      <c r="E9" s="102">
        <v>5095.5074761530113</v>
      </c>
      <c r="F9" s="154"/>
      <c r="G9" s="102">
        <v>9308.1241330901285</v>
      </c>
      <c r="H9" s="153"/>
      <c r="I9" s="102">
        <v>26897.781481484668</v>
      </c>
    </row>
    <row r="10" spans="1:9" ht="12" x14ac:dyDescent="0.15">
      <c r="B10" s="61" t="s">
        <v>8</v>
      </c>
      <c r="C10" s="162">
        <v>79749.262244571495</v>
      </c>
      <c r="D10" s="153"/>
      <c r="E10" s="102">
        <v>169196.6585398748</v>
      </c>
      <c r="F10" s="154"/>
      <c r="G10" s="102">
        <v>25941.510476523948</v>
      </c>
      <c r="H10" s="153"/>
      <c r="I10" s="102">
        <v>890684.9364688783</v>
      </c>
    </row>
    <row r="11" spans="1:9" ht="12" x14ac:dyDescent="0.15">
      <c r="B11" s="61" t="s">
        <v>4</v>
      </c>
      <c r="C11" s="162">
        <v>158840.31460970067</v>
      </c>
      <c r="D11" s="153"/>
      <c r="E11" s="102">
        <v>81186.258042601447</v>
      </c>
      <c r="F11" s="154"/>
      <c r="G11" s="102">
        <v>158726.55040285806</v>
      </c>
      <c r="H11" s="153"/>
      <c r="I11" s="102">
        <v>16050.0907351731</v>
      </c>
    </row>
    <row r="12" spans="1:9" ht="12" x14ac:dyDescent="0.15">
      <c r="B12" s="61" t="s">
        <v>5</v>
      </c>
      <c r="C12" s="160" t="s">
        <v>85</v>
      </c>
      <c r="D12" s="153"/>
      <c r="E12" s="156" t="s">
        <v>87</v>
      </c>
      <c r="F12" s="154"/>
      <c r="G12" s="156" t="s">
        <v>87</v>
      </c>
      <c r="H12" s="153"/>
      <c r="I12" s="156" t="s">
        <v>87</v>
      </c>
    </row>
    <row r="13" spans="1:9" ht="12" x14ac:dyDescent="0.15">
      <c r="B13" s="61" t="s">
        <v>6</v>
      </c>
      <c r="C13" s="162">
        <v>8801.9653371287241</v>
      </c>
      <c r="D13" s="153"/>
      <c r="E13" s="102">
        <v>138409.22319114674</v>
      </c>
      <c r="F13" s="154"/>
      <c r="G13" s="102">
        <v>111.59391721741487</v>
      </c>
      <c r="H13" s="153"/>
      <c r="I13" s="157" t="s">
        <v>87</v>
      </c>
    </row>
    <row r="14" spans="1:9" ht="12" x14ac:dyDescent="0.15">
      <c r="B14" s="61" t="s">
        <v>7</v>
      </c>
      <c r="C14" s="162">
        <v>9593.9459587896054</v>
      </c>
      <c r="D14" s="153"/>
      <c r="E14" s="102">
        <v>1785.9303460569213</v>
      </c>
      <c r="F14" s="154"/>
      <c r="G14" s="102">
        <v>1140.5564026953155</v>
      </c>
      <c r="H14" s="153"/>
      <c r="I14" s="157" t="s">
        <v>87</v>
      </c>
    </row>
    <row r="15" spans="1:9" ht="12.75" thickBot="1" x14ac:dyDescent="0.2">
      <c r="B15" s="70" t="s">
        <v>20</v>
      </c>
      <c r="C15" s="163">
        <v>2541.4246985690311</v>
      </c>
      <c r="D15" s="153"/>
      <c r="E15" s="106">
        <v>5269.4977919740813</v>
      </c>
      <c r="F15" s="154"/>
      <c r="G15" s="106">
        <v>797.23626125831072</v>
      </c>
      <c r="H15" s="153"/>
      <c r="I15" s="158" t="s">
        <v>87</v>
      </c>
    </row>
    <row r="16" spans="1:9" ht="12" x14ac:dyDescent="0.15">
      <c r="B16" s="47"/>
      <c r="C16" s="144"/>
      <c r="E16" s="144"/>
      <c r="F16" s="145"/>
      <c r="G16" s="144"/>
      <c r="I16" s="144"/>
    </row>
    <row r="17" spans="1:9" ht="12" x14ac:dyDescent="0.15">
      <c r="B17" s="47"/>
      <c r="C17" s="144"/>
      <c r="E17" s="144"/>
      <c r="F17" s="145"/>
      <c r="G17" s="144"/>
      <c r="I17" s="144"/>
    </row>
    <row r="18" spans="1:9" ht="12.75" thickBot="1" x14ac:dyDescent="0.2">
      <c r="A18" s="111" t="s">
        <v>116</v>
      </c>
      <c r="I18" s="119" t="s">
        <v>39</v>
      </c>
    </row>
    <row r="19" spans="1:9" ht="12.75" thickBot="1" x14ac:dyDescent="0.2">
      <c r="B19" s="120"/>
      <c r="C19" s="97" t="s">
        <v>60</v>
      </c>
      <c r="D19" s="151"/>
      <c r="E19" s="122" t="s">
        <v>59</v>
      </c>
      <c r="F19" s="123"/>
      <c r="G19" s="122" t="s">
        <v>59</v>
      </c>
      <c r="H19" s="121"/>
      <c r="I19" s="122" t="s">
        <v>59</v>
      </c>
    </row>
    <row r="20" spans="1:9" ht="12.75" thickTop="1" x14ac:dyDescent="0.15">
      <c r="B20" s="61" t="s">
        <v>3</v>
      </c>
      <c r="C20" s="100">
        <v>172388.68877707366</v>
      </c>
      <c r="D20" s="107"/>
      <c r="E20" s="102">
        <v>6001.2779904508261</v>
      </c>
      <c r="F20" s="107"/>
      <c r="G20" s="102">
        <v>8995.0577387983249</v>
      </c>
      <c r="H20" s="107"/>
      <c r="I20" s="102">
        <v>26300.707963485729</v>
      </c>
    </row>
    <row r="21" spans="1:9" ht="12" x14ac:dyDescent="0.15">
      <c r="B21" s="61" t="s">
        <v>8</v>
      </c>
      <c r="C21" s="100">
        <v>98658.265528037446</v>
      </c>
      <c r="D21" s="107"/>
      <c r="E21" s="102">
        <v>152031.18464931461</v>
      </c>
      <c r="F21" s="107"/>
      <c r="G21" s="102">
        <v>20607.202462193909</v>
      </c>
      <c r="H21" s="107"/>
      <c r="I21" s="102">
        <v>692385.41117071628</v>
      </c>
    </row>
    <row r="22" spans="1:9" ht="12" x14ac:dyDescent="0.15">
      <c r="B22" s="61" t="s">
        <v>4</v>
      </c>
      <c r="C22" s="100">
        <v>176073.04194918263</v>
      </c>
      <c r="D22" s="107"/>
      <c r="E22" s="102">
        <v>75224.023313792553</v>
      </c>
      <c r="F22" s="107"/>
      <c r="G22" s="102">
        <v>179100.12097099397</v>
      </c>
      <c r="H22" s="107"/>
      <c r="I22" s="102">
        <v>17698.814417836085</v>
      </c>
    </row>
    <row r="23" spans="1:9" ht="12" x14ac:dyDescent="0.15">
      <c r="B23" s="61" t="s">
        <v>5</v>
      </c>
      <c r="C23" s="160" t="s">
        <v>21</v>
      </c>
      <c r="D23" s="153"/>
      <c r="E23" s="156" t="s">
        <v>21</v>
      </c>
      <c r="F23" s="154"/>
      <c r="G23" s="156" t="s">
        <v>21</v>
      </c>
      <c r="H23" s="153"/>
      <c r="I23" s="156" t="s">
        <v>21</v>
      </c>
    </row>
    <row r="24" spans="1:9" ht="12" x14ac:dyDescent="0.15">
      <c r="B24" s="61" t="s">
        <v>6</v>
      </c>
      <c r="C24" s="100">
        <v>10275.839984185544</v>
      </c>
      <c r="D24" s="107"/>
      <c r="E24" s="102">
        <v>149701.86724072963</v>
      </c>
      <c r="F24" s="107"/>
      <c r="G24" s="102">
        <v>370.12855522596692</v>
      </c>
      <c r="H24" s="107"/>
      <c r="I24" s="157" t="s">
        <v>21</v>
      </c>
    </row>
    <row r="25" spans="1:9" ht="12" x14ac:dyDescent="0.15">
      <c r="B25" s="61" t="s">
        <v>7</v>
      </c>
      <c r="C25" s="100">
        <v>8579.1067087587708</v>
      </c>
      <c r="D25" s="107"/>
      <c r="E25" s="102">
        <v>2293.3522653658874</v>
      </c>
      <c r="F25" s="107"/>
      <c r="G25" s="102">
        <v>1037.4750171752194</v>
      </c>
      <c r="H25" s="107"/>
      <c r="I25" s="157" t="s">
        <v>21</v>
      </c>
    </row>
    <row r="26" spans="1:9" ht="12.75" thickBot="1" x14ac:dyDescent="0.2">
      <c r="B26" s="70" t="s">
        <v>20</v>
      </c>
      <c r="C26" s="105">
        <v>1968.1198316424914</v>
      </c>
      <c r="D26" s="107"/>
      <c r="E26" s="106">
        <v>5013.9129363766706</v>
      </c>
      <c r="F26" s="107"/>
      <c r="G26" s="106">
        <v>246.91315410002247</v>
      </c>
      <c r="H26" s="107"/>
      <c r="I26" s="158" t="s">
        <v>21</v>
      </c>
    </row>
    <row r="27" spans="1:9" ht="12" x14ac:dyDescent="0.15"/>
    <row r="28" spans="1:9" ht="12" x14ac:dyDescent="0.15"/>
    <row r="29" spans="1:9" ht="15.75" customHeight="1" thickBot="1" x14ac:dyDescent="0.2">
      <c r="A29" s="111" t="s">
        <v>119</v>
      </c>
      <c r="I29" s="119" t="s">
        <v>39</v>
      </c>
    </row>
    <row r="30" spans="1:9" ht="12.75" thickBot="1" x14ac:dyDescent="0.2">
      <c r="B30" s="120"/>
      <c r="C30" s="97" t="s">
        <v>60</v>
      </c>
      <c r="D30" s="151"/>
      <c r="E30" s="122" t="s">
        <v>59</v>
      </c>
      <c r="F30" s="123"/>
      <c r="G30" s="122" t="s">
        <v>59</v>
      </c>
      <c r="H30" s="121"/>
      <c r="I30" s="122" t="s">
        <v>59</v>
      </c>
    </row>
    <row r="31" spans="1:9" ht="12.95" customHeight="1" thickTop="1" x14ac:dyDescent="0.15">
      <c r="B31" s="61" t="s">
        <v>3</v>
      </c>
      <c r="C31" s="100">
        <v>209171.72650909398</v>
      </c>
      <c r="D31" s="107"/>
      <c r="E31" s="102">
        <v>7070.559890083844</v>
      </c>
      <c r="F31" s="107"/>
      <c r="G31" s="102">
        <v>9792.1269577303938</v>
      </c>
      <c r="H31" s="107"/>
      <c r="I31" s="102">
        <v>24533.799970744869</v>
      </c>
    </row>
    <row r="32" spans="1:9" ht="12.95" customHeight="1" x14ac:dyDescent="0.15">
      <c r="B32" s="61" t="s">
        <v>8</v>
      </c>
      <c r="C32" s="100">
        <v>99728.709201356789</v>
      </c>
      <c r="D32" s="107"/>
      <c r="E32" s="102">
        <v>156144.57731790174</v>
      </c>
      <c r="F32" s="107"/>
      <c r="G32" s="102">
        <v>24743.51395067581</v>
      </c>
      <c r="H32" s="107"/>
      <c r="I32" s="102">
        <v>663189.7240583055</v>
      </c>
    </row>
    <row r="33" spans="2:9" ht="12.95" customHeight="1" x14ac:dyDescent="0.15">
      <c r="B33" s="61" t="s">
        <v>4</v>
      </c>
      <c r="C33" s="100">
        <v>183879.21392236298</v>
      </c>
      <c r="D33" s="107"/>
      <c r="E33" s="102">
        <v>78824.908570984757</v>
      </c>
      <c r="F33" s="107"/>
      <c r="G33" s="102">
        <v>178694.47249672803</v>
      </c>
      <c r="H33" s="107"/>
      <c r="I33" s="102">
        <v>17322.911763112716</v>
      </c>
    </row>
    <row r="34" spans="2:9" ht="12.95" customHeight="1" x14ac:dyDescent="0.15">
      <c r="B34" s="61" t="s">
        <v>5</v>
      </c>
      <c r="C34" s="160" t="s">
        <v>21</v>
      </c>
      <c r="D34" s="107"/>
      <c r="E34" s="156" t="s">
        <v>21</v>
      </c>
      <c r="F34" s="107"/>
      <c r="G34" s="156" t="s">
        <v>21</v>
      </c>
      <c r="H34" s="107"/>
      <c r="I34" s="156" t="s">
        <v>21</v>
      </c>
    </row>
    <row r="35" spans="2:9" ht="12.95" customHeight="1" x14ac:dyDescent="0.15">
      <c r="B35" s="61" t="s">
        <v>6</v>
      </c>
      <c r="C35" s="100">
        <v>11328.427556739007</v>
      </c>
      <c r="D35" s="107"/>
      <c r="E35" s="102">
        <v>142543.70863790915</v>
      </c>
      <c r="F35" s="107"/>
      <c r="G35" s="102">
        <v>398.62631178829577</v>
      </c>
      <c r="H35" s="107"/>
      <c r="I35" s="156" t="s">
        <v>21</v>
      </c>
    </row>
    <row r="36" spans="2:9" ht="12.95" customHeight="1" x14ac:dyDescent="0.15">
      <c r="B36" s="61" t="s">
        <v>7</v>
      </c>
      <c r="C36" s="100">
        <v>10434.175368049211</v>
      </c>
      <c r="D36" s="107"/>
      <c r="E36" s="102">
        <v>2076.1783581131126</v>
      </c>
      <c r="F36" s="107"/>
      <c r="G36" s="102">
        <v>1172.6602440879381</v>
      </c>
      <c r="H36" s="107"/>
      <c r="I36" s="156" t="s">
        <v>21</v>
      </c>
    </row>
    <row r="37" spans="2:9" ht="12.95" customHeight="1" thickBot="1" x14ac:dyDescent="0.2">
      <c r="B37" s="70" t="s">
        <v>20</v>
      </c>
      <c r="C37" s="105">
        <v>3175.9267082200663</v>
      </c>
      <c r="D37" s="107"/>
      <c r="E37" s="106">
        <v>7844.4937447209395</v>
      </c>
      <c r="F37" s="107"/>
      <c r="G37" s="106">
        <v>1067.9604624834642</v>
      </c>
      <c r="H37" s="107"/>
      <c r="I37" s="161" t="s">
        <v>21</v>
      </c>
    </row>
    <row r="38" spans="2:9" ht="12.95" customHeight="1" x14ac:dyDescent="0.15">
      <c r="B38" s="47"/>
      <c r="C38" s="144"/>
      <c r="E38" s="144"/>
      <c r="F38" s="145"/>
      <c r="G38" s="144"/>
      <c r="I38" s="144"/>
    </row>
    <row r="39" spans="2:9" ht="12.95" customHeight="1" x14ac:dyDescent="0.15">
      <c r="B39" s="47" t="s">
        <v>58</v>
      </c>
      <c r="C39" s="144"/>
      <c r="E39" s="144"/>
      <c r="F39" s="145"/>
      <c r="G39" s="144"/>
      <c r="I39" s="144"/>
    </row>
    <row r="40" spans="2:9" ht="12.95" customHeight="1" x14ac:dyDescent="0.15">
      <c r="B40" s="47"/>
      <c r="C40" s="144"/>
      <c r="E40" s="144"/>
      <c r="F40" s="145"/>
      <c r="G40" s="144"/>
      <c r="I40" s="144"/>
    </row>
    <row r="41" spans="2:9" ht="12.95" customHeight="1" x14ac:dyDescent="0.15">
      <c r="B41" s="47"/>
      <c r="C41" s="144"/>
      <c r="E41" s="144"/>
      <c r="F41" s="145"/>
      <c r="G41" s="144"/>
      <c r="I41" s="144"/>
    </row>
  </sheetData>
  <phoneticPr fontId="4"/>
  <pageMargins left="0.6692913385826772" right="0.6692913385826772" top="0.98425196850393704" bottom="0.98425196850393704" header="0.51181102362204722" footer="0.51181102362204722"/>
  <pageSetup paperSize="9" scale="90" orientation="portrait" r:id="rId1"/>
  <headerFooter alignWithMargins="0">
    <oddFooter>&amp;C2-&amp;P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F47"/>
  <sheetViews>
    <sheetView showGridLines="0" view="pageBreakPreview" zoomScaleNormal="85" zoomScaleSheetLayoutView="100" workbookViewId="0">
      <selection activeCell="A4" sqref="A4"/>
    </sheetView>
  </sheetViews>
  <sheetFormatPr defaultColWidth="8" defaultRowHeight="12" x14ac:dyDescent="0.15"/>
  <cols>
    <col min="1" max="1" width="1.5" style="12" customWidth="1"/>
    <col min="2" max="2" width="25.875" style="12" customWidth="1"/>
    <col min="3" max="3" width="18.125" style="89" customWidth="1"/>
    <col min="4" max="4" width="4.25" style="12" customWidth="1"/>
    <col min="5" max="5" width="18.125" style="89" customWidth="1"/>
    <col min="6" max="6" width="9.375" style="12" customWidth="1"/>
    <col min="7" max="16384" width="8" style="12"/>
  </cols>
  <sheetData>
    <row r="1" spans="1:6" ht="14.25" x14ac:dyDescent="0.15">
      <c r="A1" s="13"/>
      <c r="D1" s="13"/>
    </row>
    <row r="2" spans="1:6" ht="26.25" customHeight="1" x14ac:dyDescent="0.15">
      <c r="A2" s="89"/>
      <c r="B2" s="90"/>
    </row>
    <row r="3" spans="1:6" s="13" customFormat="1" ht="15" customHeight="1" x14ac:dyDescent="0.15">
      <c r="A3" s="91"/>
      <c r="B3" s="92"/>
      <c r="C3" s="93" t="s">
        <v>34</v>
      </c>
      <c r="E3" s="93" t="s">
        <v>35</v>
      </c>
    </row>
    <row r="4" spans="1:6" ht="15" customHeight="1" x14ac:dyDescent="0.15">
      <c r="A4" s="89"/>
      <c r="B4" s="92"/>
      <c r="C4" s="94"/>
      <c r="E4" s="94"/>
    </row>
    <row r="5" spans="1:6" ht="15.75" customHeight="1" thickBot="1" x14ac:dyDescent="0.2">
      <c r="A5" s="89" t="s">
        <v>122</v>
      </c>
      <c r="E5" s="95" t="s">
        <v>78</v>
      </c>
      <c r="F5" s="31"/>
    </row>
    <row r="6" spans="1:6" s="96" customFormat="1" ht="12.75" thickBot="1" x14ac:dyDescent="0.2">
      <c r="B6" s="16" t="s">
        <v>47</v>
      </c>
      <c r="C6" s="97" t="s">
        <v>59</v>
      </c>
      <c r="D6" s="146"/>
      <c r="E6" s="99" t="s">
        <v>59</v>
      </c>
    </row>
    <row r="7" spans="1:6" ht="12.75" thickTop="1" x14ac:dyDescent="0.15">
      <c r="B7" s="22" t="s">
        <v>3</v>
      </c>
      <c r="C7" s="100">
        <v>252354.04946477822</v>
      </c>
      <c r="D7" s="101"/>
      <c r="E7" s="102">
        <v>606184.2580135162</v>
      </c>
    </row>
    <row r="8" spans="1:6" x14ac:dyDescent="0.15">
      <c r="B8" s="22" t="s">
        <v>8</v>
      </c>
      <c r="C8" s="100">
        <v>57041.753833624622</v>
      </c>
      <c r="D8" s="101"/>
      <c r="E8" s="102">
        <v>100673.32314419147</v>
      </c>
    </row>
    <row r="9" spans="1:6" x14ac:dyDescent="0.15">
      <c r="B9" s="22" t="s">
        <v>4</v>
      </c>
      <c r="C9" s="100">
        <v>24453.42510498489</v>
      </c>
      <c r="D9" s="101"/>
      <c r="E9" s="102">
        <v>3982.2117154684283</v>
      </c>
    </row>
    <row r="10" spans="1:6" x14ac:dyDescent="0.15">
      <c r="B10" s="22" t="s">
        <v>5</v>
      </c>
      <c r="C10" s="100">
        <v>15397.497866820353</v>
      </c>
      <c r="D10" s="101"/>
      <c r="E10" s="102">
        <v>84931.637057365428</v>
      </c>
    </row>
    <row r="11" spans="1:6" x14ac:dyDescent="0.15">
      <c r="B11" s="22" t="s">
        <v>6</v>
      </c>
      <c r="C11" s="100">
        <v>25137.497283840545</v>
      </c>
      <c r="D11" s="101"/>
      <c r="E11" s="102">
        <v>55956.356418561227</v>
      </c>
    </row>
    <row r="12" spans="1:6" x14ac:dyDescent="0.15">
      <c r="B12" s="22" t="s">
        <v>7</v>
      </c>
      <c r="C12" s="100">
        <v>16022.02648844016</v>
      </c>
      <c r="D12" s="101"/>
      <c r="E12" s="102">
        <v>85706.116868345256</v>
      </c>
    </row>
    <row r="13" spans="1:6" x14ac:dyDescent="0.15">
      <c r="B13" s="25" t="s">
        <v>14</v>
      </c>
      <c r="C13" s="103">
        <v>82245.102414177789</v>
      </c>
      <c r="D13" s="101"/>
      <c r="E13" s="104">
        <v>248104.92935292894</v>
      </c>
    </row>
    <row r="14" spans="1:6" ht="12.75" thickBot="1" x14ac:dyDescent="0.2">
      <c r="B14" s="28" t="s">
        <v>80</v>
      </c>
      <c r="C14" s="105">
        <v>215479.09447235052</v>
      </c>
      <c r="D14" s="101"/>
      <c r="E14" s="106">
        <v>214640.50544526216</v>
      </c>
    </row>
    <row r="15" spans="1:6" ht="12.75" thickBot="1" x14ac:dyDescent="0.2"/>
    <row r="16" spans="1:6" s="96" customFormat="1" ht="12.75" thickBot="1" x14ac:dyDescent="0.2">
      <c r="B16" s="16" t="s">
        <v>69</v>
      </c>
      <c r="C16" s="97" t="s">
        <v>70</v>
      </c>
      <c r="D16" s="146"/>
      <c r="E16" s="99" t="s">
        <v>70</v>
      </c>
    </row>
    <row r="17" spans="1:5" ht="13.5" thickTop="1" thickBot="1" x14ac:dyDescent="0.2">
      <c r="B17" s="28" t="s">
        <v>57</v>
      </c>
      <c r="C17" s="105">
        <v>149342.46971943512</v>
      </c>
      <c r="D17" s="101"/>
      <c r="E17" s="106">
        <v>181717.10074000276</v>
      </c>
    </row>
    <row r="19" spans="1:5" ht="15.75" customHeight="1" thickBot="1" x14ac:dyDescent="0.2">
      <c r="A19" s="89" t="s">
        <v>116</v>
      </c>
      <c r="E19" s="95" t="s">
        <v>71</v>
      </c>
    </row>
    <row r="20" spans="1:5" ht="12.75" thickBot="1" x14ac:dyDescent="0.2">
      <c r="A20" s="96"/>
      <c r="B20" s="16" t="s">
        <v>47</v>
      </c>
      <c r="C20" s="97" t="s">
        <v>59</v>
      </c>
      <c r="D20" s="146"/>
      <c r="E20" s="99" t="s">
        <v>59</v>
      </c>
    </row>
    <row r="21" spans="1:5" ht="12.75" thickTop="1" x14ac:dyDescent="0.15">
      <c r="B21" s="22" t="s">
        <v>3</v>
      </c>
      <c r="C21" s="100">
        <v>250856.72736352839</v>
      </c>
      <c r="D21" s="107"/>
      <c r="E21" s="102">
        <v>614016.97608356795</v>
      </c>
    </row>
    <row r="22" spans="1:5" x14ac:dyDescent="0.15">
      <c r="B22" s="22" t="s">
        <v>8</v>
      </c>
      <c r="C22" s="100">
        <v>52620.262935705432</v>
      </c>
      <c r="D22" s="107"/>
      <c r="E22" s="102">
        <v>98745.324389260408</v>
      </c>
    </row>
    <row r="23" spans="1:5" x14ac:dyDescent="0.15">
      <c r="B23" s="22" t="s">
        <v>4</v>
      </c>
      <c r="C23" s="100">
        <v>18494.73830250313</v>
      </c>
      <c r="D23" s="107"/>
      <c r="E23" s="102">
        <v>4014.6262735489877</v>
      </c>
    </row>
    <row r="24" spans="1:5" x14ac:dyDescent="0.15">
      <c r="B24" s="22" t="s">
        <v>5</v>
      </c>
      <c r="C24" s="100">
        <v>15021.439440232962</v>
      </c>
      <c r="D24" s="107"/>
      <c r="E24" s="102">
        <v>80527.889245177605</v>
      </c>
    </row>
    <row r="25" spans="1:5" x14ac:dyDescent="0.15">
      <c r="B25" s="22" t="s">
        <v>6</v>
      </c>
      <c r="C25" s="100">
        <v>25104.449153200607</v>
      </c>
      <c r="D25" s="107"/>
      <c r="E25" s="102">
        <v>58567.623845085269</v>
      </c>
    </row>
    <row r="26" spans="1:5" x14ac:dyDescent="0.15">
      <c r="B26" s="22" t="s">
        <v>7</v>
      </c>
      <c r="C26" s="100">
        <v>15506.77276194642</v>
      </c>
      <c r="D26" s="107"/>
      <c r="E26" s="102">
        <v>69681.18188429669</v>
      </c>
    </row>
    <row r="27" spans="1:5" x14ac:dyDescent="0.15">
      <c r="B27" s="25" t="s">
        <v>14</v>
      </c>
      <c r="C27" s="103">
        <v>102758.60681853285</v>
      </c>
      <c r="D27" s="107"/>
      <c r="E27" s="104">
        <v>241374.71973518134</v>
      </c>
    </row>
    <row r="28" spans="1:5" ht="12.75" thickBot="1" x14ac:dyDescent="0.2">
      <c r="B28" s="28" t="s">
        <v>46</v>
      </c>
      <c r="C28" s="105">
        <v>217862.02256041759</v>
      </c>
      <c r="D28" s="107"/>
      <c r="E28" s="106">
        <v>203924.89925934735</v>
      </c>
    </row>
    <row r="29" spans="1:5" ht="12.75" thickBot="1" x14ac:dyDescent="0.2">
      <c r="C29" s="108"/>
      <c r="D29" s="108"/>
      <c r="E29" s="108"/>
    </row>
    <row r="30" spans="1:5" s="96" customFormat="1" ht="12.75" thickBot="1" x14ac:dyDescent="0.2">
      <c r="B30" s="16" t="s">
        <v>69</v>
      </c>
      <c r="C30" s="97" t="s">
        <v>70</v>
      </c>
      <c r="D30" s="146"/>
      <c r="E30" s="99" t="s">
        <v>70</v>
      </c>
    </row>
    <row r="31" spans="1:5" ht="13.5" thickTop="1" thickBot="1" x14ac:dyDescent="0.2">
      <c r="B31" s="28" t="s">
        <v>57</v>
      </c>
      <c r="C31" s="105">
        <v>157829.90992455417</v>
      </c>
      <c r="D31" s="101"/>
      <c r="E31" s="106">
        <v>174030.30360924389</v>
      </c>
    </row>
    <row r="32" spans="1:5" x14ac:dyDescent="0.15">
      <c r="C32" s="108"/>
      <c r="D32" s="108"/>
      <c r="E32" s="108"/>
    </row>
    <row r="33" spans="1:5" ht="15.75" customHeight="1" thickBot="1" x14ac:dyDescent="0.2">
      <c r="A33" s="89" t="s">
        <v>119</v>
      </c>
      <c r="C33" s="108"/>
      <c r="D33" s="108"/>
      <c r="E33" s="109" t="s">
        <v>71</v>
      </c>
    </row>
    <row r="34" spans="1:5" s="96" customFormat="1" ht="12.75" thickBot="1" x14ac:dyDescent="0.2">
      <c r="B34" s="16" t="s">
        <v>47</v>
      </c>
      <c r="C34" s="97" t="s">
        <v>59</v>
      </c>
      <c r="D34" s="146"/>
      <c r="E34" s="99" t="s">
        <v>59</v>
      </c>
    </row>
    <row r="35" spans="1:5" ht="12.75" thickTop="1" x14ac:dyDescent="0.15">
      <c r="B35" s="22" t="s">
        <v>3</v>
      </c>
      <c r="C35" s="100">
        <v>252065.07370855939</v>
      </c>
      <c r="D35" s="107"/>
      <c r="E35" s="102">
        <v>625984.55301130377</v>
      </c>
    </row>
    <row r="36" spans="1:5" x14ac:dyDescent="0.15">
      <c r="B36" s="22" t="s">
        <v>8</v>
      </c>
      <c r="C36" s="100">
        <v>55119.343863586299</v>
      </c>
      <c r="D36" s="107"/>
      <c r="E36" s="102">
        <v>94133.638234422964</v>
      </c>
    </row>
    <row r="37" spans="1:5" x14ac:dyDescent="0.15">
      <c r="B37" s="22" t="s">
        <v>4</v>
      </c>
      <c r="C37" s="100">
        <v>24428.701402477363</v>
      </c>
      <c r="D37" s="107"/>
      <c r="E37" s="102">
        <v>4696.3992243330222</v>
      </c>
    </row>
    <row r="38" spans="1:5" x14ac:dyDescent="0.15">
      <c r="B38" s="22" t="s">
        <v>5</v>
      </c>
      <c r="C38" s="100">
        <v>17443.288271840251</v>
      </c>
      <c r="D38" s="107"/>
      <c r="E38" s="102">
        <v>84380.056983833376</v>
      </c>
    </row>
    <row r="39" spans="1:5" x14ac:dyDescent="0.15">
      <c r="B39" s="22" t="s">
        <v>6</v>
      </c>
      <c r="C39" s="100">
        <v>25740.082735072388</v>
      </c>
      <c r="D39" s="107"/>
      <c r="E39" s="102">
        <v>70245.045729437261</v>
      </c>
    </row>
    <row r="40" spans="1:5" x14ac:dyDescent="0.15">
      <c r="B40" s="22" t="s">
        <v>7</v>
      </c>
      <c r="C40" s="100">
        <v>15556.489270140883</v>
      </c>
      <c r="D40" s="107"/>
      <c r="E40" s="102">
        <v>66161.923608722282</v>
      </c>
    </row>
    <row r="41" spans="1:5" x14ac:dyDescent="0.15">
      <c r="B41" s="25" t="s">
        <v>14</v>
      </c>
      <c r="C41" s="103">
        <v>91678.182758018622</v>
      </c>
      <c r="D41" s="107"/>
      <c r="E41" s="104">
        <v>204993.57091298632</v>
      </c>
    </row>
    <row r="42" spans="1:5" ht="12.75" thickBot="1" x14ac:dyDescent="0.2">
      <c r="B42" s="28" t="s">
        <v>46</v>
      </c>
      <c r="C42" s="105">
        <v>225722.86031235495</v>
      </c>
      <c r="D42" s="107"/>
      <c r="E42" s="106">
        <v>281537.85207648081</v>
      </c>
    </row>
    <row r="43" spans="1:5" ht="12.75" thickBot="1" x14ac:dyDescent="0.2">
      <c r="C43" s="108"/>
      <c r="D43" s="108"/>
      <c r="E43" s="108"/>
    </row>
    <row r="44" spans="1:5" s="96" customFormat="1" ht="12.75" thickBot="1" x14ac:dyDescent="0.2">
      <c r="B44" s="16" t="s">
        <v>69</v>
      </c>
      <c r="C44" s="97" t="s">
        <v>70</v>
      </c>
      <c r="D44" s="146"/>
      <c r="E44" s="99" t="s">
        <v>70</v>
      </c>
    </row>
    <row r="45" spans="1:5" ht="13.5" thickTop="1" thickBot="1" x14ac:dyDescent="0.2">
      <c r="B45" s="28" t="s">
        <v>57</v>
      </c>
      <c r="C45" s="105">
        <v>149429.54706234983</v>
      </c>
      <c r="D45" s="101"/>
      <c r="E45" s="106">
        <v>170159.98458985356</v>
      </c>
    </row>
    <row r="46" spans="1:5" x14ac:dyDescent="0.15">
      <c r="B46" s="36"/>
      <c r="C46" s="110"/>
      <c r="D46" s="110"/>
      <c r="E46" s="110"/>
    </row>
    <row r="47" spans="1:5" x14ac:dyDescent="0.15">
      <c r="B47" s="36" t="s">
        <v>61</v>
      </c>
      <c r="C47" s="110"/>
      <c r="D47" s="110"/>
      <c r="E47" s="110"/>
    </row>
  </sheetData>
  <phoneticPr fontId="4"/>
  <pageMargins left="0.6692913385826772" right="0.6692913385826772" top="0.98425196850393704" bottom="0.98425196850393704" header="0.51181102362204722" footer="0.51181102362204722"/>
  <pageSetup paperSize="9" scale="95" orientation="portrait" r:id="rId1"/>
  <headerFooter alignWithMargins="0">
    <oddFooter>&amp;C2-&amp;P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J41"/>
  <sheetViews>
    <sheetView showGridLines="0" zoomScale="85" zoomScaleNormal="85" zoomScaleSheetLayoutView="100" workbookViewId="0">
      <selection activeCell="A4" sqref="A4"/>
    </sheetView>
  </sheetViews>
  <sheetFormatPr defaultColWidth="8" defaultRowHeight="12.95" customHeight="1" x14ac:dyDescent="0.15"/>
  <cols>
    <col min="1" max="1" width="1.5" style="48" customWidth="1"/>
    <col min="2" max="2" width="25.875" style="48" customWidth="1"/>
    <col min="3" max="3" width="16.375" style="111" customWidth="1"/>
    <col min="4" max="4" width="1.625" style="48" customWidth="1"/>
    <col min="5" max="5" width="16.375" style="111" customWidth="1"/>
    <col min="6" max="6" width="1.625" style="112" customWidth="1"/>
    <col min="7" max="7" width="16.375" style="112" customWidth="1"/>
    <col min="8" max="8" width="1.625" style="48" customWidth="1"/>
    <col min="9" max="9" width="16.375" style="111" customWidth="1"/>
    <col min="10" max="10" width="8.5" style="112" hidden="1" customWidth="1"/>
    <col min="11" max="16384" width="8" style="48"/>
  </cols>
  <sheetData>
    <row r="1" spans="1:10" ht="14.25" x14ac:dyDescent="0.15">
      <c r="A1" s="49" t="s">
        <v>50</v>
      </c>
    </row>
    <row r="2" spans="1:10" ht="14.25" x14ac:dyDescent="0.15">
      <c r="A2" s="49"/>
    </row>
    <row r="3" spans="1:10" ht="14.25" customHeight="1" x14ac:dyDescent="0.15">
      <c r="B3" s="113"/>
    </row>
    <row r="4" spans="1:10" s="49" customFormat="1" ht="14.25" customHeight="1" x14ac:dyDescent="0.15">
      <c r="B4" s="113"/>
      <c r="C4" s="114" t="s">
        <v>81</v>
      </c>
      <c r="E4" s="114" t="s">
        <v>33</v>
      </c>
      <c r="F4" s="115"/>
      <c r="G4" s="116" t="s">
        <v>82</v>
      </c>
      <c r="I4" s="117" t="s">
        <v>83</v>
      </c>
      <c r="J4" s="115"/>
    </row>
    <row r="5" spans="1:10" s="49" customFormat="1" ht="14.25" customHeight="1" x14ac:dyDescent="0.15">
      <c r="B5" s="113"/>
      <c r="C5" s="114"/>
      <c r="E5" s="114"/>
      <c r="F5" s="115"/>
      <c r="G5" s="118" t="s">
        <v>84</v>
      </c>
      <c r="I5" s="117"/>
      <c r="J5" s="115"/>
    </row>
    <row r="6" spans="1:10" ht="14.25" customHeight="1" x14ac:dyDescent="0.15">
      <c r="D6" s="112"/>
      <c r="H6" s="112"/>
    </row>
    <row r="7" spans="1:10" ht="16.5" customHeight="1" thickBot="1" x14ac:dyDescent="0.2">
      <c r="A7" s="111" t="s">
        <v>122</v>
      </c>
      <c r="I7" s="119" t="s">
        <v>39</v>
      </c>
      <c r="J7" s="150" t="s">
        <v>23</v>
      </c>
    </row>
    <row r="8" spans="1:10" ht="12.75" thickBot="1" x14ac:dyDescent="0.2">
      <c r="B8" s="120"/>
      <c r="C8" s="97" t="s">
        <v>63</v>
      </c>
      <c r="D8" s="151"/>
      <c r="E8" s="122" t="s">
        <v>62</v>
      </c>
      <c r="F8" s="123"/>
      <c r="G8" s="122" t="s">
        <v>62</v>
      </c>
      <c r="H8" s="121"/>
      <c r="I8" s="122" t="s">
        <v>62</v>
      </c>
      <c r="J8" s="152" t="s">
        <v>10</v>
      </c>
    </row>
    <row r="9" spans="1:10" ht="12.75" thickTop="1" x14ac:dyDescent="0.15">
      <c r="B9" s="61" t="s">
        <v>3</v>
      </c>
      <c r="C9" s="100">
        <v>14120.211549675994</v>
      </c>
      <c r="D9" s="153"/>
      <c r="E9" s="102">
        <v>6.0650688242627801E-2</v>
      </c>
      <c r="F9" s="154"/>
      <c r="G9" s="102">
        <v>0.42914206338342104</v>
      </c>
      <c r="H9" s="153"/>
      <c r="I9" s="102">
        <v>345.49114488851404</v>
      </c>
      <c r="J9" s="155">
        <v>90</v>
      </c>
    </row>
    <row r="10" spans="1:10" ht="12" x14ac:dyDescent="0.15">
      <c r="B10" s="61" t="s">
        <v>8</v>
      </c>
      <c r="C10" s="100">
        <v>3655.866558414325</v>
      </c>
      <c r="D10" s="153"/>
      <c r="E10" s="102">
        <v>54667.21563779538</v>
      </c>
      <c r="F10" s="154"/>
      <c r="G10" s="102">
        <v>3494.7626424061655</v>
      </c>
      <c r="H10" s="153"/>
      <c r="I10" s="102">
        <v>52922.410956156251</v>
      </c>
      <c r="J10" s="155">
        <v>95</v>
      </c>
    </row>
    <row r="11" spans="1:10" ht="12" x14ac:dyDescent="0.15">
      <c r="B11" s="61" t="s">
        <v>4</v>
      </c>
      <c r="C11" s="100">
        <v>5174.5264047075689</v>
      </c>
      <c r="D11" s="153"/>
      <c r="E11" s="102">
        <v>9182.9309558999084</v>
      </c>
      <c r="F11" s="154"/>
      <c r="G11" s="102">
        <v>3923.5141126594049</v>
      </c>
      <c r="H11" s="153"/>
      <c r="I11" s="102">
        <v>180.73303432963732</v>
      </c>
      <c r="J11" s="155">
        <v>85</v>
      </c>
    </row>
    <row r="12" spans="1:10" ht="12" x14ac:dyDescent="0.15">
      <c r="B12" s="61" t="s">
        <v>5</v>
      </c>
      <c r="C12" s="156" t="s">
        <v>88</v>
      </c>
      <c r="D12" s="153"/>
      <c r="E12" s="156" t="s">
        <v>88</v>
      </c>
      <c r="F12" s="154"/>
      <c r="G12" s="156" t="s">
        <v>88</v>
      </c>
      <c r="H12" s="153"/>
      <c r="I12" s="156" t="s">
        <v>88</v>
      </c>
      <c r="J12" s="155" t="s">
        <v>19</v>
      </c>
    </row>
    <row r="13" spans="1:10" ht="12" x14ac:dyDescent="0.15">
      <c r="B13" s="61" t="s">
        <v>6</v>
      </c>
      <c r="C13" s="100">
        <v>28.994931096526791</v>
      </c>
      <c r="D13" s="153"/>
      <c r="E13" s="102">
        <v>35.354856099131133</v>
      </c>
      <c r="F13" s="154"/>
      <c r="G13" s="102">
        <v>0</v>
      </c>
      <c r="H13" s="153"/>
      <c r="I13" s="157" t="s">
        <v>88</v>
      </c>
      <c r="J13" s="155" t="s">
        <v>19</v>
      </c>
    </row>
    <row r="14" spans="1:10" ht="12" x14ac:dyDescent="0.15">
      <c r="B14" s="61" t="s">
        <v>7</v>
      </c>
      <c r="C14" s="100">
        <v>81.339302942841826</v>
      </c>
      <c r="D14" s="153"/>
      <c r="E14" s="102">
        <v>4.96930640586785</v>
      </c>
      <c r="F14" s="154"/>
      <c r="G14" s="102">
        <v>0.42078248129943302</v>
      </c>
      <c r="H14" s="153"/>
      <c r="I14" s="157" t="s">
        <v>88</v>
      </c>
      <c r="J14" s="155" t="s">
        <v>19</v>
      </c>
    </row>
    <row r="15" spans="1:10" ht="12.75" thickBot="1" x14ac:dyDescent="0.2">
      <c r="B15" s="70" t="s">
        <v>20</v>
      </c>
      <c r="C15" s="105">
        <v>146.917</v>
      </c>
      <c r="D15" s="153"/>
      <c r="E15" s="106">
        <v>15.260999999999999</v>
      </c>
      <c r="F15" s="154"/>
      <c r="G15" s="106">
        <v>9.5060000000000002</v>
      </c>
      <c r="H15" s="153"/>
      <c r="I15" s="158" t="s">
        <v>88</v>
      </c>
      <c r="J15" s="159" t="s">
        <v>19</v>
      </c>
    </row>
    <row r="16" spans="1:10" ht="12" x14ac:dyDescent="0.15">
      <c r="B16" s="47"/>
      <c r="C16" s="144"/>
      <c r="E16" s="144"/>
      <c r="F16" s="145"/>
      <c r="G16" s="144"/>
      <c r="I16" s="144"/>
      <c r="J16" s="145"/>
    </row>
    <row r="17" spans="1:10" ht="12" x14ac:dyDescent="0.15">
      <c r="B17" s="47"/>
      <c r="C17" s="144"/>
      <c r="E17" s="144"/>
      <c r="F17" s="145"/>
      <c r="G17" s="144"/>
      <c r="I17" s="144"/>
      <c r="J17" s="145"/>
    </row>
    <row r="18" spans="1:10" ht="12.75" thickBot="1" x14ac:dyDescent="0.2">
      <c r="A18" s="111" t="s">
        <v>116</v>
      </c>
      <c r="I18" s="119" t="s">
        <v>39</v>
      </c>
      <c r="J18" s="150" t="s">
        <v>23</v>
      </c>
    </row>
    <row r="19" spans="1:10" ht="12.75" thickBot="1" x14ac:dyDescent="0.2">
      <c r="B19" s="120"/>
      <c r="C19" s="97" t="s">
        <v>63</v>
      </c>
      <c r="D19" s="151"/>
      <c r="E19" s="122" t="s">
        <v>62</v>
      </c>
      <c r="F19" s="123"/>
      <c r="G19" s="122" t="s">
        <v>62</v>
      </c>
      <c r="H19" s="121"/>
      <c r="I19" s="122" t="s">
        <v>62</v>
      </c>
      <c r="J19" s="152" t="s">
        <v>10</v>
      </c>
    </row>
    <row r="20" spans="1:10" ht="12.75" thickTop="1" x14ac:dyDescent="0.15">
      <c r="B20" s="61" t="s">
        <v>3</v>
      </c>
      <c r="C20" s="100">
        <v>9085.856706707702</v>
      </c>
      <c r="D20" s="107"/>
      <c r="E20" s="102">
        <v>285.90130605070544</v>
      </c>
      <c r="F20" s="107"/>
      <c r="G20" s="102">
        <v>75.268656536794069</v>
      </c>
      <c r="H20" s="107"/>
      <c r="I20" s="102">
        <v>45.732980129719209</v>
      </c>
      <c r="J20" s="155">
        <v>95</v>
      </c>
    </row>
    <row r="21" spans="1:10" ht="12" x14ac:dyDescent="0.15">
      <c r="B21" s="61" t="s">
        <v>8</v>
      </c>
      <c r="C21" s="100">
        <v>3603.6291403067507</v>
      </c>
      <c r="D21" s="107"/>
      <c r="E21" s="102">
        <v>14268.519840111408</v>
      </c>
      <c r="F21" s="107"/>
      <c r="G21" s="102">
        <v>136.49799999999999</v>
      </c>
      <c r="H21" s="107"/>
      <c r="I21" s="102">
        <v>19033.01358485299</v>
      </c>
      <c r="J21" s="155">
        <v>85</v>
      </c>
    </row>
    <row r="22" spans="1:10" ht="12" x14ac:dyDescent="0.15">
      <c r="B22" s="61" t="s">
        <v>4</v>
      </c>
      <c r="C22" s="100">
        <v>2697.2110715009089</v>
      </c>
      <c r="D22" s="107"/>
      <c r="E22" s="102">
        <v>7150.2650470010803</v>
      </c>
      <c r="F22" s="107"/>
      <c r="G22" s="102">
        <v>3841.6559519032007</v>
      </c>
      <c r="H22" s="107"/>
      <c r="I22" s="102">
        <v>15.718886445606783</v>
      </c>
      <c r="J22" s="155">
        <v>85</v>
      </c>
    </row>
    <row r="23" spans="1:10" ht="12" x14ac:dyDescent="0.15">
      <c r="B23" s="61" t="s">
        <v>5</v>
      </c>
      <c r="C23" s="160" t="s">
        <v>21</v>
      </c>
      <c r="D23" s="153"/>
      <c r="E23" s="156" t="s">
        <v>21</v>
      </c>
      <c r="F23" s="154"/>
      <c r="G23" s="156" t="s">
        <v>21</v>
      </c>
      <c r="H23" s="153"/>
      <c r="I23" s="156" t="s">
        <v>21</v>
      </c>
      <c r="J23" s="155" t="s">
        <v>19</v>
      </c>
    </row>
    <row r="24" spans="1:10" ht="12" x14ac:dyDescent="0.15">
      <c r="B24" s="61" t="s">
        <v>6</v>
      </c>
      <c r="C24" s="100">
        <v>58.760737516312155</v>
      </c>
      <c r="D24" s="107"/>
      <c r="E24" s="102">
        <v>43.317002913546602</v>
      </c>
      <c r="F24" s="107"/>
      <c r="G24" s="102">
        <v>0.17899999999999999</v>
      </c>
      <c r="H24" s="107"/>
      <c r="I24" s="157" t="s">
        <v>21</v>
      </c>
      <c r="J24" s="155" t="s">
        <v>19</v>
      </c>
    </row>
    <row r="25" spans="1:10" ht="12" x14ac:dyDescent="0.15">
      <c r="B25" s="61" t="s">
        <v>7</v>
      </c>
      <c r="C25" s="100">
        <v>75.891000000000005</v>
      </c>
      <c r="D25" s="107"/>
      <c r="E25" s="102">
        <v>9.8000000000000004E-2</v>
      </c>
      <c r="F25" s="107"/>
      <c r="G25" s="102">
        <v>2.153</v>
      </c>
      <c r="H25" s="107"/>
      <c r="I25" s="157" t="s">
        <v>21</v>
      </c>
      <c r="J25" s="155" t="s">
        <v>19</v>
      </c>
    </row>
    <row r="26" spans="1:10" ht="12.75" thickBot="1" x14ac:dyDescent="0.2">
      <c r="B26" s="70" t="s">
        <v>20</v>
      </c>
      <c r="C26" s="105">
        <v>59.17259399360406</v>
      </c>
      <c r="D26" s="107"/>
      <c r="E26" s="106">
        <v>14.877000000000001</v>
      </c>
      <c r="F26" s="107"/>
      <c r="G26" s="106">
        <v>0.13800000000000001</v>
      </c>
      <c r="H26" s="107"/>
      <c r="I26" s="158" t="s">
        <v>21</v>
      </c>
      <c r="J26" s="159" t="s">
        <v>19</v>
      </c>
    </row>
    <row r="27" spans="1:10" ht="12" x14ac:dyDescent="0.15"/>
    <row r="28" spans="1:10" ht="12" x14ac:dyDescent="0.15"/>
    <row r="29" spans="1:10" ht="15.75" customHeight="1" thickBot="1" x14ac:dyDescent="0.2">
      <c r="A29" s="111" t="s">
        <v>119</v>
      </c>
      <c r="I29" s="119" t="s">
        <v>39</v>
      </c>
      <c r="J29" s="150" t="s">
        <v>23</v>
      </c>
    </row>
    <row r="30" spans="1:10" ht="12.75" thickBot="1" x14ac:dyDescent="0.2">
      <c r="B30" s="120"/>
      <c r="C30" s="97" t="s">
        <v>63</v>
      </c>
      <c r="D30" s="151"/>
      <c r="E30" s="122" t="s">
        <v>62</v>
      </c>
      <c r="F30" s="123"/>
      <c r="G30" s="122" t="s">
        <v>62</v>
      </c>
      <c r="H30" s="121"/>
      <c r="I30" s="122" t="s">
        <v>62</v>
      </c>
      <c r="J30" s="152" t="s">
        <v>10</v>
      </c>
    </row>
    <row r="31" spans="1:10" ht="12.75" thickTop="1" x14ac:dyDescent="0.15">
      <c r="B31" s="61" t="s">
        <v>3</v>
      </c>
      <c r="C31" s="100">
        <v>11864.226708566826</v>
      </c>
      <c r="D31" s="107"/>
      <c r="E31" s="102">
        <v>792.03504646972681</v>
      </c>
      <c r="F31" s="107"/>
      <c r="G31" s="102">
        <v>20.3884722121457</v>
      </c>
      <c r="H31" s="107"/>
      <c r="I31" s="102">
        <v>39.910088541368047</v>
      </c>
      <c r="J31" s="155">
        <v>95</v>
      </c>
    </row>
    <row r="32" spans="1:10" ht="12.95" customHeight="1" x14ac:dyDescent="0.15">
      <c r="B32" s="61" t="s">
        <v>8</v>
      </c>
      <c r="C32" s="100">
        <v>3836.2203037139584</v>
      </c>
      <c r="D32" s="107"/>
      <c r="E32" s="102">
        <v>21117.788025120666</v>
      </c>
      <c r="F32" s="107"/>
      <c r="G32" s="102">
        <v>1483.403549941301</v>
      </c>
      <c r="H32" s="107"/>
      <c r="I32" s="102">
        <v>19547.283074280433</v>
      </c>
      <c r="J32" s="155">
        <v>90</v>
      </c>
    </row>
    <row r="33" spans="2:10" ht="12.95" customHeight="1" x14ac:dyDescent="0.15">
      <c r="B33" s="61" t="s">
        <v>4</v>
      </c>
      <c r="C33" s="100">
        <v>3054.0886982469465</v>
      </c>
      <c r="D33" s="107"/>
      <c r="E33" s="102">
        <v>4553.6179038407208</v>
      </c>
      <c r="F33" s="107"/>
      <c r="G33" s="102">
        <v>3511.293596307893</v>
      </c>
      <c r="H33" s="107"/>
      <c r="I33" s="102">
        <v>10.077169875850009</v>
      </c>
      <c r="J33" s="155">
        <v>80</v>
      </c>
    </row>
    <row r="34" spans="2:10" ht="12.95" customHeight="1" x14ac:dyDescent="0.15">
      <c r="B34" s="61" t="s">
        <v>5</v>
      </c>
      <c r="C34" s="160" t="s">
        <v>21</v>
      </c>
      <c r="D34" s="107"/>
      <c r="E34" s="156" t="s">
        <v>21</v>
      </c>
      <c r="F34" s="107"/>
      <c r="G34" s="156" t="s">
        <v>21</v>
      </c>
      <c r="H34" s="107"/>
      <c r="I34" s="156" t="s">
        <v>21</v>
      </c>
      <c r="J34" s="155" t="s">
        <v>19</v>
      </c>
    </row>
    <row r="35" spans="2:10" ht="12.95" customHeight="1" x14ac:dyDescent="0.15">
      <c r="B35" s="61" t="s">
        <v>6</v>
      </c>
      <c r="C35" s="100">
        <v>32.888992702455234</v>
      </c>
      <c r="D35" s="107"/>
      <c r="E35" s="102">
        <v>148.89184628180766</v>
      </c>
      <c r="F35" s="107"/>
      <c r="G35" s="102">
        <v>5.9184647348234296E-3</v>
      </c>
      <c r="H35" s="107"/>
      <c r="I35" s="156" t="s">
        <v>21</v>
      </c>
      <c r="J35" s="155" t="s">
        <v>19</v>
      </c>
    </row>
    <row r="36" spans="2:10" ht="12.95" customHeight="1" x14ac:dyDescent="0.15">
      <c r="B36" s="61" t="s">
        <v>7</v>
      </c>
      <c r="C36" s="100">
        <v>82.231876612790771</v>
      </c>
      <c r="D36" s="107"/>
      <c r="E36" s="102">
        <v>1.7925448184039401</v>
      </c>
      <c r="F36" s="107"/>
      <c r="G36" s="102">
        <v>11.959228386144185</v>
      </c>
      <c r="H36" s="107"/>
      <c r="I36" s="156" t="s">
        <v>21</v>
      </c>
      <c r="J36" s="155" t="s">
        <v>19</v>
      </c>
    </row>
    <row r="37" spans="2:10" ht="12.95" customHeight="1" thickBot="1" x14ac:dyDescent="0.2">
      <c r="B37" s="70" t="s">
        <v>20</v>
      </c>
      <c r="C37" s="105">
        <v>66.066999999999993</v>
      </c>
      <c r="D37" s="107"/>
      <c r="E37" s="106">
        <v>16.966439002491519</v>
      </c>
      <c r="F37" s="107"/>
      <c r="G37" s="106">
        <v>0.29274994988004355</v>
      </c>
      <c r="H37" s="107"/>
      <c r="I37" s="161" t="s">
        <v>21</v>
      </c>
      <c r="J37" s="159" t="s">
        <v>19</v>
      </c>
    </row>
    <row r="38" spans="2:10" ht="12.95" customHeight="1" x14ac:dyDescent="0.15">
      <c r="B38" s="47"/>
      <c r="C38" s="144"/>
      <c r="E38" s="144"/>
      <c r="F38" s="145"/>
      <c r="G38" s="144"/>
      <c r="I38" s="144"/>
      <c r="J38" s="145"/>
    </row>
    <row r="39" spans="2:10" ht="12.95" customHeight="1" x14ac:dyDescent="0.15">
      <c r="B39" s="47" t="s">
        <v>58</v>
      </c>
      <c r="C39" s="144"/>
      <c r="E39" s="144"/>
      <c r="F39" s="145"/>
      <c r="G39" s="144"/>
      <c r="I39" s="144"/>
      <c r="J39" s="145"/>
    </row>
    <row r="40" spans="2:10" ht="12.95" customHeight="1" x14ac:dyDescent="0.15">
      <c r="B40" s="47"/>
      <c r="C40" s="144"/>
      <c r="E40" s="144"/>
      <c r="F40" s="145"/>
      <c r="G40" s="144"/>
      <c r="I40" s="144"/>
      <c r="J40" s="145"/>
    </row>
    <row r="41" spans="2:10" ht="12.95" customHeight="1" x14ac:dyDescent="0.15">
      <c r="B41" s="47"/>
      <c r="C41" s="144"/>
      <c r="E41" s="144"/>
      <c r="F41" s="145"/>
      <c r="G41" s="144"/>
      <c r="I41" s="144"/>
      <c r="J41" s="145"/>
    </row>
  </sheetData>
  <phoneticPr fontId="4"/>
  <pageMargins left="0.6692913385826772" right="0.6692913385826772" top="0.98425196850393704" bottom="0.98425196850393704" header="0.51181102362204722" footer="0.51181102362204722"/>
  <pageSetup paperSize="9" scale="90" orientation="portrait" r:id="rId1"/>
  <headerFooter alignWithMargins="0">
    <oddFooter>&amp;C2-&amp;P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F47"/>
  <sheetViews>
    <sheetView showGridLines="0" topLeftCell="A13" zoomScaleNormal="100" zoomScaleSheetLayoutView="100" workbookViewId="0">
      <selection activeCell="A4" sqref="A4"/>
    </sheetView>
  </sheetViews>
  <sheetFormatPr defaultColWidth="8" defaultRowHeight="12" x14ac:dyDescent="0.15"/>
  <cols>
    <col min="1" max="1" width="1.5" style="12" customWidth="1"/>
    <col min="2" max="2" width="25.125" style="12" customWidth="1"/>
    <col min="3" max="3" width="18.125" style="89" customWidth="1"/>
    <col min="4" max="4" width="4.25" style="12" customWidth="1"/>
    <col min="5" max="5" width="18.125" style="89" customWidth="1"/>
    <col min="6" max="6" width="9.375" style="12" customWidth="1"/>
    <col min="7" max="16384" width="8" style="12"/>
  </cols>
  <sheetData>
    <row r="1" spans="1:6" ht="14.25" x14ac:dyDescent="0.15">
      <c r="A1" s="13"/>
      <c r="D1" s="13"/>
    </row>
    <row r="2" spans="1:6" ht="26.25" customHeight="1" x14ac:dyDescent="0.15">
      <c r="A2" s="89"/>
      <c r="B2" s="90"/>
    </row>
    <row r="3" spans="1:6" s="13" customFormat="1" ht="15" customHeight="1" x14ac:dyDescent="0.15">
      <c r="A3" s="91"/>
      <c r="B3" s="92"/>
      <c r="C3" s="93" t="s">
        <v>34</v>
      </c>
      <c r="E3" s="93" t="s">
        <v>35</v>
      </c>
    </row>
    <row r="4" spans="1:6" ht="15" customHeight="1" x14ac:dyDescent="0.15">
      <c r="A4" s="89"/>
      <c r="B4" s="92"/>
      <c r="C4" s="94"/>
      <c r="E4" s="94"/>
    </row>
    <row r="5" spans="1:6" ht="15.75" customHeight="1" thickBot="1" x14ac:dyDescent="0.2">
      <c r="A5" s="89" t="s">
        <v>122</v>
      </c>
      <c r="E5" s="95" t="s">
        <v>78</v>
      </c>
      <c r="F5" s="31"/>
    </row>
    <row r="6" spans="1:6" s="96" customFormat="1" ht="12.75" thickBot="1" x14ac:dyDescent="0.2">
      <c r="B6" s="16" t="s">
        <v>47</v>
      </c>
      <c r="C6" s="97" t="s">
        <v>63</v>
      </c>
      <c r="D6" s="146"/>
      <c r="E6" s="149" t="s">
        <v>62</v>
      </c>
    </row>
    <row r="7" spans="1:6" ht="12.75" thickTop="1" x14ac:dyDescent="0.15">
      <c r="B7" s="22" t="s">
        <v>3</v>
      </c>
      <c r="C7" s="100">
        <v>4896.3001014772781</v>
      </c>
      <c r="D7" s="101"/>
      <c r="E7" s="102">
        <v>3931.0082643924866</v>
      </c>
    </row>
    <row r="8" spans="1:6" x14ac:dyDescent="0.15">
      <c r="B8" s="22" t="s">
        <v>8</v>
      </c>
      <c r="C8" s="100">
        <v>31.052931467982621</v>
      </c>
      <c r="D8" s="101"/>
      <c r="E8" s="102">
        <v>5966.639311301512</v>
      </c>
    </row>
    <row r="9" spans="1:6" x14ac:dyDescent="0.15">
      <c r="B9" s="22" t="s">
        <v>4</v>
      </c>
      <c r="C9" s="100">
        <v>211.74322133252653</v>
      </c>
      <c r="D9" s="101"/>
      <c r="E9" s="102">
        <v>36.296591016969437</v>
      </c>
    </row>
    <row r="10" spans="1:6" x14ac:dyDescent="0.15">
      <c r="B10" s="22" t="s">
        <v>5</v>
      </c>
      <c r="C10" s="100">
        <v>2.5310856073664323</v>
      </c>
      <c r="D10" s="101"/>
      <c r="E10" s="102">
        <v>722.35319654459511</v>
      </c>
    </row>
    <row r="11" spans="1:6" x14ac:dyDescent="0.15">
      <c r="B11" s="22" t="s">
        <v>6</v>
      </c>
      <c r="C11" s="100">
        <v>30.053404838749159</v>
      </c>
      <c r="D11" s="101"/>
      <c r="E11" s="102">
        <v>1312.2755577253156</v>
      </c>
    </row>
    <row r="12" spans="1:6" x14ac:dyDescent="0.15">
      <c r="B12" s="22" t="s">
        <v>7</v>
      </c>
      <c r="C12" s="100">
        <v>43.399438426020602</v>
      </c>
      <c r="D12" s="101"/>
      <c r="E12" s="102">
        <v>622.0219166886402</v>
      </c>
    </row>
    <row r="13" spans="1:6" x14ac:dyDescent="0.15">
      <c r="B13" s="25" t="s">
        <v>14</v>
      </c>
      <c r="C13" s="103">
        <v>807.11995867419046</v>
      </c>
      <c r="D13" s="101"/>
      <c r="E13" s="104">
        <v>11382.786598785868</v>
      </c>
    </row>
    <row r="14" spans="1:6" ht="12.75" thickBot="1" x14ac:dyDescent="0.2">
      <c r="B14" s="28" t="s">
        <v>80</v>
      </c>
      <c r="C14" s="105">
        <v>3663.9344532789164</v>
      </c>
      <c r="D14" s="101"/>
      <c r="E14" s="106">
        <v>43842.745713119235</v>
      </c>
    </row>
    <row r="15" spans="1:6" ht="12.75" thickBot="1" x14ac:dyDescent="0.2"/>
    <row r="16" spans="1:6" s="96" customFormat="1" ht="12.75" thickBot="1" x14ac:dyDescent="0.2">
      <c r="B16" s="16" t="s">
        <v>69</v>
      </c>
      <c r="C16" s="97" t="s">
        <v>63</v>
      </c>
      <c r="D16" s="146"/>
      <c r="E16" s="149" t="s">
        <v>62</v>
      </c>
    </row>
    <row r="17" spans="1:5" ht="13.5" thickTop="1" thickBot="1" x14ac:dyDescent="0.2">
      <c r="B17" s="28" t="s">
        <v>57</v>
      </c>
      <c r="C17" s="105">
        <v>8920.0923836899783</v>
      </c>
      <c r="D17" s="101"/>
      <c r="E17" s="106">
        <v>9743.2693576538604</v>
      </c>
    </row>
    <row r="19" spans="1:5" ht="15.75" customHeight="1" thickBot="1" x14ac:dyDescent="0.2">
      <c r="A19" s="89" t="s">
        <v>116</v>
      </c>
      <c r="E19" s="95" t="s">
        <v>71</v>
      </c>
    </row>
    <row r="20" spans="1:5" ht="12.75" thickBot="1" x14ac:dyDescent="0.2">
      <c r="A20" s="96"/>
      <c r="B20" s="16" t="s">
        <v>47</v>
      </c>
      <c r="C20" s="97" t="s">
        <v>63</v>
      </c>
      <c r="D20" s="146"/>
      <c r="E20" s="149" t="s">
        <v>62</v>
      </c>
    </row>
    <row r="21" spans="1:5" ht="12.75" thickTop="1" x14ac:dyDescent="0.15">
      <c r="B21" s="22" t="s">
        <v>3</v>
      </c>
      <c r="C21" s="100">
        <v>2521.0704769995068</v>
      </c>
      <c r="D21" s="107"/>
      <c r="E21" s="102">
        <v>5522.1990607469306</v>
      </c>
    </row>
    <row r="22" spans="1:5" x14ac:dyDescent="0.15">
      <c r="B22" s="22" t="s">
        <v>8</v>
      </c>
      <c r="C22" s="100">
        <v>32.531180061525923</v>
      </c>
      <c r="D22" s="107"/>
      <c r="E22" s="102">
        <v>3506.3249999999998</v>
      </c>
    </row>
    <row r="23" spans="1:5" x14ac:dyDescent="0.15">
      <c r="B23" s="22" t="s">
        <v>4</v>
      </c>
      <c r="C23" s="100">
        <v>25.978491645074662</v>
      </c>
      <c r="D23" s="107"/>
      <c r="E23" s="102">
        <v>13.667544965538729</v>
      </c>
    </row>
    <row r="24" spans="1:5" x14ac:dyDescent="0.15">
      <c r="B24" s="22" t="s">
        <v>5</v>
      </c>
      <c r="C24" s="100">
        <v>38.655915086539238</v>
      </c>
      <c r="D24" s="107"/>
      <c r="E24" s="102">
        <v>35.888266190795683</v>
      </c>
    </row>
    <row r="25" spans="1:5" x14ac:dyDescent="0.15">
      <c r="B25" s="22" t="s">
        <v>6</v>
      </c>
      <c r="C25" s="100">
        <v>71.321067157583499</v>
      </c>
      <c r="D25" s="107"/>
      <c r="E25" s="102">
        <v>1346.2206352006881</v>
      </c>
    </row>
    <row r="26" spans="1:5" x14ac:dyDescent="0.15">
      <c r="B26" s="22" t="s">
        <v>7</v>
      </c>
      <c r="C26" s="100">
        <v>8.9260848870190195</v>
      </c>
      <c r="D26" s="107"/>
      <c r="E26" s="102">
        <v>745.7505466095414</v>
      </c>
    </row>
    <row r="27" spans="1:5" x14ac:dyDescent="0.15">
      <c r="B27" s="25" t="s">
        <v>14</v>
      </c>
      <c r="C27" s="103">
        <v>374.03910341370886</v>
      </c>
      <c r="D27" s="107"/>
      <c r="E27" s="104">
        <v>6972.8306758032613</v>
      </c>
    </row>
    <row r="28" spans="1:5" ht="12.75" thickBot="1" x14ac:dyDescent="0.2">
      <c r="B28" s="28" t="s">
        <v>46</v>
      </c>
      <c r="C28" s="105">
        <v>1666.1081887409864</v>
      </c>
      <c r="D28" s="107"/>
      <c r="E28" s="106">
        <v>29481.648136650041</v>
      </c>
    </row>
    <row r="29" spans="1:5" ht="12.75" thickBot="1" x14ac:dyDescent="0.2">
      <c r="C29" s="108"/>
      <c r="D29" s="108"/>
      <c r="E29" s="108"/>
    </row>
    <row r="30" spans="1:5" s="96" customFormat="1" ht="12.75" thickBot="1" x14ac:dyDescent="0.2">
      <c r="B30" s="16" t="s">
        <v>69</v>
      </c>
      <c r="C30" s="97" t="s">
        <v>63</v>
      </c>
      <c r="D30" s="146"/>
      <c r="E30" s="149" t="s">
        <v>62</v>
      </c>
    </row>
    <row r="31" spans="1:5" ht="13.5" thickTop="1" thickBot="1" x14ac:dyDescent="0.2">
      <c r="B31" s="28" t="s">
        <v>57</v>
      </c>
      <c r="C31" s="105">
        <v>7220.753156198648</v>
      </c>
      <c r="D31" s="101"/>
      <c r="E31" s="106">
        <v>10295.189465369449</v>
      </c>
    </row>
    <row r="32" spans="1:5" x14ac:dyDescent="0.15">
      <c r="C32" s="108"/>
      <c r="D32" s="108"/>
      <c r="E32" s="108"/>
    </row>
    <row r="33" spans="1:5" ht="15.75" customHeight="1" thickBot="1" x14ac:dyDescent="0.2">
      <c r="A33" s="89" t="s">
        <v>119</v>
      </c>
      <c r="C33" s="108"/>
      <c r="D33" s="108"/>
      <c r="E33" s="109" t="s">
        <v>71</v>
      </c>
    </row>
    <row r="34" spans="1:5" s="96" customFormat="1" ht="12.75" thickBot="1" x14ac:dyDescent="0.2">
      <c r="B34" s="16" t="s">
        <v>47</v>
      </c>
      <c r="C34" s="97" t="s">
        <v>63</v>
      </c>
      <c r="D34" s="146"/>
      <c r="E34" s="149" t="s">
        <v>62</v>
      </c>
    </row>
    <row r="35" spans="1:5" ht="12.75" thickTop="1" x14ac:dyDescent="0.15">
      <c r="B35" s="22" t="s">
        <v>3</v>
      </c>
      <c r="C35" s="100">
        <v>2178.9939804298942</v>
      </c>
      <c r="D35" s="107"/>
      <c r="E35" s="102">
        <v>4912.9176850703179</v>
      </c>
    </row>
    <row r="36" spans="1:5" x14ac:dyDescent="0.15">
      <c r="B36" s="22" t="s">
        <v>8</v>
      </c>
      <c r="C36" s="100">
        <v>101.16631779232219</v>
      </c>
      <c r="D36" s="107"/>
      <c r="E36" s="102">
        <v>3974.8204757529115</v>
      </c>
    </row>
    <row r="37" spans="1:5" x14ac:dyDescent="0.15">
      <c r="B37" s="22" t="s">
        <v>4</v>
      </c>
      <c r="C37" s="100">
        <v>34.569636929305361</v>
      </c>
      <c r="D37" s="107"/>
      <c r="E37" s="102">
        <v>15.433718684664514</v>
      </c>
    </row>
    <row r="38" spans="1:5" x14ac:dyDescent="0.15">
      <c r="B38" s="22" t="s">
        <v>5</v>
      </c>
      <c r="C38" s="100">
        <v>1.296</v>
      </c>
      <c r="D38" s="107"/>
      <c r="E38" s="102">
        <v>172.62700000000001</v>
      </c>
    </row>
    <row r="39" spans="1:5" x14ac:dyDescent="0.15">
      <c r="B39" s="22" t="s">
        <v>6</v>
      </c>
      <c r="C39" s="100">
        <v>89.396759123420708</v>
      </c>
      <c r="D39" s="107"/>
      <c r="E39" s="102">
        <v>1487.0785306103601</v>
      </c>
    </row>
    <row r="40" spans="1:5" x14ac:dyDescent="0.15">
      <c r="B40" s="22" t="s">
        <v>7</v>
      </c>
      <c r="C40" s="100">
        <v>3.3313799774064532</v>
      </c>
      <c r="D40" s="107"/>
      <c r="E40" s="102">
        <v>740.8821480729647</v>
      </c>
    </row>
    <row r="41" spans="1:5" x14ac:dyDescent="0.15">
      <c r="B41" s="25" t="s">
        <v>14</v>
      </c>
      <c r="C41" s="103">
        <v>1354.9449594312271</v>
      </c>
      <c r="D41" s="107"/>
      <c r="E41" s="104">
        <v>8340.8766022646359</v>
      </c>
    </row>
    <row r="42" spans="1:5" ht="12.75" thickBot="1" x14ac:dyDescent="0.2">
      <c r="B42" s="28" t="s">
        <v>46</v>
      </c>
      <c r="C42" s="105">
        <v>3494.9623502860077</v>
      </c>
      <c r="D42" s="107"/>
      <c r="E42" s="106">
        <v>29045.84704185175</v>
      </c>
    </row>
    <row r="43" spans="1:5" ht="12.75" thickBot="1" x14ac:dyDescent="0.2">
      <c r="C43" s="108"/>
      <c r="D43" s="108"/>
      <c r="E43" s="108"/>
    </row>
    <row r="44" spans="1:5" s="96" customFormat="1" ht="12.75" thickBot="1" x14ac:dyDescent="0.2">
      <c r="B44" s="16" t="s">
        <v>69</v>
      </c>
      <c r="C44" s="97" t="s">
        <v>63</v>
      </c>
      <c r="D44" s="146"/>
      <c r="E44" s="149" t="s">
        <v>62</v>
      </c>
    </row>
    <row r="45" spans="1:5" ht="13.5" thickTop="1" thickBot="1" x14ac:dyDescent="0.2">
      <c r="B45" s="28" t="s">
        <v>57</v>
      </c>
      <c r="C45" s="105">
        <v>1315.8449542795306</v>
      </c>
      <c r="D45" s="101"/>
      <c r="E45" s="106">
        <v>12613.113103539328</v>
      </c>
    </row>
    <row r="46" spans="1:5" x14ac:dyDescent="0.15">
      <c r="B46" s="36"/>
      <c r="C46" s="110"/>
      <c r="D46" s="110"/>
      <c r="E46" s="110"/>
    </row>
    <row r="47" spans="1:5" x14ac:dyDescent="0.15">
      <c r="B47" s="36" t="s">
        <v>64</v>
      </c>
      <c r="C47" s="110"/>
      <c r="D47" s="110"/>
      <c r="E47" s="110"/>
    </row>
  </sheetData>
  <phoneticPr fontId="4"/>
  <pageMargins left="0.6692913385826772" right="0.6692913385826772" top="0.98425196850393704" bottom="0.98425196850393704" header="0.51181102362204722" footer="0.51181102362204722"/>
  <pageSetup paperSize="9" scale="95" orientation="portrait" r:id="rId1"/>
  <headerFooter alignWithMargins="0">
    <oddFooter>&amp;C2-&amp;P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18</vt:i4>
      </vt:variant>
    </vt:vector>
  </HeadingPairs>
  <TitlesOfParts>
    <vt:vector size="33" baseType="lpstr">
      <vt:lpstr>表紙</vt:lpstr>
      <vt:lpstr>１排出比率ガラスPET</vt:lpstr>
      <vt:lpstr>１排出比率紙プラ</vt:lpstr>
      <vt:lpstr>２販売額ガラスＰＥＴ</vt:lpstr>
      <vt:lpstr>２販売額紙プラ</vt:lpstr>
      <vt:lpstr>3.容器利用量ガラスPET</vt:lpstr>
      <vt:lpstr>3,容器利用量紙プラ</vt:lpstr>
      <vt:lpstr>4.自ら回収量ガラスPET</vt:lpstr>
      <vt:lpstr>4,自ら回収量紙プラ</vt:lpstr>
      <vt:lpstr>5.出荷量ガラスPET</vt:lpstr>
      <vt:lpstr>5,出荷量紙プラ</vt:lpstr>
      <vt:lpstr>6.自ら回収量（製造）ガラスPET</vt:lpstr>
      <vt:lpstr>6,自ら回収量（製造）紙プラ</vt:lpstr>
      <vt:lpstr>7.排出見込まとめガラスPET</vt:lpstr>
      <vt:lpstr>7.排出見込まとめ紙プラ</vt:lpstr>
      <vt:lpstr>'１排出比率ガラスPET'!Print_Area</vt:lpstr>
      <vt:lpstr>'１排出比率紙プラ'!Print_Area</vt:lpstr>
      <vt:lpstr>'２販売額ガラスＰＥＴ'!Print_Area</vt:lpstr>
      <vt:lpstr>'２販売額紙プラ'!Print_Area</vt:lpstr>
      <vt:lpstr>'3,容器利用量紙プラ'!Print_Area</vt:lpstr>
      <vt:lpstr>'3.容器利用量ガラスPET'!Print_Area</vt:lpstr>
      <vt:lpstr>'4,自ら回収量紙プラ'!Print_Area</vt:lpstr>
      <vt:lpstr>'4.自ら回収量ガラスPET'!Print_Area</vt:lpstr>
      <vt:lpstr>'5,出荷量紙プラ'!Print_Area</vt:lpstr>
      <vt:lpstr>'5.出荷量ガラスPET'!Print_Area</vt:lpstr>
      <vt:lpstr>'6,自ら回収量（製造）紙プラ'!Print_Area</vt:lpstr>
      <vt:lpstr>'6.自ら回収量（製造）ガラスPET'!Print_Area</vt:lpstr>
      <vt:lpstr>'7.排出見込まとめガラスPET'!Print_Area</vt:lpstr>
      <vt:lpstr>'7.排出見込まとめ紙プラ'!Print_Area</vt:lpstr>
      <vt:lpstr>表紙!Print_Area</vt:lpstr>
      <vt:lpstr>'3.容器利用量ガラスPET'!Print_Titles</vt:lpstr>
      <vt:lpstr>'4.自ら回収量ガラスPET'!Print_Titles</vt:lpstr>
      <vt:lpstr>'5.出荷量ガラスPET'!Print_Titles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2020-09-19T11:25:38Z</dcterms:created>
  <dcterms:modified xsi:type="dcterms:W3CDTF">2020-09-25T02:56:42Z</dcterms:modified>
</cp:coreProperties>
</file>