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 tabRatio="763"/>
  </bookViews>
  <sheets>
    <sheet name="1 グローバル出荷指数、国内出荷指数、海外出荷指数" sheetId="2" r:id="rId1"/>
    <sheet name="２ 主要業種別指数" sheetId="8" r:id="rId2"/>
    <sheet name="3 グローバル化率" sheetId="7" r:id="rId3"/>
  </sheets>
  <definedNames>
    <definedName name="_xlnm.Print_Area" localSheetId="0">'1 グローバル出荷指数、国内出荷指数、海外出荷指数'!$B$1:$AG$74</definedName>
    <definedName name="_xlnm.Print_Area" localSheetId="1">'２ 主要業種別指数'!$B$1:$AE$74</definedName>
    <definedName name="_xlnm.Print_Area" localSheetId="2">'3 グローバル化率'!$B$1:$V$70</definedName>
    <definedName name="_xlnm.Print_Titles" localSheetId="0">'1 グローバル出荷指数、国内出荷指数、海外出荷指数'!$A:$E,'1 グローバル出荷指数、国内出荷指数、海外出荷指数'!$1:$11</definedName>
    <definedName name="_xlnm.Print_Titles" localSheetId="1">'２ 主要業種別指数'!$A:$E,'２ 主要業種別指数'!$1:$11</definedName>
    <definedName name="_xlnm.Print_Titles" localSheetId="2">'3 グローバル化率'!$A:$E,'3 グローバル化率'!$1:$7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1" i="2" l="1"/>
  <c r="AE40" i="2"/>
  <c r="AE58" i="2"/>
  <c r="AE62" i="2"/>
  <c r="AE66" i="2"/>
  <c r="AE70" i="2"/>
  <c r="AE57" i="2"/>
  <c r="AE17" i="2"/>
  <c r="AE21" i="2"/>
  <c r="AE25" i="2"/>
  <c r="AE29" i="2"/>
  <c r="AE33" i="2"/>
  <c r="AE35" i="2"/>
  <c r="AD11" i="2"/>
  <c r="AE73" i="2"/>
  <c r="AE72" i="2"/>
  <c r="AE71" i="2"/>
  <c r="AE69" i="2"/>
  <c r="AE68" i="2"/>
  <c r="AE67" i="2"/>
  <c r="AE65" i="2"/>
  <c r="AE64" i="2"/>
  <c r="AE63" i="2"/>
  <c r="AE61" i="2"/>
  <c r="AE60" i="2"/>
  <c r="AE59" i="2"/>
  <c r="AE56" i="2"/>
  <c r="AE55" i="2"/>
  <c r="AE54" i="2"/>
  <c r="AE48" i="2"/>
  <c r="AE47" i="2"/>
  <c r="AE46" i="2"/>
  <c r="AE45" i="2"/>
  <c r="AE34" i="2"/>
  <c r="AE31" i="2"/>
  <c r="AE30" i="2"/>
  <c r="AE27" i="2"/>
  <c r="AE26" i="2"/>
  <c r="AE23" i="2"/>
  <c r="AE22" i="2"/>
  <c r="AE19" i="2"/>
  <c r="AE18" i="2"/>
  <c r="AE15" i="2"/>
  <c r="AE14" i="2"/>
  <c r="AE13" i="2"/>
  <c r="AE42" i="2" l="1"/>
  <c r="AE39" i="2"/>
  <c r="AE38" i="2"/>
  <c r="AE16" i="2"/>
  <c r="AE24" i="2"/>
  <c r="AE28" i="2"/>
  <c r="AE32" i="2"/>
  <c r="AE20" i="2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48" i="8"/>
  <c r="G47" i="8"/>
  <c r="G46" i="8"/>
  <c r="G45" i="8"/>
  <c r="G42" i="8"/>
  <c r="G41" i="8"/>
  <c r="G40" i="8"/>
  <c r="G39" i="8"/>
  <c r="G38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48" i="8"/>
  <c r="I47" i="8"/>
  <c r="I46" i="8"/>
  <c r="I45" i="8"/>
  <c r="I42" i="8"/>
  <c r="I41" i="8"/>
  <c r="I40" i="8"/>
  <c r="I39" i="8"/>
  <c r="I38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48" i="8"/>
  <c r="K47" i="8"/>
  <c r="K46" i="8"/>
  <c r="K45" i="8"/>
  <c r="K42" i="8"/>
  <c r="K41" i="8"/>
  <c r="K40" i="8"/>
  <c r="K39" i="8"/>
  <c r="K38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48" i="8"/>
  <c r="M47" i="8"/>
  <c r="M46" i="8"/>
  <c r="M45" i="8"/>
  <c r="M42" i="8"/>
  <c r="M41" i="8"/>
  <c r="M40" i="8"/>
  <c r="M39" i="8"/>
  <c r="M38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48" i="8"/>
  <c r="O47" i="8"/>
  <c r="O46" i="8"/>
  <c r="O45" i="8"/>
  <c r="O42" i="8"/>
  <c r="O41" i="8"/>
  <c r="O40" i="8"/>
  <c r="O39" i="8"/>
  <c r="O38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48" i="8"/>
  <c r="Q47" i="8"/>
  <c r="Q46" i="8"/>
  <c r="Q45" i="8"/>
  <c r="Q42" i="8"/>
  <c r="Q41" i="8"/>
  <c r="Q40" i="8"/>
  <c r="Q39" i="8"/>
  <c r="Q38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48" i="8"/>
  <c r="S47" i="8"/>
  <c r="S46" i="8"/>
  <c r="S45" i="8"/>
  <c r="S42" i="8"/>
  <c r="S41" i="8"/>
  <c r="S40" i="8"/>
  <c r="S39" i="8"/>
  <c r="S38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48" i="8"/>
  <c r="U47" i="8"/>
  <c r="U46" i="8"/>
  <c r="U45" i="8"/>
  <c r="U42" i="8"/>
  <c r="U41" i="8"/>
  <c r="U40" i="8"/>
  <c r="U39" i="8"/>
  <c r="U38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48" i="8"/>
  <c r="W47" i="8"/>
  <c r="W46" i="8"/>
  <c r="W45" i="8"/>
  <c r="W42" i="8"/>
  <c r="W41" i="8"/>
  <c r="W40" i="8"/>
  <c r="W39" i="8"/>
  <c r="W38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48" i="8"/>
  <c r="Y47" i="8"/>
  <c r="Y46" i="8"/>
  <c r="Y45" i="8"/>
  <c r="Y42" i="8"/>
  <c r="Y41" i="8"/>
  <c r="Y40" i="8"/>
  <c r="Y39" i="8"/>
  <c r="Y38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AA73" i="8"/>
  <c r="AA72" i="8"/>
  <c r="AA71" i="8"/>
  <c r="AA70" i="8"/>
  <c r="AA69" i="8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48" i="8"/>
  <c r="AA47" i="8"/>
  <c r="AA46" i="8"/>
  <c r="AA45" i="8"/>
  <c r="AA42" i="8"/>
  <c r="AA41" i="8"/>
  <c r="AA40" i="8"/>
  <c r="AA39" i="8"/>
  <c r="AA38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46" i="8"/>
  <c r="AC47" i="8"/>
  <c r="AC48" i="8"/>
  <c r="AC39" i="8"/>
  <c r="AC40" i="8"/>
  <c r="AC41" i="8"/>
  <c r="AC42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73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46" i="2"/>
  <c r="AC47" i="2"/>
  <c r="AC48" i="2"/>
  <c r="AC39" i="2"/>
  <c r="AC40" i="2"/>
  <c r="AC41" i="2"/>
  <c r="AC42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A73" i="2" l="1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48" i="2"/>
  <c r="AA47" i="2"/>
  <c r="AA46" i="2"/>
  <c r="AA45" i="2"/>
  <c r="AA42" i="2"/>
  <c r="AA41" i="2"/>
  <c r="AA40" i="2"/>
  <c r="AA39" i="2"/>
  <c r="AA38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48" i="2"/>
  <c r="Y47" i="2"/>
  <c r="Y46" i="2"/>
  <c r="Y45" i="2"/>
  <c r="Y42" i="2"/>
  <c r="Y41" i="2"/>
  <c r="Y40" i="2"/>
  <c r="Y39" i="2"/>
  <c r="Y38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48" i="2"/>
  <c r="W47" i="2"/>
  <c r="W46" i="2"/>
  <c r="W45" i="2"/>
  <c r="W42" i="2"/>
  <c r="W41" i="2"/>
  <c r="W40" i="2"/>
  <c r="W39" i="2"/>
  <c r="W38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48" i="2"/>
  <c r="U47" i="2"/>
  <c r="U46" i="2"/>
  <c r="U45" i="2"/>
  <c r="U42" i="2"/>
  <c r="U41" i="2"/>
  <c r="U40" i="2"/>
  <c r="U39" i="2"/>
  <c r="U38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48" i="2"/>
  <c r="S47" i="2"/>
  <c r="S46" i="2"/>
  <c r="S45" i="2"/>
  <c r="S42" i="2"/>
  <c r="S41" i="2"/>
  <c r="S40" i="2"/>
  <c r="S39" i="2"/>
  <c r="S38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48" i="2"/>
  <c r="Q47" i="2"/>
  <c r="Q46" i="2"/>
  <c r="Q45" i="2"/>
  <c r="Q42" i="2"/>
  <c r="Q41" i="2"/>
  <c r="Q40" i="2"/>
  <c r="Q39" i="2"/>
  <c r="Q38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48" i="2"/>
  <c r="O47" i="2"/>
  <c r="O46" i="2"/>
  <c r="O45" i="2"/>
  <c r="O42" i="2"/>
  <c r="O41" i="2"/>
  <c r="O40" i="2"/>
  <c r="O39" i="2"/>
  <c r="O38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48" i="2"/>
  <c r="M47" i="2"/>
  <c r="M46" i="2"/>
  <c r="M45" i="2"/>
  <c r="M42" i="2"/>
  <c r="M41" i="2"/>
  <c r="M40" i="2"/>
  <c r="M39" i="2"/>
  <c r="M38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48" i="2"/>
  <c r="K47" i="2"/>
  <c r="K46" i="2"/>
  <c r="K45" i="2"/>
  <c r="K42" i="2"/>
  <c r="K41" i="2"/>
  <c r="K40" i="2"/>
  <c r="K39" i="2"/>
  <c r="K38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48" i="2"/>
  <c r="I47" i="2"/>
  <c r="I46" i="2"/>
  <c r="I45" i="2"/>
  <c r="I42" i="2"/>
  <c r="I41" i="2"/>
  <c r="I40" i="2"/>
  <c r="I39" i="2"/>
  <c r="I38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48" i="2"/>
  <c r="G47" i="2"/>
  <c r="G46" i="2"/>
  <c r="G45" i="2"/>
  <c r="G42" i="2"/>
  <c r="G41" i="2"/>
  <c r="G40" i="2"/>
  <c r="G39" i="2"/>
  <c r="G38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AC38" i="2" l="1"/>
  <c r="AC45" i="2"/>
  <c r="AC54" i="2"/>
  <c r="AC54" i="8" l="1"/>
  <c r="AC45" i="8"/>
  <c r="AC38" i="8"/>
  <c r="AC13" i="8"/>
  <c r="AC13" i="2" l="1"/>
</calcChain>
</file>

<file path=xl/sharedStrings.xml><?xml version="1.0" encoding="utf-8"?>
<sst xmlns="http://schemas.openxmlformats.org/spreadsheetml/2006/main" count="740" uniqueCount="95">
  <si>
    <t>国内出荷指数</t>
    <rPh sb="0" eb="2">
      <t>コクナイ</t>
    </rPh>
    <rPh sb="2" eb="4">
      <t>シュッカ</t>
    </rPh>
    <rPh sb="4" eb="6">
      <t>シスウ</t>
    </rPh>
    <phoneticPr fontId="2"/>
  </si>
  <si>
    <t>海外出荷指数</t>
    <rPh sb="0" eb="2">
      <t>カイガイ</t>
    </rPh>
    <rPh sb="2" eb="4">
      <t>シュッカ</t>
    </rPh>
    <rPh sb="4" eb="6">
      <t>シスウ</t>
    </rPh>
    <phoneticPr fontId="2"/>
  </si>
  <si>
    <t>仕向け先</t>
    <rPh sb="0" eb="2">
      <t>シム</t>
    </rPh>
    <rPh sb="3" eb="4">
      <t>サキ</t>
    </rPh>
    <phoneticPr fontId="2"/>
  </si>
  <si>
    <t>地域別</t>
    <rPh sb="0" eb="2">
      <t>チイキ</t>
    </rPh>
    <rPh sb="2" eb="3">
      <t>ベツ</t>
    </rPh>
    <phoneticPr fontId="2"/>
  </si>
  <si>
    <t>輸出向け</t>
    <rPh sb="0" eb="2">
      <t>ユシュツ</t>
    </rPh>
    <rPh sb="2" eb="3">
      <t>ム</t>
    </rPh>
    <phoneticPr fontId="2"/>
  </si>
  <si>
    <t>自国向け</t>
    <rPh sb="0" eb="2">
      <t>ジコク</t>
    </rPh>
    <rPh sb="2" eb="3">
      <t>ム</t>
    </rPh>
    <phoneticPr fontId="2"/>
  </si>
  <si>
    <t>日本向け</t>
    <rPh sb="0" eb="3">
      <t>ニホンム</t>
    </rPh>
    <phoneticPr fontId="2"/>
  </si>
  <si>
    <t>第三国向け</t>
    <rPh sb="0" eb="1">
      <t>ダイ</t>
    </rPh>
    <rPh sb="1" eb="3">
      <t>サンコク</t>
    </rPh>
    <rPh sb="3" eb="4">
      <t>ム</t>
    </rPh>
    <phoneticPr fontId="2"/>
  </si>
  <si>
    <t>中国（含香港）</t>
    <rPh sb="0" eb="2">
      <t>チュウゴク</t>
    </rPh>
    <rPh sb="3" eb="4">
      <t>フク</t>
    </rPh>
    <rPh sb="4" eb="6">
      <t>ホンコン</t>
    </rPh>
    <phoneticPr fontId="2"/>
  </si>
  <si>
    <t>ASEAN4</t>
    <phoneticPr fontId="2"/>
  </si>
  <si>
    <t>北米</t>
    <rPh sb="0" eb="2">
      <t>ホクベイ</t>
    </rPh>
    <phoneticPr fontId="2"/>
  </si>
  <si>
    <t>それ以外の地域</t>
    <rPh sb="2" eb="4">
      <t>イガイ</t>
    </rPh>
    <rPh sb="5" eb="7">
      <t>チイキ</t>
    </rPh>
    <phoneticPr fontId="2"/>
  </si>
  <si>
    <t>Indices of Global Shipments
in Manufacturing Industries</t>
    <phoneticPr fontId="2"/>
  </si>
  <si>
    <t>Indices of domestic 
shipments</t>
    <phoneticPr fontId="2"/>
  </si>
  <si>
    <t>Indices of overseas 
shipments</t>
    <phoneticPr fontId="2"/>
  </si>
  <si>
    <t>Local Sales</t>
    <phoneticPr fontId="2"/>
  </si>
  <si>
    <t>Sales to Japan</t>
    <phoneticPr fontId="2"/>
  </si>
  <si>
    <t>Sales to countries other than Japan</t>
    <phoneticPr fontId="2"/>
  </si>
  <si>
    <r>
      <t xml:space="preserve">China
</t>
    </r>
    <r>
      <rPr>
        <sz val="8"/>
        <color theme="1"/>
        <rFont val="ＭＳ Ｐ明朝"/>
        <family val="1"/>
        <charset val="128"/>
      </rPr>
      <t>（</t>
    </r>
    <r>
      <rPr>
        <sz val="8"/>
        <color theme="1"/>
        <rFont val="Century"/>
        <family val="1"/>
      </rPr>
      <t>including Hong Kong</t>
    </r>
    <r>
      <rPr>
        <sz val="8"/>
        <color theme="1"/>
        <rFont val="ＭＳ Ｐ明朝"/>
        <family val="1"/>
        <charset val="128"/>
      </rPr>
      <t>）</t>
    </r>
    <phoneticPr fontId="2"/>
  </si>
  <si>
    <t>North America</t>
    <phoneticPr fontId="2"/>
  </si>
  <si>
    <t>The rest of regions</t>
    <phoneticPr fontId="2"/>
  </si>
  <si>
    <t>伸び率（％）</t>
    <rPh sb="0" eb="1">
      <t>ノ</t>
    </rPh>
    <rPh sb="2" eb="3">
      <t>リツ</t>
    </rPh>
    <phoneticPr fontId="2"/>
  </si>
  <si>
    <r>
      <rPr>
        <sz val="8"/>
        <color theme="1"/>
        <rFont val="ＭＳ Ｐゴシック"/>
        <family val="2"/>
      </rPr>
      <t>％</t>
    </r>
    <r>
      <rPr>
        <sz val="8"/>
        <color theme="1"/>
        <rFont val="Century"/>
        <family val="1"/>
      </rPr>
      <t>Change</t>
    </r>
    <phoneticPr fontId="2"/>
  </si>
  <si>
    <t>ウエイト</t>
    <phoneticPr fontId="2"/>
  </si>
  <si>
    <t>Weight</t>
    <phoneticPr fontId="2"/>
  </si>
  <si>
    <t>2015年</t>
  </si>
  <si>
    <t>C.Y</t>
  </si>
  <si>
    <t>2016年</t>
  </si>
  <si>
    <t>2017年</t>
  </si>
  <si>
    <t>2014年度</t>
  </si>
  <si>
    <t>F.Y</t>
  </si>
  <si>
    <t>2015年度</t>
  </si>
  <si>
    <t>2016年度</t>
  </si>
  <si>
    <t>Ⅱ期</t>
  </si>
  <si>
    <t>Q2</t>
  </si>
  <si>
    <t>Ⅲ期</t>
  </si>
  <si>
    <t>Q3</t>
  </si>
  <si>
    <t>Ⅳ期</t>
  </si>
  <si>
    <t>Q4</t>
  </si>
  <si>
    <t>Ⅰ期</t>
  </si>
  <si>
    <t>Q1</t>
  </si>
  <si>
    <t>2013年</t>
  </si>
  <si>
    <t>2014年</t>
  </si>
  <si>
    <t>原指数・前年同期比</t>
    <rPh sb="0" eb="1">
      <t>ゲン</t>
    </rPh>
    <rPh sb="1" eb="3">
      <t>シスウ</t>
    </rPh>
    <rPh sb="4" eb="6">
      <t>ゼンネン</t>
    </rPh>
    <rPh sb="6" eb="8">
      <t>ドウキ</t>
    </rPh>
    <rPh sb="8" eb="9">
      <t>ヒ</t>
    </rPh>
    <phoneticPr fontId="2"/>
  </si>
  <si>
    <t>Original Index/%Change From Previous Year</t>
    <phoneticPr fontId="2"/>
  </si>
  <si>
    <t>Transport equipment industry</t>
    <phoneticPr fontId="2"/>
  </si>
  <si>
    <t>Electrical machinery industry</t>
    <phoneticPr fontId="2"/>
  </si>
  <si>
    <t>General-purpose,production and business oriented machinery</t>
    <phoneticPr fontId="2"/>
  </si>
  <si>
    <t>化学工業</t>
    <rPh sb="0" eb="2">
      <t>カガク</t>
    </rPh>
    <rPh sb="2" eb="4">
      <t>コウギョウ</t>
    </rPh>
    <phoneticPr fontId="2"/>
  </si>
  <si>
    <t>Chemicals</t>
    <phoneticPr fontId="2"/>
  </si>
  <si>
    <t>グローバル化比率　（単位：％）</t>
    <rPh sb="5" eb="6">
      <t>カ</t>
    </rPh>
    <rPh sb="6" eb="8">
      <t>ヒリツ</t>
    </rPh>
    <rPh sb="10" eb="12">
      <t>タンイ</t>
    </rPh>
    <phoneticPr fontId="2"/>
  </si>
  <si>
    <t>製造業</t>
    <rPh sb="0" eb="2">
      <t>セイゾウ</t>
    </rPh>
    <rPh sb="2" eb="3">
      <t>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</si>
  <si>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</si>
  <si>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電気機械工業</t>
    <rPh sb="0" eb="2">
      <t>デンキ</t>
    </rPh>
    <rPh sb="2" eb="4">
      <t>キカイ</t>
    </rPh>
    <rPh sb="4" eb="6">
      <t>コウギョウ</t>
    </rPh>
    <phoneticPr fontId="2"/>
  </si>
  <si>
    <t>化学工業</t>
    <phoneticPr fontId="2"/>
  </si>
  <si>
    <t>Manufacturing Industries</t>
    <phoneticPr fontId="2"/>
  </si>
  <si>
    <t>海外市場比率</t>
    <rPh sb="0" eb="2">
      <t>カイガイ</t>
    </rPh>
    <rPh sb="2" eb="4">
      <t>シジョウ</t>
    </rPh>
    <rPh sb="4" eb="6">
      <t>ヒリツ</t>
    </rPh>
    <phoneticPr fontId="2"/>
  </si>
  <si>
    <t>逆輸入比率</t>
    <rPh sb="0" eb="1">
      <t>ギャク</t>
    </rPh>
    <rPh sb="1" eb="3">
      <t>ユニュウ</t>
    </rPh>
    <rPh sb="3" eb="5">
      <t>ヒリツ</t>
    </rPh>
    <phoneticPr fontId="2"/>
  </si>
  <si>
    <t>Ratio of overseas shipments
in manufactuiring industries</t>
    <phoneticPr fontId="2"/>
  </si>
  <si>
    <t>Ratio of an overseas market</t>
    <phoneticPr fontId="2"/>
  </si>
  <si>
    <t>Ratio of reimport</t>
    <phoneticPr fontId="2"/>
  </si>
  <si>
    <t>季節調整済</t>
    <rPh sb="0" eb="2">
      <t>キセツ</t>
    </rPh>
    <rPh sb="2" eb="4">
      <t>チョウセイ</t>
    </rPh>
    <rPh sb="4" eb="5">
      <t>ス</t>
    </rPh>
    <phoneticPr fontId="2"/>
  </si>
  <si>
    <t xml:space="preserve">Seasonally Adjusted </t>
    <phoneticPr fontId="2"/>
  </si>
  <si>
    <t>季節調整前</t>
    <rPh sb="0" eb="2">
      <t>キセツ</t>
    </rPh>
    <rPh sb="2" eb="4">
      <t>チョウセイ</t>
    </rPh>
    <rPh sb="4" eb="5">
      <t>マエ</t>
    </rPh>
    <phoneticPr fontId="2"/>
  </si>
  <si>
    <t xml:space="preserve">Original </t>
    <phoneticPr fontId="2"/>
  </si>
  <si>
    <t>2018年</t>
  </si>
  <si>
    <t>2018年</t>
    <phoneticPr fontId="1"/>
  </si>
  <si>
    <t>製造業グローバル出荷指数、国内出荷指数、海外出荷指数</t>
    <rPh sb="0" eb="3">
      <t>セイゾウギョウ</t>
    </rPh>
    <rPh sb="8" eb="10">
      <t>シュッカ</t>
    </rPh>
    <rPh sb="10" eb="12">
      <t>シスウ</t>
    </rPh>
    <rPh sb="13" eb="15">
      <t>コクナイ</t>
    </rPh>
    <rPh sb="15" eb="17">
      <t>シュッカ</t>
    </rPh>
    <rPh sb="17" eb="19">
      <t>シスウ</t>
    </rPh>
    <rPh sb="20" eb="22">
      <t>カイガイ</t>
    </rPh>
    <rPh sb="22" eb="24">
      <t>シュッカ</t>
    </rPh>
    <rPh sb="24" eb="26">
      <t>シスウ</t>
    </rPh>
    <phoneticPr fontId="2"/>
  </si>
  <si>
    <t>2017年度</t>
  </si>
  <si>
    <t>2013年度</t>
  </si>
  <si>
    <t>季節調整済指数・前期比</t>
    <phoneticPr fontId="1"/>
  </si>
  <si>
    <t>2015年＝100</t>
    <rPh sb="4" eb="5">
      <t>ネン</t>
    </rPh>
    <rPh sb="5" eb="6">
      <t>ヘイネン</t>
    </rPh>
    <phoneticPr fontId="2"/>
  </si>
  <si>
    <t>出荷海外比率</t>
    <rPh sb="0" eb="2">
      <t>シュッカ</t>
    </rPh>
    <rPh sb="4" eb="6">
      <t>ヒリツ</t>
    </rPh>
    <phoneticPr fontId="2"/>
  </si>
  <si>
    <t>汎用・生産用・業務用機械工業</t>
    <rPh sb="0" eb="2">
      <t>ハンヨウ</t>
    </rPh>
    <phoneticPr fontId="2"/>
  </si>
  <si>
    <t>Seasonally Adjusted Index/%Change From Previous Quarter (Half)</t>
    <phoneticPr fontId="1"/>
  </si>
  <si>
    <t>製造業
グローバル
出荷指数</t>
    <rPh sb="0" eb="3">
      <t>セイゾウギョウ</t>
    </rPh>
    <rPh sb="10" eb="12">
      <t>シュッカ</t>
    </rPh>
    <rPh sb="12" eb="14">
      <t>シスウ</t>
    </rPh>
    <phoneticPr fontId="2"/>
  </si>
  <si>
    <r>
      <t>2015 Average</t>
    </r>
    <r>
      <rPr>
        <sz val="12"/>
        <color theme="1"/>
        <rFont val="ＭＳ Ｐ明朝"/>
        <family val="1"/>
        <charset val="128"/>
      </rPr>
      <t>　＝</t>
    </r>
    <r>
      <rPr>
        <sz val="12"/>
        <color theme="1"/>
        <rFont val="Century"/>
        <family val="1"/>
      </rPr>
      <t>100</t>
    </r>
    <phoneticPr fontId="1"/>
  </si>
  <si>
    <t>主要業種別グローバル出荷指数、国内出荷指数、海外出荷指数</t>
    <rPh sb="0" eb="2">
      <t>シュヨウ</t>
    </rPh>
    <rPh sb="2" eb="4">
      <t>ギョウシュ</t>
    </rPh>
    <rPh sb="4" eb="5">
      <t>ベツ</t>
    </rPh>
    <rPh sb="10" eb="12">
      <t>シュッカ</t>
    </rPh>
    <rPh sb="12" eb="14">
      <t>シスウ</t>
    </rPh>
    <rPh sb="15" eb="17">
      <t>コクナイ</t>
    </rPh>
    <rPh sb="17" eb="19">
      <t>シュッカ</t>
    </rPh>
    <rPh sb="19" eb="21">
      <t>シスウ</t>
    </rPh>
    <rPh sb="22" eb="24">
      <t>カイガイ</t>
    </rPh>
    <rPh sb="24" eb="26">
      <t>シュッカ</t>
    </rPh>
    <rPh sb="26" eb="28">
      <t>シスウ</t>
    </rPh>
    <phoneticPr fontId="2"/>
  </si>
  <si>
    <t>国内出荷指数</t>
    <phoneticPr fontId="1"/>
  </si>
  <si>
    <t>海外出荷指数</t>
    <phoneticPr fontId="1"/>
  </si>
  <si>
    <t>グローバル
出荷指数</t>
    <phoneticPr fontId="1"/>
  </si>
  <si>
    <t>Transport equipment industry</t>
    <phoneticPr fontId="1"/>
  </si>
  <si>
    <t>電気機械工業</t>
    <phoneticPr fontId="2"/>
  </si>
  <si>
    <t>Electrical machinery industry</t>
    <phoneticPr fontId="1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</si>
  <si>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</si>
  <si>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General-purpose,production and business oriented machinery</t>
    <phoneticPr fontId="1"/>
  </si>
  <si>
    <t>Chemicals</t>
    <phoneticPr fontId="1"/>
  </si>
  <si>
    <r>
      <t>2015 Average</t>
    </r>
    <r>
      <rPr>
        <sz val="14"/>
        <color theme="1"/>
        <rFont val="ＭＳ Ｐ明朝"/>
        <family val="1"/>
        <charset val="128"/>
      </rPr>
      <t>　＝</t>
    </r>
    <r>
      <rPr>
        <sz val="14"/>
        <color theme="1"/>
        <rFont val="Century"/>
        <family val="1"/>
      </rPr>
      <t>100</t>
    </r>
    <phoneticPr fontId="1"/>
  </si>
  <si>
    <t>-</t>
    <phoneticPr fontId="1"/>
  </si>
  <si>
    <t>-</t>
    <phoneticPr fontId="1"/>
  </si>
  <si>
    <t>Domestic</t>
    <phoneticPr fontId="1"/>
  </si>
  <si>
    <t>Exports</t>
    <phoneticPr fontId="1"/>
  </si>
  <si>
    <t>海外ビジネス</t>
    <rPh sb="0" eb="2">
      <t>カイガイ</t>
    </rPh>
    <phoneticPr fontId="2"/>
  </si>
  <si>
    <r>
      <rPr>
        <sz val="13"/>
        <color theme="1"/>
        <rFont val="游ゴシック"/>
        <family val="3"/>
        <charset val="128"/>
        <scheme val="minor"/>
      </rPr>
      <t>国内向け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（国内ビジネス）</t>
    </r>
    <rPh sb="0" eb="2">
      <t>コクナイ</t>
    </rPh>
    <rPh sb="2" eb="3">
      <t>ム</t>
    </rPh>
    <rPh sb="6" eb="8">
      <t>コクナイ</t>
    </rPh>
    <phoneticPr fontId="2"/>
  </si>
  <si>
    <t>Indices of exports &amp; overseas 
shipments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</si>
</sst>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3"/>
      <color theme="1"/>
      <name val="游ゴシック"/>
      <family val="2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8"/>
      <color theme="1"/>
      <name val="Century"/>
      <family val="1"/>
    </font>
    <font>
      <sz val="8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ＭＳ Ｐゴシック"/>
      <family val="2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3" fillId="0" borderId="7" xfId="0" applyFont="1" applyBorder="1" applyAlignment="1"/>
    <xf numFmtId="0" fontId="3" fillId="0" borderId="10" xfId="0" applyFont="1" applyBorder="1" applyAlignment="1">
      <alignment horizontal="center" wrapText="1"/>
    </xf>
    <xf numFmtId="0" fontId="10" fillId="0" borderId="7" xfId="0" applyFont="1" applyBorder="1" applyAlignment="1">
      <alignment vertical="top"/>
    </xf>
    <xf numFmtId="0" fontId="3" fillId="0" borderId="11" xfId="0" applyFont="1" applyBorder="1" applyAlignment="1">
      <alignment horizontal="center" wrapText="1"/>
    </xf>
    <xf numFmtId="0" fontId="10" fillId="0" borderId="0" xfId="0" applyFont="1" applyBorder="1" applyAlignment="1">
      <alignment vertical="top"/>
    </xf>
    <xf numFmtId="0" fontId="3" fillId="0" borderId="8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/>
    </xf>
    <xf numFmtId="0" fontId="12" fillId="0" borderId="7" xfId="0" applyFont="1" applyBorder="1" applyAlignment="1"/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" xfId="0" applyBorder="1" applyAlignment="1"/>
    <xf numFmtId="0" fontId="8" fillId="0" borderId="27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90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176" fontId="5" fillId="0" borderId="28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176" fontId="17" fillId="0" borderId="22" xfId="0" applyNumberFormat="1" applyFont="1" applyBorder="1" applyAlignment="1">
      <alignment vertical="center" shrinkToFit="1"/>
    </xf>
    <xf numFmtId="176" fontId="17" fillId="0" borderId="23" xfId="0" applyNumberFormat="1" applyFont="1" applyBorder="1" applyAlignment="1">
      <alignment vertical="center" shrinkToFit="1"/>
    </xf>
    <xf numFmtId="176" fontId="17" fillId="0" borderId="13" xfId="0" applyNumberFormat="1" applyFont="1" applyBorder="1" applyAlignment="1">
      <alignment vertical="center" shrinkToFit="1"/>
    </xf>
    <xf numFmtId="176" fontId="17" fillId="0" borderId="26" xfId="0" applyNumberFormat="1" applyFont="1" applyBorder="1" applyAlignment="1">
      <alignment vertical="center" shrinkToFit="1"/>
    </xf>
    <xf numFmtId="176" fontId="17" fillId="0" borderId="27" xfId="0" applyNumberFormat="1" applyFont="1" applyBorder="1" applyAlignment="1">
      <alignment vertical="center" shrinkToFit="1"/>
    </xf>
    <xf numFmtId="176" fontId="17" fillId="0" borderId="34" xfId="0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/>
    </xf>
    <xf numFmtId="176" fontId="5" fillId="0" borderId="9" xfId="0" applyNumberFormat="1" applyFont="1" applyBorder="1" applyAlignment="1">
      <alignment horizontal="centerContinuous" vertical="center"/>
    </xf>
    <xf numFmtId="176" fontId="5" fillId="0" borderId="5" xfId="0" applyNumberFormat="1" applyFont="1" applyBorder="1" applyAlignment="1">
      <alignment horizontal="centerContinuous" vertical="center"/>
    </xf>
    <xf numFmtId="176" fontId="5" fillId="0" borderId="6" xfId="0" applyNumberFormat="1" applyFont="1" applyBorder="1" applyAlignment="1">
      <alignment horizontal="centerContinuous" vertical="center"/>
    </xf>
    <xf numFmtId="176" fontId="5" fillId="0" borderId="16" xfId="0" applyNumberFormat="1" applyFont="1" applyBorder="1" applyAlignment="1">
      <alignment horizontal="centerContinuous" vertical="center"/>
    </xf>
    <xf numFmtId="176" fontId="5" fillId="0" borderId="17" xfId="0" applyNumberFormat="1" applyFont="1" applyBorder="1" applyAlignment="1">
      <alignment horizontal="centerContinuous" vertical="center"/>
    </xf>
    <xf numFmtId="176" fontId="5" fillId="0" borderId="18" xfId="0" applyNumberFormat="1" applyFont="1" applyBorder="1" applyAlignment="1">
      <alignment horizontal="centerContinuous" vertical="center"/>
    </xf>
    <xf numFmtId="176" fontId="5" fillId="0" borderId="19" xfId="0" applyNumberFormat="1" applyFont="1" applyBorder="1" applyAlignment="1">
      <alignment horizontal="centerContinuous" vertical="center"/>
    </xf>
    <xf numFmtId="176" fontId="5" fillId="0" borderId="24" xfId="0" applyNumberFormat="1" applyFont="1" applyBorder="1" applyAlignment="1">
      <alignment horizontal="right"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vertical="center" shrinkToFit="1"/>
    </xf>
    <xf numFmtId="0" fontId="10" fillId="0" borderId="41" xfId="0" applyFont="1" applyBorder="1" applyAlignment="1">
      <alignment vertical="top"/>
    </xf>
    <xf numFmtId="0" fontId="12" fillId="0" borderId="41" xfId="0" applyFont="1" applyBorder="1" applyAlignment="1">
      <alignment vertical="top"/>
    </xf>
    <xf numFmtId="176" fontId="5" fillId="0" borderId="42" xfId="0" applyNumberFormat="1" applyFont="1" applyBorder="1" applyAlignment="1">
      <alignment horizontal="centerContinuous" vertical="center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44" xfId="0" applyNumberFormat="1" applyFont="1" applyBorder="1" applyAlignment="1">
      <alignment horizontal="right" vertical="center" shrinkToFit="1"/>
    </xf>
    <xf numFmtId="176" fontId="5" fillId="0" borderId="44" xfId="0" applyNumberFormat="1" applyFont="1" applyBorder="1" applyAlignment="1">
      <alignment vertical="center" shrinkToFit="1"/>
    </xf>
    <xf numFmtId="0" fontId="8" fillId="0" borderId="4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90"/>
    </xf>
    <xf numFmtId="0" fontId="13" fillId="0" borderId="27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255"/>
    </xf>
    <xf numFmtId="0" fontId="15" fillId="0" borderId="21" xfId="0" applyFont="1" applyBorder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 textRotation="90"/>
    </xf>
    <xf numFmtId="0" fontId="15" fillId="0" borderId="27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abSelected="1" zoomScale="75" zoomScaleNormal="7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RowHeight="18.75" x14ac:dyDescent="0.4"/>
  <cols>
    <col min="1" max="1" width="3.125" customWidth="1"/>
    <col min="2" max="2" width="3.875" customWidth="1"/>
    <col min="3" max="3" width="3.375" customWidth="1"/>
    <col min="4" max="4" width="7.75" customWidth="1"/>
    <col min="5" max="5" width="5.625" customWidth="1"/>
    <col min="6" max="31" width="8.25" customWidth="1"/>
    <col min="32" max="32" width="4.75" customWidth="1"/>
    <col min="33" max="33" width="7.375" customWidth="1"/>
    <col min="34" max="34" width="2.25" customWidth="1"/>
  </cols>
  <sheetData>
    <row r="1" spans="1:34" s="34" customFormat="1" ht="25.5" customHeight="1" x14ac:dyDescent="0.4">
      <c r="B1" s="82">
        <v>1</v>
      </c>
      <c r="C1" s="82" t="s">
        <v>67</v>
      </c>
      <c r="D1" s="83"/>
      <c r="L1" s="11"/>
      <c r="AF1" s="84"/>
    </row>
    <row r="2" spans="1:34" s="34" customFormat="1" ht="16.5" customHeight="1" x14ac:dyDescent="0.4">
      <c r="B2" s="82"/>
      <c r="C2" s="82"/>
      <c r="D2" s="83"/>
      <c r="L2" s="11"/>
      <c r="AF2" s="88"/>
      <c r="AG2" s="88" t="s">
        <v>71</v>
      </c>
    </row>
    <row r="3" spans="1:34" s="34" customFormat="1" ht="16.5" customHeight="1" thickBot="1" x14ac:dyDescent="0.45">
      <c r="AF3" s="89"/>
      <c r="AG3" s="89" t="s">
        <v>76</v>
      </c>
    </row>
    <row r="4" spans="1:34" ht="14.25" customHeight="1" thickBot="1" x14ac:dyDescent="0.45">
      <c r="A4" s="1"/>
      <c r="B4" s="4"/>
      <c r="C4" s="5"/>
      <c r="D4" s="5"/>
      <c r="E4" s="5"/>
      <c r="F4" s="125" t="s">
        <v>75</v>
      </c>
      <c r="G4" s="12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60"/>
      <c r="AG4" s="9"/>
      <c r="AH4" s="1"/>
    </row>
    <row r="5" spans="1:34" ht="14.25" customHeight="1" thickBot="1" x14ac:dyDescent="0.45">
      <c r="A5" s="1"/>
      <c r="B5" s="10"/>
      <c r="C5" s="3"/>
      <c r="D5" s="3"/>
      <c r="E5" s="3"/>
      <c r="F5" s="127"/>
      <c r="G5" s="128"/>
      <c r="H5" s="127" t="s">
        <v>0</v>
      </c>
      <c r="I5" s="128"/>
      <c r="J5" s="11"/>
      <c r="K5" s="11"/>
      <c r="L5" s="11"/>
      <c r="M5" s="11"/>
      <c r="N5" s="127" t="s">
        <v>1</v>
      </c>
      <c r="O5" s="12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19" t="s">
        <v>92</v>
      </c>
      <c r="AE5" s="120"/>
      <c r="AF5" s="49"/>
      <c r="AG5" s="50"/>
      <c r="AH5" s="1"/>
    </row>
    <row r="6" spans="1:34" ht="15" customHeight="1" thickBot="1" x14ac:dyDescent="0.45">
      <c r="A6" s="1"/>
      <c r="B6" s="14"/>
      <c r="C6" s="11"/>
      <c r="D6" s="11"/>
      <c r="E6" s="11"/>
      <c r="F6" s="127"/>
      <c r="G6" s="128"/>
      <c r="H6" s="127"/>
      <c r="I6" s="128"/>
      <c r="J6" s="11"/>
      <c r="K6" s="11"/>
      <c r="L6" s="11"/>
      <c r="M6" s="11"/>
      <c r="N6" s="127"/>
      <c r="O6" s="128"/>
      <c r="P6" s="15" t="s">
        <v>2</v>
      </c>
      <c r="Q6" s="16"/>
      <c r="R6" s="16"/>
      <c r="S6" s="16"/>
      <c r="T6" s="16"/>
      <c r="U6" s="17"/>
      <c r="V6" s="18" t="s">
        <v>3</v>
      </c>
      <c r="W6" s="16"/>
      <c r="X6" s="16"/>
      <c r="Y6" s="16"/>
      <c r="Z6" s="16"/>
      <c r="AA6" s="16"/>
      <c r="AB6" s="16"/>
      <c r="AC6" s="16"/>
      <c r="AD6" s="121"/>
      <c r="AE6" s="122"/>
      <c r="AF6" s="49"/>
      <c r="AG6" s="50"/>
      <c r="AH6" s="1"/>
    </row>
    <row r="7" spans="1:34" ht="36" customHeight="1" x14ac:dyDescent="0.4">
      <c r="A7" s="1"/>
      <c r="B7" s="14"/>
      <c r="C7" s="11"/>
      <c r="D7" s="11"/>
      <c r="E7" s="11"/>
      <c r="F7" s="127"/>
      <c r="G7" s="128"/>
      <c r="H7" s="127"/>
      <c r="I7" s="128"/>
      <c r="J7" s="129" t="s">
        <v>93</v>
      </c>
      <c r="K7" s="130"/>
      <c r="L7" s="123" t="s">
        <v>4</v>
      </c>
      <c r="M7" s="131"/>
      <c r="N7" s="127"/>
      <c r="O7" s="128"/>
      <c r="P7" s="132" t="s">
        <v>5</v>
      </c>
      <c r="Q7" s="133"/>
      <c r="R7" s="123" t="s">
        <v>6</v>
      </c>
      <c r="S7" s="131"/>
      <c r="T7" s="133" t="s">
        <v>7</v>
      </c>
      <c r="U7" s="134"/>
      <c r="V7" s="132" t="s">
        <v>8</v>
      </c>
      <c r="W7" s="133"/>
      <c r="X7" s="123" t="s">
        <v>9</v>
      </c>
      <c r="Y7" s="131"/>
      <c r="Z7" s="133" t="s">
        <v>10</v>
      </c>
      <c r="AA7" s="133"/>
      <c r="AB7" s="123" t="s">
        <v>11</v>
      </c>
      <c r="AC7" s="124"/>
      <c r="AD7" s="121"/>
      <c r="AE7" s="122"/>
      <c r="AF7" s="49"/>
      <c r="AG7" s="50"/>
      <c r="AH7" s="1"/>
    </row>
    <row r="8" spans="1:34" ht="60" customHeight="1" x14ac:dyDescent="0.4">
      <c r="A8" s="1"/>
      <c r="B8" s="14"/>
      <c r="C8" s="11"/>
      <c r="D8" s="11"/>
      <c r="E8" s="11"/>
      <c r="F8" s="136" t="s">
        <v>12</v>
      </c>
      <c r="G8" s="135"/>
      <c r="H8" s="136" t="s">
        <v>13</v>
      </c>
      <c r="I8" s="135"/>
      <c r="J8" s="136" t="s">
        <v>90</v>
      </c>
      <c r="K8" s="135"/>
      <c r="L8" s="136" t="s">
        <v>91</v>
      </c>
      <c r="M8" s="118"/>
      <c r="N8" s="135" t="s">
        <v>14</v>
      </c>
      <c r="O8" s="135"/>
      <c r="P8" s="136" t="s">
        <v>15</v>
      </c>
      <c r="Q8" s="135"/>
      <c r="R8" s="136" t="s">
        <v>16</v>
      </c>
      <c r="S8" s="118"/>
      <c r="T8" s="135" t="s">
        <v>17</v>
      </c>
      <c r="U8" s="118"/>
      <c r="V8" s="136" t="s">
        <v>18</v>
      </c>
      <c r="W8" s="135"/>
      <c r="X8" s="136" t="s">
        <v>9</v>
      </c>
      <c r="Y8" s="118"/>
      <c r="Z8" s="135" t="s">
        <v>19</v>
      </c>
      <c r="AA8" s="135"/>
      <c r="AB8" s="136" t="s">
        <v>20</v>
      </c>
      <c r="AC8" s="135"/>
      <c r="AD8" s="117" t="s">
        <v>94</v>
      </c>
      <c r="AE8" s="118"/>
      <c r="AF8" s="44"/>
      <c r="AG8" s="45"/>
      <c r="AH8" s="1"/>
    </row>
    <row r="9" spans="1:34" ht="30.75" customHeight="1" x14ac:dyDescent="0.4">
      <c r="A9" s="1"/>
      <c r="B9" s="14"/>
      <c r="C9" s="11"/>
      <c r="D9" s="11"/>
      <c r="E9" s="11"/>
      <c r="F9" s="19"/>
      <c r="G9" s="92" t="s">
        <v>21</v>
      </c>
      <c r="H9" s="21"/>
      <c r="I9" s="92" t="s">
        <v>21</v>
      </c>
      <c r="J9" s="21"/>
      <c r="K9" s="92" t="s">
        <v>21</v>
      </c>
      <c r="L9" s="21"/>
      <c r="M9" s="93" t="s">
        <v>21</v>
      </c>
      <c r="N9" s="23"/>
      <c r="O9" s="92" t="s">
        <v>21</v>
      </c>
      <c r="P9" s="21"/>
      <c r="Q9" s="92" t="s">
        <v>21</v>
      </c>
      <c r="R9" s="21"/>
      <c r="S9" s="93" t="s">
        <v>21</v>
      </c>
      <c r="T9" s="23"/>
      <c r="U9" s="93" t="s">
        <v>21</v>
      </c>
      <c r="V9" s="94"/>
      <c r="W9" s="92" t="s">
        <v>21</v>
      </c>
      <c r="X9" s="21"/>
      <c r="Y9" s="93" t="s">
        <v>21</v>
      </c>
      <c r="Z9" s="23"/>
      <c r="AA9" s="92" t="s">
        <v>21</v>
      </c>
      <c r="AB9" s="21"/>
      <c r="AC9" s="92" t="s">
        <v>21</v>
      </c>
      <c r="AD9" s="111"/>
      <c r="AE9" s="93" t="s">
        <v>21</v>
      </c>
      <c r="AF9" s="61"/>
      <c r="AG9" s="24"/>
      <c r="AH9" s="1"/>
    </row>
    <row r="10" spans="1:34" ht="16.5" customHeight="1" thickBot="1" x14ac:dyDescent="0.45">
      <c r="A10" s="1"/>
      <c r="B10" s="62"/>
      <c r="C10" s="63"/>
      <c r="D10" s="63"/>
      <c r="E10" s="63"/>
      <c r="F10" s="10"/>
      <c r="G10" s="25" t="s">
        <v>22</v>
      </c>
      <c r="H10" s="26"/>
      <c r="I10" s="25" t="s">
        <v>22</v>
      </c>
      <c r="J10" s="26"/>
      <c r="K10" s="25" t="s">
        <v>22</v>
      </c>
      <c r="L10" s="26"/>
      <c r="M10" s="27" t="s">
        <v>22</v>
      </c>
      <c r="N10" s="28"/>
      <c r="O10" s="25" t="s">
        <v>22</v>
      </c>
      <c r="P10" s="26"/>
      <c r="Q10" s="25" t="s">
        <v>22</v>
      </c>
      <c r="R10" s="26"/>
      <c r="S10" s="27" t="s">
        <v>22</v>
      </c>
      <c r="T10" s="28"/>
      <c r="U10" s="27" t="s">
        <v>22</v>
      </c>
      <c r="V10" s="29"/>
      <c r="W10" s="25" t="s">
        <v>22</v>
      </c>
      <c r="X10" s="26"/>
      <c r="Y10" s="27" t="s">
        <v>22</v>
      </c>
      <c r="Z10" s="28"/>
      <c r="AA10" s="25" t="s">
        <v>22</v>
      </c>
      <c r="AB10" s="26"/>
      <c r="AC10" s="25" t="s">
        <v>22</v>
      </c>
      <c r="AD10" s="112"/>
      <c r="AE10" s="27" t="s">
        <v>22</v>
      </c>
      <c r="AF10" s="64"/>
      <c r="AG10" s="31"/>
      <c r="AH10" s="1"/>
    </row>
    <row r="11" spans="1:34" s="34" customFormat="1" ht="18.95" customHeight="1" thickBot="1" x14ac:dyDescent="0.45">
      <c r="B11" s="53"/>
      <c r="C11" s="54"/>
      <c r="D11" s="54" t="s">
        <v>23</v>
      </c>
      <c r="E11" s="54"/>
      <c r="F11" s="95">
        <v>10000</v>
      </c>
      <c r="G11" s="96"/>
      <c r="H11" s="95">
        <v>6869.8</v>
      </c>
      <c r="I11" s="96"/>
      <c r="J11" s="95">
        <v>5422.6</v>
      </c>
      <c r="K11" s="96"/>
      <c r="L11" s="95">
        <v>1447.2</v>
      </c>
      <c r="M11" s="97"/>
      <c r="N11" s="96">
        <v>3130.2</v>
      </c>
      <c r="O11" s="96"/>
      <c r="P11" s="95">
        <v>1706.4</v>
      </c>
      <c r="Q11" s="96"/>
      <c r="R11" s="95">
        <v>303.89999999999998</v>
      </c>
      <c r="S11" s="97"/>
      <c r="T11" s="96">
        <v>1119.9000000000001</v>
      </c>
      <c r="U11" s="97"/>
      <c r="V11" s="95">
        <v>758.4</v>
      </c>
      <c r="W11" s="96"/>
      <c r="X11" s="98">
        <v>585.20000000000005</v>
      </c>
      <c r="Y11" s="99"/>
      <c r="Z11" s="100">
        <v>843.4</v>
      </c>
      <c r="AA11" s="101"/>
      <c r="AB11" s="98">
        <v>943.1999999999997</v>
      </c>
      <c r="AC11" s="101"/>
      <c r="AD11" s="113">
        <f>L11+N11</f>
        <v>4577.3999999999996</v>
      </c>
      <c r="AE11" s="99"/>
      <c r="AF11" s="137" t="s">
        <v>24</v>
      </c>
      <c r="AG11" s="138"/>
    </row>
    <row r="12" spans="1:34" ht="15" customHeight="1" x14ac:dyDescent="0.4">
      <c r="A12" s="48"/>
      <c r="B12" s="139" t="s">
        <v>70</v>
      </c>
      <c r="C12" s="141" t="s">
        <v>74</v>
      </c>
      <c r="D12" s="69" t="s">
        <v>41</v>
      </c>
      <c r="E12" s="69" t="s">
        <v>39</v>
      </c>
      <c r="F12" s="102">
        <v>94.4</v>
      </c>
      <c r="G12" s="103" t="s">
        <v>88</v>
      </c>
      <c r="H12" s="102">
        <v>98</v>
      </c>
      <c r="I12" s="103" t="s">
        <v>88</v>
      </c>
      <c r="J12" s="102">
        <v>98.5</v>
      </c>
      <c r="K12" s="103" t="s">
        <v>88</v>
      </c>
      <c r="L12" s="102">
        <v>93.7</v>
      </c>
      <c r="M12" s="103" t="s">
        <v>88</v>
      </c>
      <c r="N12" s="102">
        <v>86.4</v>
      </c>
      <c r="O12" s="103" t="s">
        <v>88</v>
      </c>
      <c r="P12" s="102">
        <v>85</v>
      </c>
      <c r="Q12" s="103" t="s">
        <v>88</v>
      </c>
      <c r="R12" s="102">
        <v>89</v>
      </c>
      <c r="S12" s="103" t="s">
        <v>88</v>
      </c>
      <c r="T12" s="102">
        <v>89.7</v>
      </c>
      <c r="U12" s="103" t="s">
        <v>88</v>
      </c>
      <c r="V12" s="102">
        <v>83.1</v>
      </c>
      <c r="W12" s="103" t="s">
        <v>88</v>
      </c>
      <c r="X12" s="102">
        <v>95.1</v>
      </c>
      <c r="Y12" s="103" t="s">
        <v>88</v>
      </c>
      <c r="Z12" s="102">
        <v>78.8</v>
      </c>
      <c r="AA12" s="103" t="s">
        <v>88</v>
      </c>
      <c r="AB12" s="102">
        <v>90.5</v>
      </c>
      <c r="AC12" s="108" t="s">
        <v>88</v>
      </c>
      <c r="AD12" s="114">
        <v>88.7</v>
      </c>
      <c r="AE12" s="103" t="s">
        <v>88</v>
      </c>
      <c r="AF12" s="65" t="s">
        <v>40</v>
      </c>
      <c r="AG12" s="32">
        <v>2013</v>
      </c>
      <c r="AH12" s="48"/>
    </row>
    <row r="13" spans="1:34" ht="15" customHeight="1" x14ac:dyDescent="0.4">
      <c r="A13" s="1"/>
      <c r="B13" s="139"/>
      <c r="C13" s="141"/>
      <c r="D13" s="69"/>
      <c r="E13" s="69" t="s">
        <v>33</v>
      </c>
      <c r="F13" s="102">
        <v>97.3</v>
      </c>
      <c r="G13" s="103">
        <f>ROUND((F13-F12)*100/F12,1)</f>
        <v>3.1</v>
      </c>
      <c r="H13" s="102">
        <v>100.3</v>
      </c>
      <c r="I13" s="103">
        <f>ROUND((H13-H12)*100/H12,1)</f>
        <v>2.2999999999999998</v>
      </c>
      <c r="J13" s="102">
        <v>101.2</v>
      </c>
      <c r="K13" s="103">
        <f>ROUND((J13-J12)*100/J12,1)</f>
        <v>2.7</v>
      </c>
      <c r="L13" s="102">
        <v>96.2</v>
      </c>
      <c r="M13" s="103">
        <f>ROUND((L13-L12)*100/L12,1)</f>
        <v>2.7</v>
      </c>
      <c r="N13" s="102">
        <v>90.7</v>
      </c>
      <c r="O13" s="103">
        <f>ROUND((N13-N12)*100/N12,1)</f>
        <v>5</v>
      </c>
      <c r="P13" s="102">
        <v>89.7</v>
      </c>
      <c r="Q13" s="103">
        <f>ROUND((P13-P12)*100/P12,1)</f>
        <v>5.5</v>
      </c>
      <c r="R13" s="102">
        <v>93.7</v>
      </c>
      <c r="S13" s="103">
        <f>ROUND((R13-R12)*100/R12,1)</f>
        <v>5.3</v>
      </c>
      <c r="T13" s="102">
        <v>93.9</v>
      </c>
      <c r="U13" s="103">
        <f>ROUND((T13-T12)*100/T12,1)</f>
        <v>4.7</v>
      </c>
      <c r="V13" s="102">
        <v>90.6</v>
      </c>
      <c r="W13" s="103">
        <f>ROUND((V13-V12)*100/V12,1)</f>
        <v>9</v>
      </c>
      <c r="X13" s="102">
        <v>96.6</v>
      </c>
      <c r="Y13" s="103">
        <f>ROUND((X13-X12)*100/X12,1)</f>
        <v>1.6</v>
      </c>
      <c r="Z13" s="102">
        <v>81.900000000000006</v>
      </c>
      <c r="AA13" s="103">
        <f>ROUND((Z13-Z12)*100/Z12,1)</f>
        <v>3.9</v>
      </c>
      <c r="AB13" s="102">
        <v>95</v>
      </c>
      <c r="AC13" s="108">
        <f>ROUND((AB13-AB12)*100/AB12,1)</f>
        <v>5</v>
      </c>
      <c r="AD13" s="114">
        <v>92.4</v>
      </c>
      <c r="AE13" s="103">
        <f>ROUND((AD13-AD12)*100/AD12,1)</f>
        <v>4.2</v>
      </c>
      <c r="AF13" s="65" t="s">
        <v>34</v>
      </c>
      <c r="AG13" s="32"/>
      <c r="AH13" s="1"/>
    </row>
    <row r="14" spans="1:34" ht="15" customHeight="1" x14ac:dyDescent="0.4">
      <c r="A14" s="1"/>
      <c r="B14" s="139"/>
      <c r="C14" s="141"/>
      <c r="D14" s="69"/>
      <c r="E14" s="69" t="s">
        <v>35</v>
      </c>
      <c r="F14" s="102">
        <v>98.2</v>
      </c>
      <c r="G14" s="103">
        <f t="shared" ref="G14:AA35" si="0">ROUND((F14-F13)*100/F13,1)</f>
        <v>0.9</v>
      </c>
      <c r="H14" s="102">
        <v>101.6</v>
      </c>
      <c r="I14" s="103">
        <f t="shared" si="0"/>
        <v>1.3</v>
      </c>
      <c r="J14" s="102">
        <v>103</v>
      </c>
      <c r="K14" s="103">
        <f t="shared" si="0"/>
        <v>1.8</v>
      </c>
      <c r="L14" s="102">
        <v>97.3</v>
      </c>
      <c r="M14" s="103">
        <f t="shared" si="0"/>
        <v>1.1000000000000001</v>
      </c>
      <c r="N14" s="102">
        <v>90.6</v>
      </c>
      <c r="O14" s="103">
        <f t="shared" si="0"/>
        <v>-0.1</v>
      </c>
      <c r="P14" s="102">
        <v>88.7</v>
      </c>
      <c r="Q14" s="103">
        <f t="shared" si="0"/>
        <v>-1.1000000000000001</v>
      </c>
      <c r="R14" s="102">
        <v>94.5</v>
      </c>
      <c r="S14" s="103">
        <f t="shared" si="0"/>
        <v>0.9</v>
      </c>
      <c r="T14" s="102">
        <v>93.5</v>
      </c>
      <c r="U14" s="103">
        <f t="shared" si="0"/>
        <v>-0.4</v>
      </c>
      <c r="V14" s="102">
        <v>97.6</v>
      </c>
      <c r="W14" s="103">
        <f t="shared" si="0"/>
        <v>7.7</v>
      </c>
      <c r="X14" s="102">
        <v>89.2</v>
      </c>
      <c r="Y14" s="103">
        <f t="shared" si="0"/>
        <v>-7.7</v>
      </c>
      <c r="Z14" s="102">
        <v>82</v>
      </c>
      <c r="AA14" s="103">
        <f t="shared" si="0"/>
        <v>0.1</v>
      </c>
      <c r="AB14" s="102">
        <v>93.5</v>
      </c>
      <c r="AC14" s="108">
        <f t="shared" ref="AC14:AC35" si="1">ROUND((AB14-AB13)*100/AB13,1)</f>
        <v>-1.6</v>
      </c>
      <c r="AD14" s="114">
        <v>92.7</v>
      </c>
      <c r="AE14" s="103">
        <f t="shared" ref="AE14:AE35" si="2">ROUND((AD14-AD13)*100/AD13,1)</f>
        <v>0.3</v>
      </c>
      <c r="AF14" s="65" t="s">
        <v>36</v>
      </c>
      <c r="AG14" s="32"/>
      <c r="AH14" s="1"/>
    </row>
    <row r="15" spans="1:34" ht="15" customHeight="1" x14ac:dyDescent="0.4">
      <c r="A15" s="1"/>
      <c r="B15" s="139"/>
      <c r="C15" s="141"/>
      <c r="D15" s="69"/>
      <c r="E15" s="69" t="s">
        <v>37</v>
      </c>
      <c r="F15" s="102">
        <v>99.5</v>
      </c>
      <c r="G15" s="103">
        <f t="shared" si="0"/>
        <v>1.3</v>
      </c>
      <c r="H15" s="102">
        <v>102.8</v>
      </c>
      <c r="I15" s="103">
        <f t="shared" si="0"/>
        <v>1.2</v>
      </c>
      <c r="J15" s="102">
        <v>104.5</v>
      </c>
      <c r="K15" s="103">
        <f t="shared" si="0"/>
        <v>1.5</v>
      </c>
      <c r="L15" s="102">
        <v>98.2</v>
      </c>
      <c r="M15" s="103">
        <f t="shared" si="0"/>
        <v>0.9</v>
      </c>
      <c r="N15" s="102">
        <v>92.1</v>
      </c>
      <c r="O15" s="103">
        <f t="shared" si="0"/>
        <v>1.7</v>
      </c>
      <c r="P15" s="102">
        <v>90</v>
      </c>
      <c r="Q15" s="103">
        <f t="shared" si="0"/>
        <v>1.5</v>
      </c>
      <c r="R15" s="102">
        <v>96.9</v>
      </c>
      <c r="S15" s="103">
        <f t="shared" si="0"/>
        <v>2.5</v>
      </c>
      <c r="T15" s="102">
        <v>95.7</v>
      </c>
      <c r="U15" s="103">
        <f t="shared" si="0"/>
        <v>2.4</v>
      </c>
      <c r="V15" s="102">
        <v>101</v>
      </c>
      <c r="W15" s="103">
        <f t="shared" si="0"/>
        <v>3.5</v>
      </c>
      <c r="X15" s="102">
        <v>87.2</v>
      </c>
      <c r="Y15" s="103">
        <f t="shared" si="0"/>
        <v>-2.2000000000000002</v>
      </c>
      <c r="Z15" s="102">
        <v>84</v>
      </c>
      <c r="AA15" s="103">
        <f t="shared" si="0"/>
        <v>2.4</v>
      </c>
      <c r="AB15" s="102">
        <v>95.2</v>
      </c>
      <c r="AC15" s="108">
        <f t="shared" si="1"/>
        <v>1.8</v>
      </c>
      <c r="AD15" s="114">
        <v>94</v>
      </c>
      <c r="AE15" s="103">
        <f t="shared" si="2"/>
        <v>1.4</v>
      </c>
      <c r="AF15" s="65" t="s">
        <v>38</v>
      </c>
      <c r="AG15" s="32"/>
      <c r="AH15" s="1"/>
    </row>
    <row r="16" spans="1:34" ht="15" customHeight="1" x14ac:dyDescent="0.4">
      <c r="A16" s="1"/>
      <c r="B16" s="139"/>
      <c r="C16" s="141"/>
      <c r="D16" s="69" t="s">
        <v>42</v>
      </c>
      <c r="E16" s="69" t="s">
        <v>39</v>
      </c>
      <c r="F16" s="102">
        <v>100.9</v>
      </c>
      <c r="G16" s="103">
        <f t="shared" si="0"/>
        <v>1.4</v>
      </c>
      <c r="H16" s="102">
        <v>104.2</v>
      </c>
      <c r="I16" s="103">
        <f t="shared" si="0"/>
        <v>1.4</v>
      </c>
      <c r="J16" s="102">
        <v>105.5</v>
      </c>
      <c r="K16" s="103">
        <f t="shared" si="0"/>
        <v>1</v>
      </c>
      <c r="L16" s="102">
        <v>97.5</v>
      </c>
      <c r="M16" s="103">
        <f t="shared" si="0"/>
        <v>-0.7</v>
      </c>
      <c r="N16" s="102">
        <v>93.8</v>
      </c>
      <c r="O16" s="103">
        <f t="shared" si="0"/>
        <v>1.8</v>
      </c>
      <c r="P16" s="102">
        <v>91.7</v>
      </c>
      <c r="Q16" s="103">
        <f t="shared" si="0"/>
        <v>1.9</v>
      </c>
      <c r="R16" s="102">
        <v>98.8</v>
      </c>
      <c r="S16" s="103">
        <f t="shared" si="0"/>
        <v>2</v>
      </c>
      <c r="T16" s="102">
        <v>97.3</v>
      </c>
      <c r="U16" s="103">
        <f t="shared" si="0"/>
        <v>1.7</v>
      </c>
      <c r="V16" s="102">
        <v>105.8</v>
      </c>
      <c r="W16" s="103">
        <f t="shared" si="0"/>
        <v>4.8</v>
      </c>
      <c r="X16" s="102">
        <v>84.4</v>
      </c>
      <c r="Y16" s="103">
        <f t="shared" si="0"/>
        <v>-3.2</v>
      </c>
      <c r="Z16" s="102">
        <v>87.7</v>
      </c>
      <c r="AA16" s="103">
        <f t="shared" si="0"/>
        <v>4.4000000000000004</v>
      </c>
      <c r="AB16" s="102">
        <v>95.4</v>
      </c>
      <c r="AC16" s="108">
        <f t="shared" si="1"/>
        <v>0.2</v>
      </c>
      <c r="AD16" s="114">
        <v>95</v>
      </c>
      <c r="AE16" s="103">
        <f t="shared" si="2"/>
        <v>1.1000000000000001</v>
      </c>
      <c r="AF16" s="65" t="s">
        <v>40</v>
      </c>
      <c r="AG16" s="32">
        <v>2014</v>
      </c>
      <c r="AH16" s="1"/>
    </row>
    <row r="17" spans="1:34" ht="15" customHeight="1" x14ac:dyDescent="0.4">
      <c r="A17" s="1"/>
      <c r="B17" s="139"/>
      <c r="C17" s="141"/>
      <c r="D17" s="69"/>
      <c r="E17" s="69" t="s">
        <v>33</v>
      </c>
      <c r="F17" s="102">
        <v>98.2</v>
      </c>
      <c r="G17" s="103">
        <f t="shared" si="0"/>
        <v>-2.7</v>
      </c>
      <c r="H17" s="102">
        <v>100.5</v>
      </c>
      <c r="I17" s="103">
        <f t="shared" si="0"/>
        <v>-3.6</v>
      </c>
      <c r="J17" s="102">
        <v>101</v>
      </c>
      <c r="K17" s="103">
        <f t="shared" si="0"/>
        <v>-4.3</v>
      </c>
      <c r="L17" s="102">
        <v>98.4</v>
      </c>
      <c r="M17" s="103">
        <f t="shared" si="0"/>
        <v>0.9</v>
      </c>
      <c r="N17" s="102">
        <v>93.1</v>
      </c>
      <c r="O17" s="103">
        <f t="shared" si="0"/>
        <v>-0.7</v>
      </c>
      <c r="P17" s="102">
        <v>91.7</v>
      </c>
      <c r="Q17" s="103">
        <f t="shared" si="0"/>
        <v>0</v>
      </c>
      <c r="R17" s="102">
        <v>96.9</v>
      </c>
      <c r="S17" s="103">
        <f t="shared" si="0"/>
        <v>-1.9</v>
      </c>
      <c r="T17" s="102">
        <v>97.4</v>
      </c>
      <c r="U17" s="103">
        <f t="shared" si="0"/>
        <v>0.1</v>
      </c>
      <c r="V17" s="102">
        <v>97.9</v>
      </c>
      <c r="W17" s="103">
        <f t="shared" si="0"/>
        <v>-7.5</v>
      </c>
      <c r="X17" s="102">
        <v>83.6</v>
      </c>
      <c r="Y17" s="103">
        <f t="shared" si="0"/>
        <v>-0.9</v>
      </c>
      <c r="Z17" s="102">
        <v>90.5</v>
      </c>
      <c r="AA17" s="103">
        <f t="shared" si="0"/>
        <v>3.2</v>
      </c>
      <c r="AB17" s="102">
        <v>97.5</v>
      </c>
      <c r="AC17" s="108">
        <f t="shared" si="1"/>
        <v>2.2000000000000002</v>
      </c>
      <c r="AD17" s="114">
        <v>94.8</v>
      </c>
      <c r="AE17" s="103">
        <f t="shared" si="2"/>
        <v>-0.2</v>
      </c>
      <c r="AF17" s="65" t="s">
        <v>34</v>
      </c>
      <c r="AG17" s="32"/>
      <c r="AH17" s="1"/>
    </row>
    <row r="18" spans="1:34" ht="15" customHeight="1" x14ac:dyDescent="0.4">
      <c r="A18" s="1"/>
      <c r="B18" s="139"/>
      <c r="C18" s="141"/>
      <c r="D18" s="69"/>
      <c r="E18" s="69" t="s">
        <v>35</v>
      </c>
      <c r="F18" s="102">
        <v>99.2</v>
      </c>
      <c r="G18" s="103">
        <f t="shared" si="0"/>
        <v>1</v>
      </c>
      <c r="H18" s="102">
        <v>100.4</v>
      </c>
      <c r="I18" s="103">
        <f t="shared" si="0"/>
        <v>-0.1</v>
      </c>
      <c r="J18" s="102">
        <v>100.6</v>
      </c>
      <c r="K18" s="103">
        <f t="shared" si="0"/>
        <v>-0.4</v>
      </c>
      <c r="L18" s="102">
        <v>100.8</v>
      </c>
      <c r="M18" s="103">
        <f t="shared" si="0"/>
        <v>2.4</v>
      </c>
      <c r="N18" s="102">
        <v>96.7</v>
      </c>
      <c r="O18" s="103">
        <f t="shared" si="0"/>
        <v>3.9</v>
      </c>
      <c r="P18" s="102">
        <v>95.5</v>
      </c>
      <c r="Q18" s="103">
        <f t="shared" si="0"/>
        <v>4.0999999999999996</v>
      </c>
      <c r="R18" s="102">
        <v>98.2</v>
      </c>
      <c r="S18" s="103">
        <f t="shared" si="0"/>
        <v>1.3</v>
      </c>
      <c r="T18" s="102">
        <v>99.9</v>
      </c>
      <c r="U18" s="103">
        <f t="shared" si="0"/>
        <v>2.6</v>
      </c>
      <c r="V18" s="102">
        <v>101.9</v>
      </c>
      <c r="W18" s="103">
        <f t="shared" si="0"/>
        <v>4.0999999999999996</v>
      </c>
      <c r="X18" s="102">
        <v>87.3</v>
      </c>
      <c r="Y18" s="103">
        <f t="shared" si="0"/>
        <v>4.4000000000000004</v>
      </c>
      <c r="Z18" s="102">
        <v>90.2</v>
      </c>
      <c r="AA18" s="103">
        <f t="shared" si="0"/>
        <v>-0.3</v>
      </c>
      <c r="AB18" s="102">
        <v>104.2</v>
      </c>
      <c r="AC18" s="108">
        <f t="shared" si="1"/>
        <v>6.9</v>
      </c>
      <c r="AD18" s="114">
        <v>98</v>
      </c>
      <c r="AE18" s="103">
        <f t="shared" si="2"/>
        <v>3.4</v>
      </c>
      <c r="AF18" s="65" t="s">
        <v>36</v>
      </c>
      <c r="AG18" s="32"/>
      <c r="AH18" s="1"/>
    </row>
    <row r="19" spans="1:34" ht="15" customHeight="1" x14ac:dyDescent="0.4">
      <c r="A19" s="1"/>
      <c r="B19" s="139"/>
      <c r="C19" s="141"/>
      <c r="D19" s="69"/>
      <c r="E19" s="69" t="s">
        <v>37</v>
      </c>
      <c r="F19" s="102">
        <v>99.7</v>
      </c>
      <c r="G19" s="103">
        <f t="shared" si="0"/>
        <v>0.5</v>
      </c>
      <c r="H19" s="102">
        <v>100.5</v>
      </c>
      <c r="I19" s="103">
        <f t="shared" si="0"/>
        <v>0.1</v>
      </c>
      <c r="J19" s="102">
        <v>100</v>
      </c>
      <c r="K19" s="103">
        <f t="shared" si="0"/>
        <v>-0.6</v>
      </c>
      <c r="L19" s="102">
        <v>102.4</v>
      </c>
      <c r="M19" s="103">
        <f t="shared" si="0"/>
        <v>1.6</v>
      </c>
      <c r="N19" s="102">
        <v>97.8</v>
      </c>
      <c r="O19" s="103">
        <f t="shared" si="0"/>
        <v>1.1000000000000001</v>
      </c>
      <c r="P19" s="102">
        <v>96.8</v>
      </c>
      <c r="Q19" s="103">
        <f t="shared" si="0"/>
        <v>1.4</v>
      </c>
      <c r="R19" s="102">
        <v>99.6</v>
      </c>
      <c r="S19" s="103">
        <f t="shared" si="0"/>
        <v>1.4</v>
      </c>
      <c r="T19" s="102">
        <v>100.8</v>
      </c>
      <c r="U19" s="103">
        <f t="shared" si="0"/>
        <v>0.9</v>
      </c>
      <c r="V19" s="102">
        <v>97.5</v>
      </c>
      <c r="W19" s="103">
        <f t="shared" si="0"/>
        <v>-4.3</v>
      </c>
      <c r="X19" s="102">
        <v>88.7</v>
      </c>
      <c r="Y19" s="103">
        <f t="shared" si="0"/>
        <v>1.6</v>
      </c>
      <c r="Z19" s="102">
        <v>98.7</v>
      </c>
      <c r="AA19" s="103">
        <f t="shared" si="0"/>
        <v>9.4</v>
      </c>
      <c r="AB19" s="102">
        <v>102.9</v>
      </c>
      <c r="AC19" s="108">
        <f t="shared" si="1"/>
        <v>-1.2</v>
      </c>
      <c r="AD19" s="114">
        <v>99.3</v>
      </c>
      <c r="AE19" s="103">
        <f t="shared" si="2"/>
        <v>1.3</v>
      </c>
      <c r="AF19" s="65" t="s">
        <v>38</v>
      </c>
      <c r="AG19" s="32"/>
      <c r="AH19" s="1"/>
    </row>
    <row r="20" spans="1:34" ht="15" customHeight="1" x14ac:dyDescent="0.4">
      <c r="A20" s="1"/>
      <c r="B20" s="139"/>
      <c r="C20" s="141"/>
      <c r="D20" s="69" t="s">
        <v>25</v>
      </c>
      <c r="E20" s="69" t="s">
        <v>39</v>
      </c>
      <c r="F20" s="102">
        <v>100.3</v>
      </c>
      <c r="G20" s="103">
        <f t="shared" si="0"/>
        <v>0.6</v>
      </c>
      <c r="H20" s="102">
        <v>100.9</v>
      </c>
      <c r="I20" s="103">
        <f t="shared" si="0"/>
        <v>0.4</v>
      </c>
      <c r="J20" s="102">
        <v>100.3</v>
      </c>
      <c r="K20" s="103">
        <f t="shared" si="0"/>
        <v>0.3</v>
      </c>
      <c r="L20" s="102">
        <v>102.3</v>
      </c>
      <c r="M20" s="103">
        <f t="shared" si="0"/>
        <v>-0.1</v>
      </c>
      <c r="N20" s="102">
        <v>98.9</v>
      </c>
      <c r="O20" s="103">
        <f t="shared" si="0"/>
        <v>1.1000000000000001</v>
      </c>
      <c r="P20" s="102">
        <v>98.7</v>
      </c>
      <c r="Q20" s="103">
        <f t="shared" si="0"/>
        <v>2</v>
      </c>
      <c r="R20" s="102">
        <v>102.6</v>
      </c>
      <c r="S20" s="103">
        <f t="shared" si="0"/>
        <v>3</v>
      </c>
      <c r="T20" s="102">
        <v>99.7</v>
      </c>
      <c r="U20" s="103">
        <f t="shared" si="0"/>
        <v>-1.1000000000000001</v>
      </c>
      <c r="V20" s="102">
        <v>100</v>
      </c>
      <c r="W20" s="103">
        <f t="shared" si="0"/>
        <v>2.6</v>
      </c>
      <c r="X20" s="102">
        <v>96.6</v>
      </c>
      <c r="Y20" s="103">
        <f t="shared" si="0"/>
        <v>8.9</v>
      </c>
      <c r="Z20" s="102">
        <v>98.5</v>
      </c>
      <c r="AA20" s="103">
        <f t="shared" si="0"/>
        <v>-0.2</v>
      </c>
      <c r="AB20" s="102">
        <v>99.8</v>
      </c>
      <c r="AC20" s="108">
        <f t="shared" si="1"/>
        <v>-3</v>
      </c>
      <c r="AD20" s="114">
        <v>100</v>
      </c>
      <c r="AE20" s="103">
        <f t="shared" si="2"/>
        <v>0.7</v>
      </c>
      <c r="AF20" s="65" t="s">
        <v>40</v>
      </c>
      <c r="AG20" s="32">
        <v>2015</v>
      </c>
      <c r="AH20" s="1"/>
    </row>
    <row r="21" spans="1:34" ht="15" customHeight="1" x14ac:dyDescent="0.4">
      <c r="A21" s="1"/>
      <c r="B21" s="139"/>
      <c r="C21" s="141"/>
      <c r="D21" s="69"/>
      <c r="E21" s="69" t="s">
        <v>33</v>
      </c>
      <c r="F21" s="102">
        <v>99.6</v>
      </c>
      <c r="G21" s="103">
        <f t="shared" si="0"/>
        <v>-0.7</v>
      </c>
      <c r="H21" s="102">
        <v>99.8</v>
      </c>
      <c r="I21" s="103">
        <f t="shared" si="0"/>
        <v>-1.1000000000000001</v>
      </c>
      <c r="J21" s="102">
        <v>99.8</v>
      </c>
      <c r="K21" s="103">
        <f t="shared" si="0"/>
        <v>-0.5</v>
      </c>
      <c r="L21" s="102">
        <v>100.3</v>
      </c>
      <c r="M21" s="103">
        <f t="shared" si="0"/>
        <v>-2</v>
      </c>
      <c r="N21" s="102">
        <v>99.1</v>
      </c>
      <c r="O21" s="103">
        <f t="shared" si="0"/>
        <v>0.2</v>
      </c>
      <c r="P21" s="102">
        <v>98.5</v>
      </c>
      <c r="Q21" s="103">
        <f t="shared" si="0"/>
        <v>-0.2</v>
      </c>
      <c r="R21" s="102">
        <v>100.8</v>
      </c>
      <c r="S21" s="103">
        <f t="shared" si="0"/>
        <v>-1.8</v>
      </c>
      <c r="T21" s="102">
        <v>99</v>
      </c>
      <c r="U21" s="103">
        <f t="shared" si="0"/>
        <v>-0.7</v>
      </c>
      <c r="V21" s="102">
        <v>97.9</v>
      </c>
      <c r="W21" s="103">
        <f t="shared" si="0"/>
        <v>-2.1</v>
      </c>
      <c r="X21" s="102">
        <v>98.1</v>
      </c>
      <c r="Y21" s="103">
        <f t="shared" si="0"/>
        <v>1.6</v>
      </c>
      <c r="Z21" s="102">
        <v>100.7</v>
      </c>
      <c r="AA21" s="103">
        <f t="shared" si="0"/>
        <v>2.2000000000000002</v>
      </c>
      <c r="AB21" s="102">
        <v>99.3</v>
      </c>
      <c r="AC21" s="108">
        <f t="shared" si="1"/>
        <v>-0.5</v>
      </c>
      <c r="AD21" s="114">
        <v>99.5</v>
      </c>
      <c r="AE21" s="103">
        <f t="shared" si="2"/>
        <v>-0.5</v>
      </c>
      <c r="AF21" s="65" t="s">
        <v>34</v>
      </c>
      <c r="AG21" s="32"/>
      <c r="AH21" s="1"/>
    </row>
    <row r="22" spans="1:34" ht="15" customHeight="1" x14ac:dyDescent="0.4">
      <c r="A22" s="1"/>
      <c r="B22" s="139"/>
      <c r="C22" s="141"/>
      <c r="D22" s="69"/>
      <c r="E22" s="69" t="s">
        <v>35</v>
      </c>
      <c r="F22" s="102">
        <v>100.1</v>
      </c>
      <c r="G22" s="103">
        <f t="shared" si="0"/>
        <v>0.5</v>
      </c>
      <c r="H22" s="102">
        <v>100</v>
      </c>
      <c r="I22" s="103">
        <f t="shared" si="0"/>
        <v>0.2</v>
      </c>
      <c r="J22" s="102">
        <v>100</v>
      </c>
      <c r="K22" s="103">
        <f t="shared" si="0"/>
        <v>0.2</v>
      </c>
      <c r="L22" s="102">
        <v>100.5</v>
      </c>
      <c r="M22" s="103">
        <f t="shared" si="0"/>
        <v>0.2</v>
      </c>
      <c r="N22" s="102">
        <v>100.3</v>
      </c>
      <c r="O22" s="103">
        <f t="shared" si="0"/>
        <v>1.2</v>
      </c>
      <c r="P22" s="102">
        <v>100.5</v>
      </c>
      <c r="Q22" s="103">
        <f t="shared" si="0"/>
        <v>2</v>
      </c>
      <c r="R22" s="102">
        <v>99.1</v>
      </c>
      <c r="S22" s="103">
        <f t="shared" si="0"/>
        <v>-1.7</v>
      </c>
      <c r="T22" s="102">
        <v>99.3</v>
      </c>
      <c r="U22" s="103">
        <f t="shared" si="0"/>
        <v>0.3</v>
      </c>
      <c r="V22" s="102">
        <v>98.6</v>
      </c>
      <c r="W22" s="103">
        <f t="shared" si="0"/>
        <v>0.7</v>
      </c>
      <c r="X22" s="102">
        <v>100.8</v>
      </c>
      <c r="Y22" s="103">
        <f t="shared" si="0"/>
        <v>2.8</v>
      </c>
      <c r="Z22" s="102">
        <v>102.2</v>
      </c>
      <c r="AA22" s="103">
        <f t="shared" si="0"/>
        <v>1.5</v>
      </c>
      <c r="AB22" s="102">
        <v>99.7</v>
      </c>
      <c r="AC22" s="108">
        <f t="shared" si="1"/>
        <v>0.4</v>
      </c>
      <c r="AD22" s="114">
        <v>100.4</v>
      </c>
      <c r="AE22" s="103">
        <f t="shared" si="2"/>
        <v>0.9</v>
      </c>
      <c r="AF22" s="65" t="s">
        <v>36</v>
      </c>
      <c r="AG22" s="32"/>
      <c r="AH22" s="1"/>
    </row>
    <row r="23" spans="1:34" ht="15" customHeight="1" x14ac:dyDescent="0.4">
      <c r="A23" s="1"/>
      <c r="B23" s="139"/>
      <c r="C23" s="141"/>
      <c r="D23" s="69"/>
      <c r="E23" s="69" t="s">
        <v>37</v>
      </c>
      <c r="F23" s="102">
        <v>100</v>
      </c>
      <c r="G23" s="103">
        <f t="shared" si="0"/>
        <v>-0.1</v>
      </c>
      <c r="H23" s="102">
        <v>99.2</v>
      </c>
      <c r="I23" s="103">
        <f t="shared" si="0"/>
        <v>-0.8</v>
      </c>
      <c r="J23" s="102">
        <v>99.8</v>
      </c>
      <c r="K23" s="103">
        <f t="shared" si="0"/>
        <v>-0.2</v>
      </c>
      <c r="L23" s="102">
        <v>97</v>
      </c>
      <c r="M23" s="103">
        <f t="shared" si="0"/>
        <v>-3.5</v>
      </c>
      <c r="N23" s="102">
        <v>101.6</v>
      </c>
      <c r="O23" s="103">
        <f t="shared" si="0"/>
        <v>1.3</v>
      </c>
      <c r="P23" s="102">
        <v>102.4</v>
      </c>
      <c r="Q23" s="103">
        <f t="shared" si="0"/>
        <v>1.9</v>
      </c>
      <c r="R23" s="102">
        <v>97.5</v>
      </c>
      <c r="S23" s="103">
        <f t="shared" si="0"/>
        <v>-1.6</v>
      </c>
      <c r="T23" s="102">
        <v>101.9</v>
      </c>
      <c r="U23" s="103">
        <f t="shared" si="0"/>
        <v>2.6</v>
      </c>
      <c r="V23" s="102">
        <v>103.1</v>
      </c>
      <c r="W23" s="103">
        <f t="shared" si="0"/>
        <v>4.5999999999999996</v>
      </c>
      <c r="X23" s="102">
        <v>104.3</v>
      </c>
      <c r="Y23" s="103">
        <f t="shared" si="0"/>
        <v>3.5</v>
      </c>
      <c r="Z23" s="102">
        <v>98.4</v>
      </c>
      <c r="AA23" s="103">
        <f t="shared" si="0"/>
        <v>-3.7</v>
      </c>
      <c r="AB23" s="102">
        <v>101.6</v>
      </c>
      <c r="AC23" s="108">
        <f t="shared" si="1"/>
        <v>1.9</v>
      </c>
      <c r="AD23" s="114">
        <v>100.1</v>
      </c>
      <c r="AE23" s="103">
        <f t="shared" si="2"/>
        <v>-0.3</v>
      </c>
      <c r="AF23" s="65" t="s">
        <v>38</v>
      </c>
      <c r="AG23" s="32"/>
      <c r="AH23" s="1"/>
    </row>
    <row r="24" spans="1:34" ht="15" customHeight="1" x14ac:dyDescent="0.4">
      <c r="A24" s="1"/>
      <c r="B24" s="139"/>
      <c r="C24" s="141"/>
      <c r="D24" s="69" t="s">
        <v>27</v>
      </c>
      <c r="E24" s="69" t="s">
        <v>39</v>
      </c>
      <c r="F24" s="102">
        <v>99.2</v>
      </c>
      <c r="G24" s="103">
        <f t="shared" si="0"/>
        <v>-0.8</v>
      </c>
      <c r="H24" s="102">
        <v>99.4</v>
      </c>
      <c r="I24" s="103">
        <f t="shared" si="0"/>
        <v>0.2</v>
      </c>
      <c r="J24" s="102">
        <v>99.6</v>
      </c>
      <c r="K24" s="103">
        <f t="shared" si="0"/>
        <v>-0.2</v>
      </c>
      <c r="L24" s="102">
        <v>97.4</v>
      </c>
      <c r="M24" s="103">
        <f t="shared" si="0"/>
        <v>0.4</v>
      </c>
      <c r="N24" s="102">
        <v>98.8</v>
      </c>
      <c r="O24" s="103">
        <f t="shared" si="0"/>
        <v>-2.8</v>
      </c>
      <c r="P24" s="102">
        <v>100.1</v>
      </c>
      <c r="Q24" s="103">
        <f t="shared" si="0"/>
        <v>-2.2000000000000002</v>
      </c>
      <c r="R24" s="102">
        <v>95.2</v>
      </c>
      <c r="S24" s="103">
        <f t="shared" si="0"/>
        <v>-2.4</v>
      </c>
      <c r="T24" s="102">
        <v>100.4</v>
      </c>
      <c r="U24" s="103">
        <f t="shared" si="0"/>
        <v>-1.5</v>
      </c>
      <c r="V24" s="102">
        <v>99.6</v>
      </c>
      <c r="W24" s="103">
        <f t="shared" si="0"/>
        <v>-3.4</v>
      </c>
      <c r="X24" s="102">
        <v>106.4</v>
      </c>
      <c r="Y24" s="103">
        <f t="shared" si="0"/>
        <v>2</v>
      </c>
      <c r="Z24" s="102">
        <v>93.3</v>
      </c>
      <c r="AA24" s="103">
        <f t="shared" si="0"/>
        <v>-5.2</v>
      </c>
      <c r="AB24" s="102">
        <v>98.4</v>
      </c>
      <c r="AC24" s="108">
        <f t="shared" si="1"/>
        <v>-3.1</v>
      </c>
      <c r="AD24" s="114">
        <v>98.4</v>
      </c>
      <c r="AE24" s="103">
        <f t="shared" si="2"/>
        <v>-1.7</v>
      </c>
      <c r="AF24" s="65" t="s">
        <v>40</v>
      </c>
      <c r="AG24" s="32">
        <v>2016</v>
      </c>
      <c r="AH24" s="1"/>
    </row>
    <row r="25" spans="1:34" ht="15" customHeight="1" x14ac:dyDescent="0.4">
      <c r="A25" s="1"/>
      <c r="B25" s="139"/>
      <c r="C25" s="141"/>
      <c r="D25" s="69"/>
      <c r="E25" s="69" t="s">
        <v>33</v>
      </c>
      <c r="F25" s="102">
        <v>99.2</v>
      </c>
      <c r="G25" s="103">
        <f t="shared" si="0"/>
        <v>0</v>
      </c>
      <c r="H25" s="102">
        <v>98.6</v>
      </c>
      <c r="I25" s="103">
        <f t="shared" si="0"/>
        <v>-0.8</v>
      </c>
      <c r="J25" s="102">
        <v>99.1</v>
      </c>
      <c r="K25" s="103">
        <f t="shared" si="0"/>
        <v>-0.5</v>
      </c>
      <c r="L25" s="102">
        <v>97.2</v>
      </c>
      <c r="M25" s="103">
        <f t="shared" si="0"/>
        <v>-0.2</v>
      </c>
      <c r="N25" s="102">
        <v>100.6</v>
      </c>
      <c r="O25" s="103">
        <f t="shared" si="0"/>
        <v>1.8</v>
      </c>
      <c r="P25" s="102">
        <v>101.7</v>
      </c>
      <c r="Q25" s="103">
        <f t="shared" si="0"/>
        <v>1.6</v>
      </c>
      <c r="R25" s="102">
        <v>96.4</v>
      </c>
      <c r="S25" s="103">
        <f t="shared" si="0"/>
        <v>1.3</v>
      </c>
      <c r="T25" s="102">
        <v>103.4</v>
      </c>
      <c r="U25" s="103">
        <f t="shared" si="0"/>
        <v>3</v>
      </c>
      <c r="V25" s="102">
        <v>98</v>
      </c>
      <c r="W25" s="103">
        <f t="shared" si="0"/>
        <v>-1.6</v>
      </c>
      <c r="X25" s="102">
        <v>112.9</v>
      </c>
      <c r="Y25" s="103">
        <f t="shared" si="0"/>
        <v>6.1</v>
      </c>
      <c r="Z25" s="102">
        <v>94.1</v>
      </c>
      <c r="AA25" s="103">
        <f t="shared" si="0"/>
        <v>0.9</v>
      </c>
      <c r="AB25" s="102">
        <v>100.9</v>
      </c>
      <c r="AC25" s="108">
        <f t="shared" si="1"/>
        <v>2.5</v>
      </c>
      <c r="AD25" s="114">
        <v>99.5</v>
      </c>
      <c r="AE25" s="103">
        <f t="shared" si="2"/>
        <v>1.1000000000000001</v>
      </c>
      <c r="AF25" s="65" t="s">
        <v>34</v>
      </c>
      <c r="AG25" s="32"/>
      <c r="AH25" s="1"/>
    </row>
    <row r="26" spans="1:34" ht="15" customHeight="1" x14ac:dyDescent="0.4">
      <c r="A26" s="1"/>
      <c r="B26" s="139"/>
      <c r="C26" s="141"/>
      <c r="D26" s="69"/>
      <c r="E26" s="69" t="s">
        <v>35</v>
      </c>
      <c r="F26" s="102">
        <v>99.5</v>
      </c>
      <c r="G26" s="103">
        <f t="shared" si="0"/>
        <v>0.3</v>
      </c>
      <c r="H26" s="102">
        <v>99.8</v>
      </c>
      <c r="I26" s="103">
        <f t="shared" si="0"/>
        <v>1.2</v>
      </c>
      <c r="J26" s="102">
        <v>100.4</v>
      </c>
      <c r="K26" s="103">
        <f t="shared" si="0"/>
        <v>1.3</v>
      </c>
      <c r="L26" s="102">
        <v>97.7</v>
      </c>
      <c r="M26" s="103">
        <f t="shared" si="0"/>
        <v>0.5</v>
      </c>
      <c r="N26" s="102">
        <v>98.9</v>
      </c>
      <c r="O26" s="103">
        <f t="shared" si="0"/>
        <v>-1.7</v>
      </c>
      <c r="P26" s="102">
        <v>100.5</v>
      </c>
      <c r="Q26" s="103">
        <f t="shared" si="0"/>
        <v>-1.2</v>
      </c>
      <c r="R26" s="102">
        <v>94.8</v>
      </c>
      <c r="S26" s="103">
        <f t="shared" si="0"/>
        <v>-1.7</v>
      </c>
      <c r="T26" s="102">
        <v>98.2</v>
      </c>
      <c r="U26" s="103">
        <f t="shared" si="0"/>
        <v>-5</v>
      </c>
      <c r="V26" s="102">
        <v>98.2</v>
      </c>
      <c r="W26" s="103">
        <f t="shared" si="0"/>
        <v>0.2</v>
      </c>
      <c r="X26" s="102">
        <v>105.3</v>
      </c>
      <c r="Y26" s="103">
        <f t="shared" si="0"/>
        <v>-6.7</v>
      </c>
      <c r="Z26" s="102">
        <v>96.6</v>
      </c>
      <c r="AA26" s="103">
        <f t="shared" si="0"/>
        <v>2.7</v>
      </c>
      <c r="AB26" s="102">
        <v>97.5</v>
      </c>
      <c r="AC26" s="108">
        <f t="shared" si="1"/>
        <v>-3.4</v>
      </c>
      <c r="AD26" s="114">
        <v>98.5</v>
      </c>
      <c r="AE26" s="103">
        <f t="shared" si="2"/>
        <v>-1</v>
      </c>
      <c r="AF26" s="65" t="s">
        <v>36</v>
      </c>
      <c r="AG26" s="32"/>
      <c r="AH26" s="1"/>
    </row>
    <row r="27" spans="1:34" ht="15" customHeight="1" x14ac:dyDescent="0.4">
      <c r="A27" s="1"/>
      <c r="B27" s="139"/>
      <c r="C27" s="141"/>
      <c r="D27" s="69"/>
      <c r="E27" s="69" t="s">
        <v>37</v>
      </c>
      <c r="F27" s="102">
        <v>101.1</v>
      </c>
      <c r="G27" s="103">
        <f t="shared" si="0"/>
        <v>1.6</v>
      </c>
      <c r="H27" s="102">
        <v>100.8</v>
      </c>
      <c r="I27" s="103">
        <f t="shared" si="0"/>
        <v>1</v>
      </c>
      <c r="J27" s="102">
        <v>100.6</v>
      </c>
      <c r="K27" s="103">
        <f t="shared" si="0"/>
        <v>0.2</v>
      </c>
      <c r="L27" s="102">
        <v>101.5</v>
      </c>
      <c r="M27" s="103">
        <f t="shared" si="0"/>
        <v>3.9</v>
      </c>
      <c r="N27" s="102">
        <v>101.7</v>
      </c>
      <c r="O27" s="103">
        <f t="shared" si="0"/>
        <v>2.8</v>
      </c>
      <c r="P27" s="102">
        <v>102.4</v>
      </c>
      <c r="Q27" s="103">
        <f t="shared" si="0"/>
        <v>1.9</v>
      </c>
      <c r="R27" s="102">
        <v>102.8</v>
      </c>
      <c r="S27" s="103">
        <f t="shared" si="0"/>
        <v>8.4</v>
      </c>
      <c r="T27" s="102">
        <v>102.6</v>
      </c>
      <c r="U27" s="103">
        <f t="shared" si="0"/>
        <v>4.5</v>
      </c>
      <c r="V27" s="102">
        <v>103.4</v>
      </c>
      <c r="W27" s="103">
        <f t="shared" si="0"/>
        <v>5.3</v>
      </c>
      <c r="X27" s="102">
        <v>110.7</v>
      </c>
      <c r="Y27" s="103">
        <f t="shared" si="0"/>
        <v>5.0999999999999996</v>
      </c>
      <c r="Z27" s="102">
        <v>91.1</v>
      </c>
      <c r="AA27" s="103">
        <f t="shared" si="0"/>
        <v>-5.7</v>
      </c>
      <c r="AB27" s="102">
        <v>104.2</v>
      </c>
      <c r="AC27" s="108">
        <f t="shared" si="1"/>
        <v>6.9</v>
      </c>
      <c r="AD27" s="114">
        <v>101.6</v>
      </c>
      <c r="AE27" s="103">
        <f t="shared" si="2"/>
        <v>3.1</v>
      </c>
      <c r="AF27" s="65" t="s">
        <v>38</v>
      </c>
      <c r="AG27" s="32"/>
      <c r="AH27" s="1"/>
    </row>
    <row r="28" spans="1:34" ht="15" customHeight="1" x14ac:dyDescent="0.4">
      <c r="A28" s="1"/>
      <c r="B28" s="139"/>
      <c r="C28" s="141"/>
      <c r="D28" s="69" t="s">
        <v>28</v>
      </c>
      <c r="E28" s="69" t="s">
        <v>39</v>
      </c>
      <c r="F28" s="102">
        <v>102.2</v>
      </c>
      <c r="G28" s="103">
        <f t="shared" si="0"/>
        <v>1.1000000000000001</v>
      </c>
      <c r="H28" s="102">
        <v>101.3</v>
      </c>
      <c r="I28" s="103">
        <f t="shared" si="0"/>
        <v>0.5</v>
      </c>
      <c r="J28" s="102">
        <v>100.8</v>
      </c>
      <c r="K28" s="103">
        <f t="shared" si="0"/>
        <v>0.2</v>
      </c>
      <c r="L28" s="102">
        <v>102.8</v>
      </c>
      <c r="M28" s="103">
        <f t="shared" si="0"/>
        <v>1.3</v>
      </c>
      <c r="N28" s="102">
        <v>104.3</v>
      </c>
      <c r="O28" s="103">
        <f t="shared" si="0"/>
        <v>2.6</v>
      </c>
      <c r="P28" s="102">
        <v>105.1</v>
      </c>
      <c r="Q28" s="103">
        <f t="shared" si="0"/>
        <v>2.6</v>
      </c>
      <c r="R28" s="102">
        <v>102.2</v>
      </c>
      <c r="S28" s="103">
        <f t="shared" si="0"/>
        <v>-0.6</v>
      </c>
      <c r="T28" s="102">
        <v>105.5</v>
      </c>
      <c r="U28" s="103">
        <f t="shared" si="0"/>
        <v>2.8</v>
      </c>
      <c r="V28" s="102">
        <v>104.3</v>
      </c>
      <c r="W28" s="103">
        <f t="shared" si="0"/>
        <v>0.9</v>
      </c>
      <c r="X28" s="102">
        <v>109.4</v>
      </c>
      <c r="Y28" s="103">
        <f t="shared" si="0"/>
        <v>-1.2</v>
      </c>
      <c r="Z28" s="102">
        <v>97.9</v>
      </c>
      <c r="AA28" s="103">
        <f t="shared" si="0"/>
        <v>7.5</v>
      </c>
      <c r="AB28" s="102">
        <v>106.9</v>
      </c>
      <c r="AC28" s="108">
        <f t="shared" si="1"/>
        <v>2.6</v>
      </c>
      <c r="AD28" s="114">
        <v>103.8</v>
      </c>
      <c r="AE28" s="103">
        <f t="shared" si="2"/>
        <v>2.2000000000000002</v>
      </c>
      <c r="AF28" s="65" t="s">
        <v>40</v>
      </c>
      <c r="AG28" s="32">
        <v>2017</v>
      </c>
      <c r="AH28" s="1"/>
    </row>
    <row r="29" spans="1:34" ht="15" customHeight="1" x14ac:dyDescent="0.4">
      <c r="A29" s="1"/>
      <c r="B29" s="139"/>
      <c r="C29" s="141"/>
      <c r="D29" s="69"/>
      <c r="E29" s="69" t="s">
        <v>33</v>
      </c>
      <c r="F29" s="102">
        <v>103</v>
      </c>
      <c r="G29" s="103">
        <f t="shared" si="0"/>
        <v>0.8</v>
      </c>
      <c r="H29" s="102">
        <v>102.2</v>
      </c>
      <c r="I29" s="103">
        <f t="shared" si="0"/>
        <v>0.9</v>
      </c>
      <c r="J29" s="102">
        <v>102.1</v>
      </c>
      <c r="K29" s="103">
        <f t="shared" si="0"/>
        <v>1.3</v>
      </c>
      <c r="L29" s="102">
        <v>103.4</v>
      </c>
      <c r="M29" s="103">
        <f t="shared" si="0"/>
        <v>0.6</v>
      </c>
      <c r="N29" s="102">
        <v>104.8</v>
      </c>
      <c r="O29" s="103">
        <f t="shared" si="0"/>
        <v>0.5</v>
      </c>
      <c r="P29" s="102">
        <v>106</v>
      </c>
      <c r="Q29" s="103">
        <f t="shared" si="0"/>
        <v>0.9</v>
      </c>
      <c r="R29" s="102">
        <v>104.1</v>
      </c>
      <c r="S29" s="103">
        <f t="shared" si="0"/>
        <v>1.9</v>
      </c>
      <c r="T29" s="102">
        <v>104.9</v>
      </c>
      <c r="U29" s="103">
        <f t="shared" si="0"/>
        <v>-0.6</v>
      </c>
      <c r="V29" s="102">
        <v>107.4</v>
      </c>
      <c r="W29" s="103">
        <f t="shared" si="0"/>
        <v>3</v>
      </c>
      <c r="X29" s="102">
        <v>109.4</v>
      </c>
      <c r="Y29" s="103">
        <f t="shared" si="0"/>
        <v>0</v>
      </c>
      <c r="Z29" s="102">
        <v>96.1</v>
      </c>
      <c r="AA29" s="103">
        <f t="shared" si="0"/>
        <v>-1.8</v>
      </c>
      <c r="AB29" s="102">
        <v>107.6</v>
      </c>
      <c r="AC29" s="108">
        <f t="shared" si="1"/>
        <v>0.7</v>
      </c>
      <c r="AD29" s="114">
        <v>104.4</v>
      </c>
      <c r="AE29" s="103">
        <f t="shared" si="2"/>
        <v>0.6</v>
      </c>
      <c r="AF29" s="65" t="s">
        <v>34</v>
      </c>
      <c r="AG29" s="32"/>
      <c r="AH29" s="1"/>
    </row>
    <row r="30" spans="1:34" ht="15" customHeight="1" x14ac:dyDescent="0.4">
      <c r="A30" s="1"/>
      <c r="B30" s="139"/>
      <c r="C30" s="141"/>
      <c r="D30" s="69"/>
      <c r="E30" s="69" t="s">
        <v>35</v>
      </c>
      <c r="F30" s="102">
        <v>104.1</v>
      </c>
      <c r="G30" s="103">
        <f t="shared" si="0"/>
        <v>1.1000000000000001</v>
      </c>
      <c r="H30" s="102">
        <v>102.4</v>
      </c>
      <c r="I30" s="103">
        <f t="shared" si="0"/>
        <v>0.2</v>
      </c>
      <c r="J30" s="102">
        <v>101.5</v>
      </c>
      <c r="K30" s="103">
        <f t="shared" si="0"/>
        <v>-0.6</v>
      </c>
      <c r="L30" s="102">
        <v>105.6</v>
      </c>
      <c r="M30" s="103">
        <f t="shared" si="0"/>
        <v>2.1</v>
      </c>
      <c r="N30" s="102">
        <v>107.9</v>
      </c>
      <c r="O30" s="103">
        <f t="shared" si="0"/>
        <v>3</v>
      </c>
      <c r="P30" s="102">
        <v>108.6</v>
      </c>
      <c r="Q30" s="103">
        <f t="shared" si="0"/>
        <v>2.5</v>
      </c>
      <c r="R30" s="102">
        <v>106.8</v>
      </c>
      <c r="S30" s="103">
        <f t="shared" si="0"/>
        <v>2.6</v>
      </c>
      <c r="T30" s="102">
        <v>109.3</v>
      </c>
      <c r="U30" s="103">
        <f t="shared" si="0"/>
        <v>4.2</v>
      </c>
      <c r="V30" s="102">
        <v>109.3</v>
      </c>
      <c r="W30" s="103">
        <f t="shared" si="0"/>
        <v>1.8</v>
      </c>
      <c r="X30" s="102">
        <v>115.6</v>
      </c>
      <c r="Y30" s="103">
        <f t="shared" si="0"/>
        <v>5.7</v>
      </c>
      <c r="Z30" s="102">
        <v>95.1</v>
      </c>
      <c r="AA30" s="103">
        <f t="shared" si="0"/>
        <v>-1</v>
      </c>
      <c r="AB30" s="102">
        <v>113.4</v>
      </c>
      <c r="AC30" s="108">
        <f t="shared" si="1"/>
        <v>5.4</v>
      </c>
      <c r="AD30" s="114">
        <v>107.2</v>
      </c>
      <c r="AE30" s="103">
        <f t="shared" si="2"/>
        <v>2.7</v>
      </c>
      <c r="AF30" s="65" t="s">
        <v>36</v>
      </c>
      <c r="AG30" s="32"/>
      <c r="AH30" s="1"/>
    </row>
    <row r="31" spans="1:34" ht="15" customHeight="1" x14ac:dyDescent="0.4">
      <c r="A31" s="1"/>
      <c r="B31" s="139"/>
      <c r="C31" s="141"/>
      <c r="D31" s="69"/>
      <c r="E31" s="69" t="s">
        <v>37</v>
      </c>
      <c r="F31" s="102">
        <v>104.3</v>
      </c>
      <c r="G31" s="103">
        <f t="shared" si="0"/>
        <v>0.2</v>
      </c>
      <c r="H31" s="102">
        <v>102.8</v>
      </c>
      <c r="I31" s="103">
        <f t="shared" si="0"/>
        <v>0.4</v>
      </c>
      <c r="J31" s="102">
        <v>101.8</v>
      </c>
      <c r="K31" s="103">
        <f t="shared" si="0"/>
        <v>0.3</v>
      </c>
      <c r="L31" s="102">
        <v>106.5</v>
      </c>
      <c r="M31" s="103">
        <f t="shared" si="0"/>
        <v>0.9</v>
      </c>
      <c r="N31" s="102">
        <v>107.6</v>
      </c>
      <c r="O31" s="103">
        <f t="shared" si="0"/>
        <v>-0.3</v>
      </c>
      <c r="P31" s="102">
        <v>108.3</v>
      </c>
      <c r="Q31" s="103">
        <f t="shared" si="0"/>
        <v>-0.3</v>
      </c>
      <c r="R31" s="102">
        <v>106.5</v>
      </c>
      <c r="S31" s="103">
        <f t="shared" si="0"/>
        <v>-0.3</v>
      </c>
      <c r="T31" s="102">
        <v>109.5</v>
      </c>
      <c r="U31" s="103">
        <f t="shared" si="0"/>
        <v>0.2</v>
      </c>
      <c r="V31" s="102">
        <v>108.8</v>
      </c>
      <c r="W31" s="103">
        <f t="shared" si="0"/>
        <v>-0.5</v>
      </c>
      <c r="X31" s="102">
        <v>118.1</v>
      </c>
      <c r="Y31" s="103">
        <f t="shared" si="0"/>
        <v>2.2000000000000002</v>
      </c>
      <c r="Z31" s="102">
        <v>97</v>
      </c>
      <c r="AA31" s="103">
        <f t="shared" si="0"/>
        <v>2</v>
      </c>
      <c r="AB31" s="102">
        <v>109.6</v>
      </c>
      <c r="AC31" s="108">
        <f t="shared" si="1"/>
        <v>-3.4</v>
      </c>
      <c r="AD31" s="114">
        <v>107.3</v>
      </c>
      <c r="AE31" s="103">
        <f t="shared" si="2"/>
        <v>0.1</v>
      </c>
      <c r="AF31" s="65" t="s">
        <v>38</v>
      </c>
      <c r="AG31" s="32"/>
      <c r="AH31" s="1"/>
    </row>
    <row r="32" spans="1:34" ht="15" customHeight="1" x14ac:dyDescent="0.4">
      <c r="A32" s="1"/>
      <c r="B32" s="139"/>
      <c r="C32" s="141"/>
      <c r="D32" s="70" t="s">
        <v>66</v>
      </c>
      <c r="E32" s="69" t="s">
        <v>39</v>
      </c>
      <c r="F32" s="102">
        <v>103.8</v>
      </c>
      <c r="G32" s="103">
        <f t="shared" si="0"/>
        <v>-0.5</v>
      </c>
      <c r="H32" s="102">
        <v>102.2</v>
      </c>
      <c r="I32" s="103">
        <f t="shared" si="0"/>
        <v>-0.6</v>
      </c>
      <c r="J32" s="102">
        <v>100.9</v>
      </c>
      <c r="K32" s="103">
        <f t="shared" si="0"/>
        <v>-0.9</v>
      </c>
      <c r="L32" s="102">
        <v>106.6</v>
      </c>
      <c r="M32" s="103">
        <f t="shared" si="0"/>
        <v>0.1</v>
      </c>
      <c r="N32" s="102">
        <v>107.4</v>
      </c>
      <c r="O32" s="103">
        <f t="shared" si="0"/>
        <v>-0.2</v>
      </c>
      <c r="P32" s="102">
        <v>106.9</v>
      </c>
      <c r="Q32" s="103">
        <f t="shared" si="0"/>
        <v>-1.3</v>
      </c>
      <c r="R32" s="102">
        <v>106</v>
      </c>
      <c r="S32" s="103">
        <f t="shared" si="0"/>
        <v>-0.5</v>
      </c>
      <c r="T32" s="102">
        <v>110.7</v>
      </c>
      <c r="U32" s="103">
        <f t="shared" si="0"/>
        <v>1.1000000000000001</v>
      </c>
      <c r="V32" s="102">
        <v>110</v>
      </c>
      <c r="W32" s="103">
        <f t="shared" si="0"/>
        <v>1.1000000000000001</v>
      </c>
      <c r="X32" s="102">
        <v>116.8</v>
      </c>
      <c r="Y32" s="103">
        <f t="shared" si="0"/>
        <v>-1.1000000000000001</v>
      </c>
      <c r="Z32" s="102">
        <v>96.7</v>
      </c>
      <c r="AA32" s="103">
        <f t="shared" si="0"/>
        <v>-0.3</v>
      </c>
      <c r="AB32" s="102">
        <v>109</v>
      </c>
      <c r="AC32" s="108">
        <f t="shared" si="1"/>
        <v>-0.5</v>
      </c>
      <c r="AD32" s="114">
        <v>107.1</v>
      </c>
      <c r="AE32" s="103">
        <f t="shared" si="2"/>
        <v>-0.2</v>
      </c>
      <c r="AF32" s="65" t="s">
        <v>40</v>
      </c>
      <c r="AG32" s="32">
        <v>2018</v>
      </c>
      <c r="AH32" s="1"/>
    </row>
    <row r="33" spans="1:34" ht="15" customHeight="1" x14ac:dyDescent="0.4">
      <c r="A33" s="1"/>
      <c r="B33" s="139"/>
      <c r="C33" s="141"/>
      <c r="D33" s="70"/>
      <c r="E33" s="69" t="s">
        <v>33</v>
      </c>
      <c r="F33" s="102">
        <v>105.2</v>
      </c>
      <c r="G33" s="103">
        <f t="shared" si="0"/>
        <v>1.3</v>
      </c>
      <c r="H33" s="102">
        <v>103.7</v>
      </c>
      <c r="I33" s="103">
        <f t="shared" si="0"/>
        <v>1.5</v>
      </c>
      <c r="J33" s="102">
        <v>102.6</v>
      </c>
      <c r="K33" s="103">
        <f t="shared" si="0"/>
        <v>1.7</v>
      </c>
      <c r="L33" s="102">
        <v>108.7</v>
      </c>
      <c r="M33" s="103">
        <f t="shared" si="0"/>
        <v>2</v>
      </c>
      <c r="N33" s="102">
        <v>108.4</v>
      </c>
      <c r="O33" s="103">
        <f t="shared" si="0"/>
        <v>0.9</v>
      </c>
      <c r="P33" s="102">
        <v>109.7</v>
      </c>
      <c r="Q33" s="103">
        <f t="shared" si="0"/>
        <v>2.6</v>
      </c>
      <c r="R33" s="102">
        <v>106</v>
      </c>
      <c r="S33" s="103">
        <f t="shared" si="0"/>
        <v>0</v>
      </c>
      <c r="T33" s="102">
        <v>111.9</v>
      </c>
      <c r="U33" s="103">
        <f t="shared" si="0"/>
        <v>1.1000000000000001</v>
      </c>
      <c r="V33" s="102">
        <v>117.3</v>
      </c>
      <c r="W33" s="103">
        <f t="shared" si="0"/>
        <v>6.6</v>
      </c>
      <c r="X33" s="102">
        <v>118.9</v>
      </c>
      <c r="Y33" s="103">
        <f t="shared" si="0"/>
        <v>1.8</v>
      </c>
      <c r="Z33" s="102">
        <v>92.1</v>
      </c>
      <c r="AA33" s="103">
        <f t="shared" si="0"/>
        <v>-4.8</v>
      </c>
      <c r="AB33" s="102">
        <v>109.3</v>
      </c>
      <c r="AC33" s="108">
        <f t="shared" si="1"/>
        <v>0.3</v>
      </c>
      <c r="AD33" s="114">
        <v>108.5</v>
      </c>
      <c r="AE33" s="103">
        <f t="shared" si="2"/>
        <v>1.3</v>
      </c>
      <c r="AF33" s="65" t="s">
        <v>34</v>
      </c>
      <c r="AG33" s="32"/>
      <c r="AH33" s="1"/>
    </row>
    <row r="34" spans="1:34" ht="15" customHeight="1" x14ac:dyDescent="0.4">
      <c r="A34" s="1"/>
      <c r="B34" s="139"/>
      <c r="C34" s="141"/>
      <c r="D34" s="70"/>
      <c r="E34" s="69" t="s">
        <v>35</v>
      </c>
      <c r="F34" s="102">
        <v>104</v>
      </c>
      <c r="G34" s="103">
        <f t="shared" si="0"/>
        <v>-1.1000000000000001</v>
      </c>
      <c r="H34" s="102">
        <v>102</v>
      </c>
      <c r="I34" s="103">
        <f t="shared" si="0"/>
        <v>-1.6</v>
      </c>
      <c r="J34" s="102">
        <v>100.9</v>
      </c>
      <c r="K34" s="103">
        <f t="shared" si="0"/>
        <v>-1.7</v>
      </c>
      <c r="L34" s="102">
        <v>105.9</v>
      </c>
      <c r="M34" s="103">
        <f t="shared" si="0"/>
        <v>-2.6</v>
      </c>
      <c r="N34" s="102">
        <v>108.5</v>
      </c>
      <c r="O34" s="103">
        <f t="shared" si="0"/>
        <v>0.1</v>
      </c>
      <c r="P34" s="102">
        <v>110.2</v>
      </c>
      <c r="Q34" s="103">
        <f t="shared" si="0"/>
        <v>0.5</v>
      </c>
      <c r="R34" s="102">
        <v>106.9</v>
      </c>
      <c r="S34" s="103">
        <f t="shared" si="0"/>
        <v>0.8</v>
      </c>
      <c r="T34" s="102">
        <v>112</v>
      </c>
      <c r="U34" s="103">
        <f t="shared" si="0"/>
        <v>0.1</v>
      </c>
      <c r="V34" s="102">
        <v>112.4</v>
      </c>
      <c r="W34" s="103">
        <f t="shared" si="0"/>
        <v>-4.2</v>
      </c>
      <c r="X34" s="102">
        <v>122.1</v>
      </c>
      <c r="Y34" s="103">
        <f t="shared" si="0"/>
        <v>2.7</v>
      </c>
      <c r="Z34" s="102">
        <v>92.7</v>
      </c>
      <c r="AA34" s="103">
        <f t="shared" si="0"/>
        <v>0.7</v>
      </c>
      <c r="AB34" s="102">
        <v>111.1</v>
      </c>
      <c r="AC34" s="108">
        <f t="shared" si="1"/>
        <v>1.6</v>
      </c>
      <c r="AD34" s="114">
        <v>107.7</v>
      </c>
      <c r="AE34" s="103">
        <f t="shared" si="2"/>
        <v>-0.7</v>
      </c>
      <c r="AF34" s="65" t="s">
        <v>36</v>
      </c>
      <c r="AG34" s="32"/>
      <c r="AH34" s="1"/>
    </row>
    <row r="35" spans="1:34" ht="15" customHeight="1" x14ac:dyDescent="0.4">
      <c r="A35" s="1"/>
      <c r="B35" s="139"/>
      <c r="C35" s="141"/>
      <c r="D35" s="70"/>
      <c r="E35" s="69" t="s">
        <v>37</v>
      </c>
      <c r="F35" s="102">
        <v>105</v>
      </c>
      <c r="G35" s="103">
        <f t="shared" si="0"/>
        <v>1</v>
      </c>
      <c r="H35" s="102">
        <v>103.8</v>
      </c>
      <c r="I35" s="103">
        <f t="shared" si="0"/>
        <v>1.8</v>
      </c>
      <c r="J35" s="102">
        <v>103.2</v>
      </c>
      <c r="K35" s="103">
        <f t="shared" si="0"/>
        <v>2.2999999999999998</v>
      </c>
      <c r="L35" s="102">
        <v>106.7</v>
      </c>
      <c r="M35" s="103">
        <f t="shared" si="0"/>
        <v>0.8</v>
      </c>
      <c r="N35" s="102">
        <v>107.7</v>
      </c>
      <c r="O35" s="103">
        <f t="shared" si="0"/>
        <v>-0.7</v>
      </c>
      <c r="P35" s="102">
        <v>109.7</v>
      </c>
      <c r="Q35" s="103">
        <f t="shared" si="0"/>
        <v>-0.5</v>
      </c>
      <c r="R35" s="102">
        <v>106.6</v>
      </c>
      <c r="S35" s="103">
        <f t="shared" si="0"/>
        <v>-0.3</v>
      </c>
      <c r="T35" s="102">
        <v>110.6</v>
      </c>
      <c r="U35" s="103">
        <f t="shared" si="0"/>
        <v>-1.3</v>
      </c>
      <c r="V35" s="102">
        <v>112.3</v>
      </c>
      <c r="W35" s="103">
        <f t="shared" si="0"/>
        <v>-0.1</v>
      </c>
      <c r="X35" s="102">
        <v>121.5</v>
      </c>
      <c r="Y35" s="103">
        <f t="shared" si="0"/>
        <v>-0.5</v>
      </c>
      <c r="Z35" s="102">
        <v>91.7</v>
      </c>
      <c r="AA35" s="103">
        <f t="shared" si="0"/>
        <v>-1.1000000000000001</v>
      </c>
      <c r="AB35" s="102">
        <v>109.7</v>
      </c>
      <c r="AC35" s="108">
        <f t="shared" si="1"/>
        <v>-1.3</v>
      </c>
      <c r="AD35" s="114">
        <v>107.4</v>
      </c>
      <c r="AE35" s="103">
        <f t="shared" si="2"/>
        <v>-0.3</v>
      </c>
      <c r="AF35" s="65" t="s">
        <v>38</v>
      </c>
      <c r="AG35" s="32"/>
      <c r="AH35" s="1"/>
    </row>
    <row r="36" spans="1:34" ht="15.75" customHeight="1" thickBot="1" x14ac:dyDescent="0.45">
      <c r="A36" s="1"/>
      <c r="B36" s="140"/>
      <c r="C36" s="142"/>
      <c r="D36" s="71"/>
      <c r="E36" s="72"/>
      <c r="F36" s="104"/>
      <c r="G36" s="105"/>
      <c r="H36" s="104"/>
      <c r="I36" s="105"/>
      <c r="J36" s="104"/>
      <c r="K36" s="105"/>
      <c r="L36" s="104"/>
      <c r="M36" s="105"/>
      <c r="N36" s="104"/>
      <c r="O36" s="105"/>
      <c r="P36" s="104"/>
      <c r="Q36" s="105"/>
      <c r="R36" s="104"/>
      <c r="S36" s="105"/>
      <c r="T36" s="104"/>
      <c r="U36" s="105"/>
      <c r="V36" s="104"/>
      <c r="W36" s="105"/>
      <c r="X36" s="104"/>
      <c r="Y36" s="105"/>
      <c r="Z36" s="104"/>
      <c r="AA36" s="105"/>
      <c r="AB36" s="104"/>
      <c r="AC36" s="109"/>
      <c r="AD36" s="115"/>
      <c r="AE36" s="105"/>
      <c r="AF36" s="66"/>
      <c r="AG36" s="33"/>
      <c r="AH36" s="1"/>
    </row>
    <row r="37" spans="1:34" ht="17.100000000000001" customHeight="1" x14ac:dyDescent="0.4">
      <c r="A37" s="48"/>
      <c r="B37" s="46"/>
      <c r="C37" s="47"/>
      <c r="D37" s="69" t="s">
        <v>41</v>
      </c>
      <c r="E37" s="69"/>
      <c r="F37" s="102">
        <v>97.3</v>
      </c>
      <c r="G37" s="103" t="s">
        <v>88</v>
      </c>
      <c r="H37" s="102">
        <v>100.7</v>
      </c>
      <c r="I37" s="103" t="s">
        <v>88</v>
      </c>
      <c r="J37" s="102">
        <v>101.8</v>
      </c>
      <c r="K37" s="103" t="s">
        <v>88</v>
      </c>
      <c r="L37" s="102">
        <v>96.3</v>
      </c>
      <c r="M37" s="103" t="s">
        <v>88</v>
      </c>
      <c r="N37" s="102">
        <v>89.9</v>
      </c>
      <c r="O37" s="103" t="s">
        <v>88</v>
      </c>
      <c r="P37" s="102">
        <v>88.4</v>
      </c>
      <c r="Q37" s="103" t="s">
        <v>88</v>
      </c>
      <c r="R37" s="102">
        <v>93.6</v>
      </c>
      <c r="S37" s="103" t="s">
        <v>88</v>
      </c>
      <c r="T37" s="102">
        <v>93.2</v>
      </c>
      <c r="U37" s="103" t="s">
        <v>88</v>
      </c>
      <c r="V37" s="102">
        <v>93.2</v>
      </c>
      <c r="W37" s="103" t="s">
        <v>88</v>
      </c>
      <c r="X37" s="102">
        <v>92</v>
      </c>
      <c r="Y37" s="103" t="s">
        <v>88</v>
      </c>
      <c r="Z37" s="102">
        <v>81.7</v>
      </c>
      <c r="AA37" s="103" t="s">
        <v>88</v>
      </c>
      <c r="AB37" s="102">
        <v>93.4</v>
      </c>
      <c r="AC37" s="108" t="s">
        <v>88</v>
      </c>
      <c r="AD37" s="114">
        <v>92</v>
      </c>
      <c r="AE37" s="103" t="s">
        <v>88</v>
      </c>
      <c r="AF37" s="65" t="s">
        <v>26</v>
      </c>
      <c r="AG37" s="32">
        <v>2013</v>
      </c>
      <c r="AH37" s="48"/>
    </row>
    <row r="38" spans="1:34" ht="15" customHeight="1" x14ac:dyDescent="0.4">
      <c r="A38" s="48"/>
      <c r="B38" s="46"/>
      <c r="C38" s="47"/>
      <c r="D38" s="69" t="s">
        <v>42</v>
      </c>
      <c r="E38" s="69"/>
      <c r="F38" s="102">
        <v>99.5</v>
      </c>
      <c r="G38" s="103">
        <f>ROUND((F38-F37)*100/F37,1)</f>
        <v>2.2999999999999998</v>
      </c>
      <c r="H38" s="102">
        <v>101.4</v>
      </c>
      <c r="I38" s="103">
        <f>ROUND((H38-H37)*100/H37,1)</f>
        <v>0.7</v>
      </c>
      <c r="J38" s="102">
        <v>101.8</v>
      </c>
      <c r="K38" s="103">
        <f>ROUND((J38-J37)*100/J37,1)</f>
        <v>0</v>
      </c>
      <c r="L38" s="102">
        <v>99.8</v>
      </c>
      <c r="M38" s="103">
        <f>ROUND((L38-L37)*100/L37,1)</f>
        <v>3.6</v>
      </c>
      <c r="N38" s="102">
        <v>95.3</v>
      </c>
      <c r="O38" s="103">
        <f>ROUND((N38-N37)*100/N37,1)</f>
        <v>6</v>
      </c>
      <c r="P38" s="102">
        <v>93.9</v>
      </c>
      <c r="Q38" s="103">
        <f>ROUND((P38-P37)*100/P37,1)</f>
        <v>6.2</v>
      </c>
      <c r="R38" s="102">
        <v>98.4</v>
      </c>
      <c r="S38" s="103">
        <f>ROUND((R38-R37)*100/R37,1)</f>
        <v>5.0999999999999996</v>
      </c>
      <c r="T38" s="102">
        <v>98.9</v>
      </c>
      <c r="U38" s="103">
        <f>ROUND((T38-T37)*100/T37,1)</f>
        <v>6.1</v>
      </c>
      <c r="V38" s="102">
        <v>100.8</v>
      </c>
      <c r="W38" s="103">
        <f>ROUND((V38-V37)*100/V37,1)</f>
        <v>8.1999999999999993</v>
      </c>
      <c r="X38" s="102">
        <v>86</v>
      </c>
      <c r="Y38" s="103">
        <f>ROUND((X38-X37)*100/X37,1)</f>
        <v>-6.5</v>
      </c>
      <c r="Z38" s="102">
        <v>91.8</v>
      </c>
      <c r="AA38" s="103">
        <f>ROUND((Z38-Z37)*100/Z37,1)</f>
        <v>12.4</v>
      </c>
      <c r="AB38" s="102">
        <v>99.9</v>
      </c>
      <c r="AC38" s="108">
        <f>ROUND((AB38-AB37)*100/AB37,1)</f>
        <v>7</v>
      </c>
      <c r="AD38" s="114">
        <v>96.7</v>
      </c>
      <c r="AE38" s="103">
        <f>ROUND((AD38-AD37)*100/AD37,1)</f>
        <v>5.0999999999999996</v>
      </c>
      <c r="AF38" s="65" t="s">
        <v>26</v>
      </c>
      <c r="AG38" s="32">
        <v>2014</v>
      </c>
      <c r="AH38" s="48"/>
    </row>
    <row r="39" spans="1:34" ht="17.100000000000001" customHeight="1" x14ac:dyDescent="0.4">
      <c r="A39" s="1"/>
      <c r="B39" s="143" t="s">
        <v>43</v>
      </c>
      <c r="C39" s="146" t="s">
        <v>44</v>
      </c>
      <c r="D39" s="69" t="s">
        <v>25</v>
      </c>
      <c r="E39" s="69"/>
      <c r="F39" s="102">
        <v>100</v>
      </c>
      <c r="G39" s="103">
        <f t="shared" ref="G39:AA42" si="3">ROUND((F39-F38)*100/F38,1)</f>
        <v>0.5</v>
      </c>
      <c r="H39" s="102">
        <v>100</v>
      </c>
      <c r="I39" s="103">
        <f t="shared" si="3"/>
        <v>-1.4</v>
      </c>
      <c r="J39" s="102">
        <v>100</v>
      </c>
      <c r="K39" s="103">
        <f t="shared" si="3"/>
        <v>-1.8</v>
      </c>
      <c r="L39" s="102">
        <v>100</v>
      </c>
      <c r="M39" s="103">
        <f t="shared" si="3"/>
        <v>0.2</v>
      </c>
      <c r="N39" s="102">
        <v>100</v>
      </c>
      <c r="O39" s="103">
        <f t="shared" si="3"/>
        <v>4.9000000000000004</v>
      </c>
      <c r="P39" s="102">
        <v>100.1</v>
      </c>
      <c r="Q39" s="103">
        <f t="shared" si="3"/>
        <v>6.6</v>
      </c>
      <c r="R39" s="102">
        <v>100</v>
      </c>
      <c r="S39" s="103">
        <f t="shared" si="3"/>
        <v>1.6</v>
      </c>
      <c r="T39" s="102">
        <v>100</v>
      </c>
      <c r="U39" s="103">
        <f t="shared" si="3"/>
        <v>1.1000000000000001</v>
      </c>
      <c r="V39" s="102">
        <v>100</v>
      </c>
      <c r="W39" s="103">
        <f t="shared" si="3"/>
        <v>-0.8</v>
      </c>
      <c r="X39" s="102">
        <v>100</v>
      </c>
      <c r="Y39" s="103">
        <f t="shared" si="3"/>
        <v>16.3</v>
      </c>
      <c r="Z39" s="102">
        <v>100</v>
      </c>
      <c r="AA39" s="103">
        <f t="shared" si="3"/>
        <v>8.9</v>
      </c>
      <c r="AB39" s="102">
        <v>100</v>
      </c>
      <c r="AC39" s="108">
        <f t="shared" ref="AC39:AC42" si="4">ROUND((AB39-AB38)*100/AB38,1)</f>
        <v>0.1</v>
      </c>
      <c r="AD39" s="114">
        <v>100</v>
      </c>
      <c r="AE39" s="103">
        <f t="shared" ref="AE39:AE42" si="5">ROUND((AD39-AD38)*100/AD38,1)</f>
        <v>3.4</v>
      </c>
      <c r="AF39" s="65" t="s">
        <v>26</v>
      </c>
      <c r="AG39" s="32">
        <v>2015</v>
      </c>
      <c r="AH39" s="1"/>
    </row>
    <row r="40" spans="1:34" ht="15" customHeight="1" x14ac:dyDescent="0.4">
      <c r="A40" s="1"/>
      <c r="B40" s="144"/>
      <c r="C40" s="146"/>
      <c r="D40" s="69" t="s">
        <v>27</v>
      </c>
      <c r="E40" s="69"/>
      <c r="F40" s="102">
        <v>99.8</v>
      </c>
      <c r="G40" s="103">
        <f t="shared" si="3"/>
        <v>-0.2</v>
      </c>
      <c r="H40" s="102">
        <v>99.7</v>
      </c>
      <c r="I40" s="103">
        <f t="shared" si="3"/>
        <v>-0.3</v>
      </c>
      <c r="J40" s="102">
        <v>100</v>
      </c>
      <c r="K40" s="103">
        <f t="shared" si="3"/>
        <v>0</v>
      </c>
      <c r="L40" s="102">
        <v>98.5</v>
      </c>
      <c r="M40" s="103">
        <f t="shared" si="3"/>
        <v>-1.5</v>
      </c>
      <c r="N40" s="102">
        <v>100</v>
      </c>
      <c r="O40" s="103">
        <f t="shared" si="3"/>
        <v>0</v>
      </c>
      <c r="P40" s="102">
        <v>101.2</v>
      </c>
      <c r="Q40" s="103">
        <f t="shared" si="3"/>
        <v>1.1000000000000001</v>
      </c>
      <c r="R40" s="102">
        <v>97.4</v>
      </c>
      <c r="S40" s="103">
        <f t="shared" si="3"/>
        <v>-2.6</v>
      </c>
      <c r="T40" s="102">
        <v>101.2</v>
      </c>
      <c r="U40" s="103">
        <f t="shared" si="3"/>
        <v>1.2</v>
      </c>
      <c r="V40" s="102">
        <v>99.9</v>
      </c>
      <c r="W40" s="103">
        <f t="shared" si="3"/>
        <v>-0.1</v>
      </c>
      <c r="X40" s="102">
        <v>108.9</v>
      </c>
      <c r="Y40" s="103">
        <f t="shared" si="3"/>
        <v>8.9</v>
      </c>
      <c r="Z40" s="102">
        <v>93.8</v>
      </c>
      <c r="AA40" s="103">
        <f t="shared" si="3"/>
        <v>-6.2</v>
      </c>
      <c r="AB40" s="102">
        <v>100.2</v>
      </c>
      <c r="AC40" s="108">
        <f t="shared" si="4"/>
        <v>0.2</v>
      </c>
      <c r="AD40" s="114">
        <v>99.6</v>
      </c>
      <c r="AE40" s="103">
        <f t="shared" si="5"/>
        <v>-0.4</v>
      </c>
      <c r="AF40" s="65" t="s">
        <v>26</v>
      </c>
      <c r="AG40" s="32">
        <v>2016</v>
      </c>
      <c r="AH40" s="1"/>
    </row>
    <row r="41" spans="1:34" ht="15" customHeight="1" x14ac:dyDescent="0.4">
      <c r="A41" s="1"/>
      <c r="B41" s="144"/>
      <c r="C41" s="146"/>
      <c r="D41" s="69" t="s">
        <v>28</v>
      </c>
      <c r="E41" s="69"/>
      <c r="F41" s="102">
        <v>103.4</v>
      </c>
      <c r="G41" s="103">
        <f t="shared" si="3"/>
        <v>3.6</v>
      </c>
      <c r="H41" s="102">
        <v>102.2</v>
      </c>
      <c r="I41" s="103">
        <f t="shared" si="3"/>
        <v>2.5</v>
      </c>
      <c r="J41" s="102">
        <v>101.5</v>
      </c>
      <c r="K41" s="103">
        <f t="shared" si="3"/>
        <v>1.5</v>
      </c>
      <c r="L41" s="102">
        <v>104.6</v>
      </c>
      <c r="M41" s="103">
        <f t="shared" si="3"/>
        <v>6.2</v>
      </c>
      <c r="N41" s="102">
        <v>106.2</v>
      </c>
      <c r="O41" s="103">
        <f t="shared" si="3"/>
        <v>6.2</v>
      </c>
      <c r="P41" s="102">
        <v>107</v>
      </c>
      <c r="Q41" s="103">
        <f t="shared" si="3"/>
        <v>5.7</v>
      </c>
      <c r="R41" s="102">
        <v>105</v>
      </c>
      <c r="S41" s="103">
        <f t="shared" si="3"/>
        <v>7.8</v>
      </c>
      <c r="T41" s="102">
        <v>107.3</v>
      </c>
      <c r="U41" s="103">
        <f t="shared" si="3"/>
        <v>6</v>
      </c>
      <c r="V41" s="102">
        <v>107.5</v>
      </c>
      <c r="W41" s="103">
        <f t="shared" si="3"/>
        <v>7.6</v>
      </c>
      <c r="X41" s="102">
        <v>113.2</v>
      </c>
      <c r="Y41" s="103">
        <f t="shared" si="3"/>
        <v>3.9</v>
      </c>
      <c r="Z41" s="102">
        <v>96.5</v>
      </c>
      <c r="AA41" s="103">
        <f t="shared" si="3"/>
        <v>2.9</v>
      </c>
      <c r="AB41" s="102">
        <v>109.3</v>
      </c>
      <c r="AC41" s="108">
        <f t="shared" si="4"/>
        <v>9.1</v>
      </c>
      <c r="AD41" s="114">
        <v>105.7</v>
      </c>
      <c r="AE41" s="103">
        <f t="shared" si="5"/>
        <v>6.1</v>
      </c>
      <c r="AF41" s="65" t="s">
        <v>26</v>
      </c>
      <c r="AG41" s="32">
        <v>2017</v>
      </c>
      <c r="AH41" s="1"/>
    </row>
    <row r="42" spans="1:34" ht="15" customHeight="1" x14ac:dyDescent="0.4">
      <c r="A42" s="48"/>
      <c r="B42" s="144"/>
      <c r="C42" s="146"/>
      <c r="D42" s="69" t="s">
        <v>65</v>
      </c>
      <c r="E42" s="69"/>
      <c r="F42" s="102">
        <v>104.5</v>
      </c>
      <c r="G42" s="103">
        <f t="shared" si="3"/>
        <v>1.1000000000000001</v>
      </c>
      <c r="H42" s="102">
        <v>103</v>
      </c>
      <c r="I42" s="103">
        <f t="shared" si="3"/>
        <v>0.8</v>
      </c>
      <c r="J42" s="102">
        <v>101.9</v>
      </c>
      <c r="K42" s="103">
        <f t="shared" si="3"/>
        <v>0.4</v>
      </c>
      <c r="L42" s="102">
        <v>107</v>
      </c>
      <c r="M42" s="103">
        <f t="shared" si="3"/>
        <v>2.2999999999999998</v>
      </c>
      <c r="N42" s="102">
        <v>108</v>
      </c>
      <c r="O42" s="103">
        <f t="shared" si="3"/>
        <v>1.7</v>
      </c>
      <c r="P42" s="102">
        <v>109.1</v>
      </c>
      <c r="Q42" s="103">
        <f t="shared" si="3"/>
        <v>2</v>
      </c>
      <c r="R42" s="102">
        <v>106.4</v>
      </c>
      <c r="S42" s="103">
        <f t="shared" si="3"/>
        <v>1.3</v>
      </c>
      <c r="T42" s="102">
        <v>111.3</v>
      </c>
      <c r="U42" s="103">
        <f t="shared" si="3"/>
        <v>3.7</v>
      </c>
      <c r="V42" s="102">
        <v>113</v>
      </c>
      <c r="W42" s="103">
        <f t="shared" si="3"/>
        <v>5.0999999999999996</v>
      </c>
      <c r="X42" s="102">
        <v>119.9</v>
      </c>
      <c r="Y42" s="103">
        <f t="shared" si="3"/>
        <v>5.9</v>
      </c>
      <c r="Z42" s="102">
        <v>93.3</v>
      </c>
      <c r="AA42" s="103">
        <f t="shared" si="3"/>
        <v>-3.3</v>
      </c>
      <c r="AB42" s="102">
        <v>109.7</v>
      </c>
      <c r="AC42" s="108">
        <f t="shared" si="4"/>
        <v>0.4</v>
      </c>
      <c r="AD42" s="114">
        <v>107.7</v>
      </c>
      <c r="AE42" s="103">
        <f t="shared" si="5"/>
        <v>1.9</v>
      </c>
      <c r="AF42" s="65" t="s">
        <v>26</v>
      </c>
      <c r="AG42" s="32">
        <v>2018</v>
      </c>
      <c r="AH42" s="48"/>
    </row>
    <row r="43" spans="1:34" ht="15" customHeight="1" x14ac:dyDescent="0.4">
      <c r="A43" s="1"/>
      <c r="B43" s="144"/>
      <c r="C43" s="146"/>
      <c r="D43" s="69"/>
      <c r="E43" s="69"/>
      <c r="F43" s="102"/>
      <c r="G43" s="103"/>
      <c r="H43" s="102"/>
      <c r="I43" s="103"/>
      <c r="J43" s="102"/>
      <c r="K43" s="103"/>
      <c r="L43" s="102"/>
      <c r="M43" s="103"/>
      <c r="N43" s="102"/>
      <c r="O43" s="103"/>
      <c r="P43" s="102"/>
      <c r="Q43" s="103"/>
      <c r="R43" s="102"/>
      <c r="S43" s="103"/>
      <c r="T43" s="102"/>
      <c r="U43" s="103"/>
      <c r="V43" s="102"/>
      <c r="W43" s="103"/>
      <c r="X43" s="102"/>
      <c r="Y43" s="103"/>
      <c r="Z43" s="102"/>
      <c r="AA43" s="103"/>
      <c r="AB43" s="102"/>
      <c r="AC43" s="108"/>
      <c r="AD43" s="114"/>
      <c r="AE43" s="103"/>
      <c r="AF43" s="65"/>
      <c r="AG43" s="32"/>
      <c r="AH43" s="1"/>
    </row>
    <row r="44" spans="1:34" ht="15" customHeight="1" x14ac:dyDescent="0.4">
      <c r="A44" s="1"/>
      <c r="B44" s="144"/>
      <c r="C44" s="146"/>
      <c r="D44" s="69" t="s">
        <v>69</v>
      </c>
      <c r="E44" s="69"/>
      <c r="F44" s="102">
        <v>99</v>
      </c>
      <c r="G44" s="103" t="s">
        <v>88</v>
      </c>
      <c r="H44" s="102">
        <v>102.4</v>
      </c>
      <c r="I44" s="103" t="s">
        <v>88</v>
      </c>
      <c r="J44" s="102">
        <v>103.7</v>
      </c>
      <c r="K44" s="103" t="s">
        <v>88</v>
      </c>
      <c r="L44" s="102">
        <v>97.4</v>
      </c>
      <c r="M44" s="103" t="s">
        <v>88</v>
      </c>
      <c r="N44" s="102">
        <v>91.8</v>
      </c>
      <c r="O44" s="103" t="s">
        <v>88</v>
      </c>
      <c r="P44" s="102">
        <v>90.1</v>
      </c>
      <c r="Q44" s="103" t="s">
        <v>88</v>
      </c>
      <c r="R44" s="102">
        <v>96</v>
      </c>
      <c r="S44" s="103" t="s">
        <v>88</v>
      </c>
      <c r="T44" s="102">
        <v>95.1</v>
      </c>
      <c r="U44" s="103" t="s">
        <v>88</v>
      </c>
      <c r="V44" s="102">
        <v>98.9</v>
      </c>
      <c r="W44" s="103" t="s">
        <v>88</v>
      </c>
      <c r="X44" s="102">
        <v>89.4</v>
      </c>
      <c r="Y44" s="103" t="s">
        <v>88</v>
      </c>
      <c r="Z44" s="102">
        <v>83.9</v>
      </c>
      <c r="AA44" s="103" t="s">
        <v>88</v>
      </c>
      <c r="AB44" s="102">
        <v>94.5</v>
      </c>
      <c r="AC44" s="108" t="s">
        <v>88</v>
      </c>
      <c r="AD44" s="114">
        <v>93.5</v>
      </c>
      <c r="AE44" s="103" t="s">
        <v>88</v>
      </c>
      <c r="AF44" s="65" t="s">
        <v>30</v>
      </c>
      <c r="AG44" s="32">
        <v>2013</v>
      </c>
      <c r="AH44" s="1"/>
    </row>
    <row r="45" spans="1:34" ht="15" customHeight="1" x14ac:dyDescent="0.4">
      <c r="A45" s="1"/>
      <c r="B45" s="144"/>
      <c r="C45" s="146"/>
      <c r="D45" s="69" t="s">
        <v>29</v>
      </c>
      <c r="E45" s="69"/>
      <c r="F45" s="102">
        <v>99.4</v>
      </c>
      <c r="G45" s="103">
        <f>ROUND((F45-F44)*100/F44,1)</f>
        <v>0.4</v>
      </c>
      <c r="H45" s="102">
        <v>100.6</v>
      </c>
      <c r="I45" s="103">
        <f>ROUND((H45-H44)*100/H44,1)</f>
        <v>-1.8</v>
      </c>
      <c r="J45" s="102">
        <v>100.5</v>
      </c>
      <c r="K45" s="103">
        <f>ROUND((J45-J44)*100/J44,1)</f>
        <v>-3.1</v>
      </c>
      <c r="L45" s="102">
        <v>101.1</v>
      </c>
      <c r="M45" s="103">
        <f>ROUND((L45-L44)*100/L44,1)</f>
        <v>3.8</v>
      </c>
      <c r="N45" s="102">
        <v>96.6</v>
      </c>
      <c r="O45" s="103">
        <f>ROUND((N45-N44)*100/N44,1)</f>
        <v>5.2</v>
      </c>
      <c r="P45" s="102">
        <v>95.7</v>
      </c>
      <c r="Q45" s="103">
        <f>ROUND((P45-P44)*100/P44,1)</f>
        <v>6.2</v>
      </c>
      <c r="R45" s="102">
        <v>99.4</v>
      </c>
      <c r="S45" s="103">
        <f>ROUND((R45-R44)*100/R44,1)</f>
        <v>3.5</v>
      </c>
      <c r="T45" s="102">
        <v>99.5</v>
      </c>
      <c r="U45" s="103">
        <f>ROUND((T45-T44)*100/T44,1)</f>
        <v>4.5999999999999996</v>
      </c>
      <c r="V45" s="102">
        <v>99.5</v>
      </c>
      <c r="W45" s="103">
        <f>ROUND((V45-V44)*100/V44,1)</f>
        <v>0.6</v>
      </c>
      <c r="X45" s="102">
        <v>89.1</v>
      </c>
      <c r="Y45" s="103">
        <f>ROUND((X45-X44)*100/X44,1)</f>
        <v>-0.3</v>
      </c>
      <c r="Z45" s="102">
        <v>94.5</v>
      </c>
      <c r="AA45" s="103">
        <f>ROUND((Z45-Z44)*100/Z44,1)</f>
        <v>12.6</v>
      </c>
      <c r="AB45" s="102">
        <v>100.9</v>
      </c>
      <c r="AC45" s="108">
        <f>ROUND((AB45-AB44)*100/AB44,1)</f>
        <v>6.8</v>
      </c>
      <c r="AD45" s="114">
        <v>98</v>
      </c>
      <c r="AE45" s="103">
        <f>ROUND((AD45-AD44)*100/AD44,1)</f>
        <v>4.8</v>
      </c>
      <c r="AF45" s="65" t="s">
        <v>30</v>
      </c>
      <c r="AG45" s="32">
        <v>2014</v>
      </c>
      <c r="AH45" s="1"/>
    </row>
    <row r="46" spans="1:34" ht="15" customHeight="1" x14ac:dyDescent="0.4">
      <c r="A46" s="1"/>
      <c r="B46" s="144"/>
      <c r="C46" s="146"/>
      <c r="D46" s="69" t="s">
        <v>31</v>
      </c>
      <c r="E46" s="69"/>
      <c r="F46" s="102">
        <v>99.7</v>
      </c>
      <c r="G46" s="103">
        <f t="shared" ref="G46:AA48" si="6">ROUND((F46-F45)*100/F45,1)</f>
        <v>0.3</v>
      </c>
      <c r="H46" s="102">
        <v>99.6</v>
      </c>
      <c r="I46" s="103">
        <f t="shared" si="6"/>
        <v>-1</v>
      </c>
      <c r="J46" s="102">
        <v>99.8</v>
      </c>
      <c r="K46" s="103">
        <f t="shared" si="6"/>
        <v>-0.7</v>
      </c>
      <c r="L46" s="102">
        <v>98.9</v>
      </c>
      <c r="M46" s="103">
        <f t="shared" si="6"/>
        <v>-2.2000000000000002</v>
      </c>
      <c r="N46" s="102">
        <v>99.9</v>
      </c>
      <c r="O46" s="103">
        <f t="shared" si="6"/>
        <v>3.4</v>
      </c>
      <c r="P46" s="102">
        <v>100.4</v>
      </c>
      <c r="Q46" s="103">
        <f t="shared" si="6"/>
        <v>4.9000000000000004</v>
      </c>
      <c r="R46" s="102">
        <v>98.2</v>
      </c>
      <c r="S46" s="103">
        <f t="shared" si="6"/>
        <v>-1.2</v>
      </c>
      <c r="T46" s="102">
        <v>100.2</v>
      </c>
      <c r="U46" s="103">
        <f t="shared" si="6"/>
        <v>0.7</v>
      </c>
      <c r="V46" s="102">
        <v>99.9</v>
      </c>
      <c r="W46" s="103">
        <f t="shared" si="6"/>
        <v>0.4</v>
      </c>
      <c r="X46" s="102">
        <v>102.5</v>
      </c>
      <c r="Y46" s="103">
        <f t="shared" si="6"/>
        <v>15</v>
      </c>
      <c r="Z46" s="102">
        <v>98.7</v>
      </c>
      <c r="AA46" s="103">
        <f t="shared" si="6"/>
        <v>4.4000000000000004</v>
      </c>
      <c r="AB46" s="102">
        <v>99.6</v>
      </c>
      <c r="AC46" s="108">
        <f t="shared" ref="AC46:AC48" si="7">ROUND((AB46-AB45)*100/AB45,1)</f>
        <v>-1.3</v>
      </c>
      <c r="AD46" s="114">
        <v>99.6</v>
      </c>
      <c r="AE46" s="103">
        <f t="shared" ref="AE46:AE48" si="8">ROUND((AD46-AD45)*100/AD45,1)</f>
        <v>1.6</v>
      </c>
      <c r="AF46" s="65" t="s">
        <v>30</v>
      </c>
      <c r="AG46" s="32">
        <v>2015</v>
      </c>
      <c r="AH46" s="1"/>
    </row>
    <row r="47" spans="1:34" ht="15" customHeight="1" x14ac:dyDescent="0.4">
      <c r="A47" s="48"/>
      <c r="B47" s="144"/>
      <c r="C47" s="146"/>
      <c r="D47" s="69" t="s">
        <v>32</v>
      </c>
      <c r="E47" s="69"/>
      <c r="F47" s="102">
        <v>100.6</v>
      </c>
      <c r="G47" s="103">
        <f t="shared" si="6"/>
        <v>0.9</v>
      </c>
      <c r="H47" s="102">
        <v>100.1</v>
      </c>
      <c r="I47" s="103">
        <f t="shared" si="6"/>
        <v>0.5</v>
      </c>
      <c r="J47" s="102">
        <v>100.2</v>
      </c>
      <c r="K47" s="103">
        <f t="shared" si="6"/>
        <v>0.4</v>
      </c>
      <c r="L47" s="102">
        <v>99.9</v>
      </c>
      <c r="M47" s="103">
        <f t="shared" si="6"/>
        <v>1</v>
      </c>
      <c r="N47" s="102">
        <v>101.4</v>
      </c>
      <c r="O47" s="103">
        <f t="shared" si="6"/>
        <v>1.5</v>
      </c>
      <c r="P47" s="102">
        <v>102.4</v>
      </c>
      <c r="Q47" s="103">
        <f t="shared" si="6"/>
        <v>2</v>
      </c>
      <c r="R47" s="102">
        <v>99.1</v>
      </c>
      <c r="S47" s="103">
        <f t="shared" si="6"/>
        <v>0.9</v>
      </c>
      <c r="T47" s="102">
        <v>102.4</v>
      </c>
      <c r="U47" s="103">
        <f t="shared" si="6"/>
        <v>2.2000000000000002</v>
      </c>
      <c r="V47" s="102">
        <v>100.9</v>
      </c>
      <c r="W47" s="103">
        <f t="shared" si="6"/>
        <v>1</v>
      </c>
      <c r="X47" s="102">
        <v>109.5</v>
      </c>
      <c r="Y47" s="103">
        <f t="shared" si="6"/>
        <v>6.8</v>
      </c>
      <c r="Z47" s="102">
        <v>95</v>
      </c>
      <c r="AA47" s="103">
        <f t="shared" si="6"/>
        <v>-3.7</v>
      </c>
      <c r="AB47" s="102">
        <v>102.5</v>
      </c>
      <c r="AC47" s="108">
        <f t="shared" si="7"/>
        <v>2.9</v>
      </c>
      <c r="AD47" s="114">
        <v>100.9</v>
      </c>
      <c r="AE47" s="103">
        <f t="shared" si="8"/>
        <v>1.3</v>
      </c>
      <c r="AF47" s="65" t="s">
        <v>30</v>
      </c>
      <c r="AG47" s="32">
        <v>2016</v>
      </c>
      <c r="AH47" s="48"/>
    </row>
    <row r="48" spans="1:34" ht="15" customHeight="1" x14ac:dyDescent="0.4">
      <c r="A48" s="48"/>
      <c r="B48" s="144"/>
      <c r="C48" s="146"/>
      <c r="D48" s="69" t="s">
        <v>68</v>
      </c>
      <c r="E48" s="69"/>
      <c r="F48" s="102">
        <v>103.8</v>
      </c>
      <c r="G48" s="103">
        <f t="shared" si="6"/>
        <v>3.2</v>
      </c>
      <c r="H48" s="102">
        <v>102.4</v>
      </c>
      <c r="I48" s="103">
        <f t="shared" si="6"/>
        <v>2.2999999999999998</v>
      </c>
      <c r="J48" s="102">
        <v>101.6</v>
      </c>
      <c r="K48" s="103">
        <f t="shared" si="6"/>
        <v>1.4</v>
      </c>
      <c r="L48" s="102">
        <v>105.5</v>
      </c>
      <c r="M48" s="103">
        <f t="shared" si="6"/>
        <v>5.6</v>
      </c>
      <c r="N48" s="102">
        <v>106.9</v>
      </c>
      <c r="O48" s="103">
        <f t="shared" si="6"/>
        <v>5.4</v>
      </c>
      <c r="P48" s="102">
        <v>107.4</v>
      </c>
      <c r="Q48" s="103">
        <f t="shared" si="6"/>
        <v>4.9000000000000004</v>
      </c>
      <c r="R48" s="102">
        <v>105.9</v>
      </c>
      <c r="S48" s="103">
        <f t="shared" si="6"/>
        <v>6.9</v>
      </c>
      <c r="T48" s="102">
        <v>108.6</v>
      </c>
      <c r="U48" s="103">
        <f t="shared" si="6"/>
        <v>6.1</v>
      </c>
      <c r="V48" s="102">
        <v>108.8</v>
      </c>
      <c r="W48" s="103">
        <f t="shared" si="6"/>
        <v>7.8</v>
      </c>
      <c r="X48" s="102">
        <v>115</v>
      </c>
      <c r="Y48" s="103">
        <f t="shared" si="6"/>
        <v>5</v>
      </c>
      <c r="Z48" s="102">
        <v>96.3</v>
      </c>
      <c r="AA48" s="103">
        <f t="shared" si="6"/>
        <v>1.4</v>
      </c>
      <c r="AB48" s="102">
        <v>109.9</v>
      </c>
      <c r="AC48" s="108">
        <f t="shared" si="7"/>
        <v>7.2</v>
      </c>
      <c r="AD48" s="114">
        <v>106.5</v>
      </c>
      <c r="AE48" s="103">
        <f t="shared" si="8"/>
        <v>5.6</v>
      </c>
      <c r="AF48" s="65" t="s">
        <v>30</v>
      </c>
      <c r="AG48" s="32">
        <v>2017</v>
      </c>
      <c r="AH48" s="48"/>
    </row>
    <row r="49" spans="1:34" ht="15" customHeight="1" x14ac:dyDescent="0.4">
      <c r="A49" s="1"/>
      <c r="B49" s="144"/>
      <c r="C49" s="146"/>
      <c r="D49" s="69"/>
      <c r="E49" s="69"/>
      <c r="F49" s="102"/>
      <c r="G49" s="103"/>
      <c r="H49" s="102"/>
      <c r="I49" s="103"/>
      <c r="J49" s="102"/>
      <c r="K49" s="103"/>
      <c r="L49" s="102"/>
      <c r="M49" s="103"/>
      <c r="N49" s="102"/>
      <c r="O49" s="103"/>
      <c r="P49" s="102"/>
      <c r="Q49" s="103"/>
      <c r="R49" s="102"/>
      <c r="S49" s="103"/>
      <c r="T49" s="102"/>
      <c r="U49" s="103"/>
      <c r="V49" s="102"/>
      <c r="W49" s="103"/>
      <c r="X49" s="102"/>
      <c r="Y49" s="103"/>
      <c r="Z49" s="102"/>
      <c r="AA49" s="103"/>
      <c r="AB49" s="102"/>
      <c r="AC49" s="108"/>
      <c r="AD49" s="114"/>
      <c r="AE49" s="103"/>
      <c r="AF49" s="65"/>
      <c r="AG49" s="32"/>
      <c r="AH49" s="1"/>
    </row>
    <row r="50" spans="1:34" ht="15" customHeight="1" x14ac:dyDescent="0.4">
      <c r="A50" s="1"/>
      <c r="B50" s="144"/>
      <c r="C50" s="146"/>
      <c r="D50" s="69" t="s">
        <v>41</v>
      </c>
      <c r="E50" s="69" t="s">
        <v>39</v>
      </c>
      <c r="F50" s="102">
        <v>95.2</v>
      </c>
      <c r="G50" s="103" t="s">
        <v>88</v>
      </c>
      <c r="H50" s="102">
        <v>99.1</v>
      </c>
      <c r="I50" s="103" t="s">
        <v>88</v>
      </c>
      <c r="J50" s="102">
        <v>100.9</v>
      </c>
      <c r="K50" s="103" t="s">
        <v>88</v>
      </c>
      <c r="L50" s="102">
        <v>92.5</v>
      </c>
      <c r="M50" s="103" t="s">
        <v>88</v>
      </c>
      <c r="N50" s="102">
        <v>86.5</v>
      </c>
      <c r="O50" s="103" t="s">
        <v>88</v>
      </c>
      <c r="P50" s="102">
        <v>84.8</v>
      </c>
      <c r="Q50" s="103" t="s">
        <v>88</v>
      </c>
      <c r="R50" s="102">
        <v>86.1</v>
      </c>
      <c r="S50" s="103" t="s">
        <v>88</v>
      </c>
      <c r="T50" s="102">
        <v>91</v>
      </c>
      <c r="U50" s="103" t="s">
        <v>88</v>
      </c>
      <c r="V50" s="102">
        <v>80.2</v>
      </c>
      <c r="W50" s="103" t="s">
        <v>88</v>
      </c>
      <c r="X50" s="102">
        <v>95.2</v>
      </c>
      <c r="Y50" s="103" t="s">
        <v>88</v>
      </c>
      <c r="Z50" s="102">
        <v>79.3</v>
      </c>
      <c r="AA50" s="103" t="s">
        <v>88</v>
      </c>
      <c r="AB50" s="102">
        <v>92.6</v>
      </c>
      <c r="AC50" s="108" t="s">
        <v>88</v>
      </c>
      <c r="AD50" s="114">
        <v>88.4</v>
      </c>
      <c r="AE50" s="103" t="s">
        <v>88</v>
      </c>
      <c r="AF50" s="65" t="s">
        <v>40</v>
      </c>
      <c r="AG50" s="32">
        <v>2013</v>
      </c>
      <c r="AH50" s="1"/>
    </row>
    <row r="51" spans="1:34" ht="15" customHeight="1" x14ac:dyDescent="0.4">
      <c r="A51" s="1"/>
      <c r="B51" s="144"/>
      <c r="C51" s="146"/>
      <c r="D51" s="69"/>
      <c r="E51" s="69" t="s">
        <v>33</v>
      </c>
      <c r="F51" s="102">
        <v>95.4</v>
      </c>
      <c r="G51" s="103" t="s">
        <v>89</v>
      </c>
      <c r="H51" s="102">
        <v>97.2</v>
      </c>
      <c r="I51" s="103" t="s">
        <v>89</v>
      </c>
      <c r="J51" s="102">
        <v>97.5</v>
      </c>
      <c r="K51" s="103" t="s">
        <v>89</v>
      </c>
      <c r="L51" s="102">
        <v>95.9</v>
      </c>
      <c r="M51" s="103" t="s">
        <v>89</v>
      </c>
      <c r="N51" s="102">
        <v>91.4</v>
      </c>
      <c r="O51" s="103" t="s">
        <v>89</v>
      </c>
      <c r="P51" s="102">
        <v>90.9</v>
      </c>
      <c r="Q51" s="103" t="s">
        <v>89</v>
      </c>
      <c r="R51" s="102">
        <v>92</v>
      </c>
      <c r="S51" s="103" t="s">
        <v>89</v>
      </c>
      <c r="T51" s="102">
        <v>94.9</v>
      </c>
      <c r="U51" s="103" t="s">
        <v>89</v>
      </c>
      <c r="V51" s="102">
        <v>90.2</v>
      </c>
      <c r="W51" s="103" t="s">
        <v>89</v>
      </c>
      <c r="X51" s="102">
        <v>96</v>
      </c>
      <c r="Y51" s="103" t="s">
        <v>89</v>
      </c>
      <c r="Z51" s="102">
        <v>85.6</v>
      </c>
      <c r="AA51" s="103" t="s">
        <v>89</v>
      </c>
      <c r="AB51" s="102">
        <v>94.7</v>
      </c>
      <c r="AC51" s="108" t="s">
        <v>89</v>
      </c>
      <c r="AD51" s="114">
        <v>92.8</v>
      </c>
      <c r="AE51" s="103" t="s">
        <v>88</v>
      </c>
      <c r="AF51" s="65" t="s">
        <v>34</v>
      </c>
      <c r="AG51" s="32"/>
      <c r="AH51" s="1"/>
    </row>
    <row r="52" spans="1:34" ht="15" customHeight="1" x14ac:dyDescent="0.4">
      <c r="A52" s="1"/>
      <c r="B52" s="144"/>
      <c r="C52" s="146"/>
      <c r="D52" s="69"/>
      <c r="E52" s="69" t="s">
        <v>35</v>
      </c>
      <c r="F52" s="102">
        <v>98.1</v>
      </c>
      <c r="G52" s="103" t="s">
        <v>89</v>
      </c>
      <c r="H52" s="102">
        <v>102</v>
      </c>
      <c r="I52" s="103" t="s">
        <v>89</v>
      </c>
      <c r="J52" s="102">
        <v>103.3</v>
      </c>
      <c r="K52" s="103" t="s">
        <v>89</v>
      </c>
      <c r="L52" s="102">
        <v>96.9</v>
      </c>
      <c r="M52" s="103" t="s">
        <v>89</v>
      </c>
      <c r="N52" s="102">
        <v>89.6</v>
      </c>
      <c r="O52" s="103" t="s">
        <v>89</v>
      </c>
      <c r="P52" s="102">
        <v>87.7</v>
      </c>
      <c r="Q52" s="103" t="s">
        <v>89</v>
      </c>
      <c r="R52" s="102">
        <v>96.5</v>
      </c>
      <c r="S52" s="103" t="s">
        <v>89</v>
      </c>
      <c r="T52" s="102">
        <v>92.2</v>
      </c>
      <c r="U52" s="103" t="s">
        <v>89</v>
      </c>
      <c r="V52" s="102">
        <v>99.9</v>
      </c>
      <c r="W52" s="103" t="s">
        <v>89</v>
      </c>
      <c r="X52" s="102">
        <v>88.5</v>
      </c>
      <c r="Y52" s="103" t="s">
        <v>89</v>
      </c>
      <c r="Z52" s="102">
        <v>79.2</v>
      </c>
      <c r="AA52" s="103" t="s">
        <v>89</v>
      </c>
      <c r="AB52" s="102">
        <v>91.3</v>
      </c>
      <c r="AC52" s="108" t="s">
        <v>89</v>
      </c>
      <c r="AD52" s="114">
        <v>91.9</v>
      </c>
      <c r="AE52" s="103" t="s">
        <v>88</v>
      </c>
      <c r="AF52" s="65" t="s">
        <v>36</v>
      </c>
      <c r="AG52" s="32"/>
      <c r="AH52" s="1"/>
    </row>
    <row r="53" spans="1:34" ht="15" customHeight="1" x14ac:dyDescent="0.4">
      <c r="A53" s="1"/>
      <c r="B53" s="144"/>
      <c r="C53" s="146"/>
      <c r="D53" s="69"/>
      <c r="E53" s="69" t="s">
        <v>37</v>
      </c>
      <c r="F53" s="102">
        <v>100.5</v>
      </c>
      <c r="G53" s="103" t="s">
        <v>88</v>
      </c>
      <c r="H53" s="102">
        <v>104.3</v>
      </c>
      <c r="I53" s="103" t="s">
        <v>88</v>
      </c>
      <c r="J53" s="102">
        <v>105.5</v>
      </c>
      <c r="K53" s="103" t="s">
        <v>88</v>
      </c>
      <c r="L53" s="102">
        <v>100</v>
      </c>
      <c r="M53" s="103" t="s">
        <v>88</v>
      </c>
      <c r="N53" s="102">
        <v>92.2</v>
      </c>
      <c r="O53" s="103" t="s">
        <v>88</v>
      </c>
      <c r="P53" s="102">
        <v>90.1</v>
      </c>
      <c r="Q53" s="103" t="s">
        <v>88</v>
      </c>
      <c r="R53" s="102">
        <v>99.7</v>
      </c>
      <c r="S53" s="103" t="s">
        <v>88</v>
      </c>
      <c r="T53" s="102">
        <v>94.6</v>
      </c>
      <c r="U53" s="103" t="s">
        <v>88</v>
      </c>
      <c r="V53" s="102">
        <v>102.5</v>
      </c>
      <c r="W53" s="103" t="s">
        <v>88</v>
      </c>
      <c r="X53" s="102">
        <v>88.3</v>
      </c>
      <c r="Y53" s="103" t="s">
        <v>88</v>
      </c>
      <c r="Z53" s="102">
        <v>82.6</v>
      </c>
      <c r="AA53" s="103" t="s">
        <v>88</v>
      </c>
      <c r="AB53" s="102">
        <v>94.9</v>
      </c>
      <c r="AC53" s="108" t="s">
        <v>88</v>
      </c>
      <c r="AD53" s="114">
        <v>94.7</v>
      </c>
      <c r="AE53" s="103" t="s">
        <v>88</v>
      </c>
      <c r="AF53" s="65" t="s">
        <v>38</v>
      </c>
      <c r="AG53" s="32"/>
      <c r="AH53" s="1"/>
    </row>
    <row r="54" spans="1:34" ht="15" customHeight="1" x14ac:dyDescent="0.4">
      <c r="A54" s="1"/>
      <c r="B54" s="144"/>
      <c r="C54" s="146"/>
      <c r="D54" s="69" t="s">
        <v>42</v>
      </c>
      <c r="E54" s="69" t="s">
        <v>39</v>
      </c>
      <c r="F54" s="102">
        <v>102.1</v>
      </c>
      <c r="G54" s="103">
        <f>ROUND((F54-F50)*100/F50,1)</f>
        <v>7.2</v>
      </c>
      <c r="H54" s="102">
        <v>105.9</v>
      </c>
      <c r="I54" s="103">
        <f>ROUND((H54-H50)*100/H50,1)</f>
        <v>6.9</v>
      </c>
      <c r="J54" s="102">
        <v>108.3</v>
      </c>
      <c r="K54" s="103">
        <f>ROUND((J54-J50)*100/J50,1)</f>
        <v>7.3</v>
      </c>
      <c r="L54" s="102">
        <v>96.7</v>
      </c>
      <c r="M54" s="103">
        <f>ROUND((L54-L50)*100/L50,1)</f>
        <v>4.5</v>
      </c>
      <c r="N54" s="102">
        <v>93.8</v>
      </c>
      <c r="O54" s="103">
        <f>ROUND((N54-N50)*100/N50,1)</f>
        <v>8.4</v>
      </c>
      <c r="P54" s="102">
        <v>91.5</v>
      </c>
      <c r="Q54" s="103">
        <f>ROUND((P54-P50)*100/P50,1)</f>
        <v>7.9</v>
      </c>
      <c r="R54" s="102">
        <v>95.7</v>
      </c>
      <c r="S54" s="103">
        <f>ROUND((R54-R50)*100/R50,1)</f>
        <v>11.1</v>
      </c>
      <c r="T54" s="102">
        <v>98.8</v>
      </c>
      <c r="U54" s="103">
        <f>ROUND((T54-T50)*100/T50,1)</f>
        <v>8.6</v>
      </c>
      <c r="V54" s="102">
        <v>103.1</v>
      </c>
      <c r="W54" s="103">
        <f>ROUND((V54-V50)*100/V50,1)</f>
        <v>28.6</v>
      </c>
      <c r="X54" s="102">
        <v>84.7</v>
      </c>
      <c r="Y54" s="103">
        <f>ROUND((X54-X50)*100/X50,1)</f>
        <v>-11</v>
      </c>
      <c r="Z54" s="102">
        <v>88.2</v>
      </c>
      <c r="AA54" s="103">
        <f>ROUND((Z54-Z50)*100/Z50,1)</f>
        <v>11.2</v>
      </c>
      <c r="AB54" s="102">
        <v>97</v>
      </c>
      <c r="AC54" s="108">
        <f>ROUND((AB54-AB50)*100/AB50,1)</f>
        <v>4.8</v>
      </c>
      <c r="AD54" s="114">
        <v>94.7</v>
      </c>
      <c r="AE54" s="103">
        <f>ROUND((AD54-AD50)*100/AD50,1)</f>
        <v>7.1</v>
      </c>
      <c r="AF54" s="65" t="s">
        <v>40</v>
      </c>
      <c r="AG54" s="32">
        <v>2014</v>
      </c>
      <c r="AH54" s="1"/>
    </row>
    <row r="55" spans="1:34" ht="15" customHeight="1" x14ac:dyDescent="0.4">
      <c r="A55" s="1"/>
      <c r="B55" s="144"/>
      <c r="C55" s="146"/>
      <c r="D55" s="69"/>
      <c r="E55" s="69" t="s">
        <v>33</v>
      </c>
      <c r="F55" s="102">
        <v>96.2</v>
      </c>
      <c r="G55" s="103">
        <f t="shared" ref="G55:AA73" si="9">ROUND((F55-F51)*100/F51,1)</f>
        <v>0.8</v>
      </c>
      <c r="H55" s="102">
        <v>97.2</v>
      </c>
      <c r="I55" s="103">
        <f t="shared" si="9"/>
        <v>0</v>
      </c>
      <c r="J55" s="102">
        <v>97.1</v>
      </c>
      <c r="K55" s="103">
        <f t="shared" si="9"/>
        <v>-0.4</v>
      </c>
      <c r="L55" s="102">
        <v>97.7</v>
      </c>
      <c r="M55" s="103">
        <f t="shared" si="9"/>
        <v>1.9</v>
      </c>
      <c r="N55" s="102">
        <v>93.8</v>
      </c>
      <c r="O55" s="103">
        <f t="shared" si="9"/>
        <v>2.6</v>
      </c>
      <c r="P55" s="102">
        <v>92.7</v>
      </c>
      <c r="Q55" s="103">
        <f t="shared" si="9"/>
        <v>2</v>
      </c>
      <c r="R55" s="102">
        <v>95</v>
      </c>
      <c r="S55" s="103">
        <f t="shared" si="9"/>
        <v>3.3</v>
      </c>
      <c r="T55" s="102">
        <v>98.4</v>
      </c>
      <c r="U55" s="103">
        <f t="shared" si="9"/>
        <v>3.7</v>
      </c>
      <c r="V55" s="102">
        <v>96.7</v>
      </c>
      <c r="W55" s="103">
        <f t="shared" si="9"/>
        <v>7.2</v>
      </c>
      <c r="X55" s="102">
        <v>82.7</v>
      </c>
      <c r="Y55" s="103">
        <f t="shared" si="9"/>
        <v>-13.9</v>
      </c>
      <c r="Z55" s="102">
        <v>94.4</v>
      </c>
      <c r="AA55" s="103">
        <f t="shared" si="9"/>
        <v>10.3</v>
      </c>
      <c r="AB55" s="102">
        <v>97.8</v>
      </c>
      <c r="AC55" s="108">
        <f t="shared" ref="AC55:AC73" si="10">ROUND((AB55-AB51)*100/AB51,1)</f>
        <v>3.3</v>
      </c>
      <c r="AD55" s="114">
        <v>95</v>
      </c>
      <c r="AE55" s="103">
        <f t="shared" ref="AE55:AE73" si="11">ROUND((AD55-AD51)*100/AD51,1)</f>
        <v>2.4</v>
      </c>
      <c r="AF55" s="65" t="s">
        <v>34</v>
      </c>
      <c r="AG55" s="32"/>
      <c r="AH55" s="1"/>
    </row>
    <row r="56" spans="1:34" ht="15" customHeight="1" x14ac:dyDescent="0.4">
      <c r="A56" s="1"/>
      <c r="B56" s="144"/>
      <c r="C56" s="146"/>
      <c r="D56" s="69"/>
      <c r="E56" s="69" t="s">
        <v>35</v>
      </c>
      <c r="F56" s="102">
        <v>99.1</v>
      </c>
      <c r="G56" s="103">
        <f t="shared" si="9"/>
        <v>1</v>
      </c>
      <c r="H56" s="102">
        <v>100.6</v>
      </c>
      <c r="I56" s="103">
        <f t="shared" si="9"/>
        <v>-1.4</v>
      </c>
      <c r="J56" s="102">
        <v>100.7</v>
      </c>
      <c r="K56" s="103">
        <f t="shared" si="9"/>
        <v>-2.5</v>
      </c>
      <c r="L56" s="102">
        <v>100.2</v>
      </c>
      <c r="M56" s="103">
        <f t="shared" si="9"/>
        <v>3.4</v>
      </c>
      <c r="N56" s="102">
        <v>95.7</v>
      </c>
      <c r="O56" s="103">
        <f t="shared" si="9"/>
        <v>6.8</v>
      </c>
      <c r="P56" s="102">
        <v>94.5</v>
      </c>
      <c r="Q56" s="103">
        <f t="shared" si="9"/>
        <v>7.8</v>
      </c>
      <c r="R56" s="102">
        <v>100.4</v>
      </c>
      <c r="S56" s="103">
        <f t="shared" si="9"/>
        <v>4</v>
      </c>
      <c r="T56" s="102">
        <v>98.3</v>
      </c>
      <c r="U56" s="103">
        <f t="shared" si="9"/>
        <v>6.6</v>
      </c>
      <c r="V56" s="102">
        <v>103.4</v>
      </c>
      <c r="W56" s="103">
        <f t="shared" si="9"/>
        <v>3.5</v>
      </c>
      <c r="X56" s="102">
        <v>86.7</v>
      </c>
      <c r="Y56" s="103">
        <f t="shared" si="9"/>
        <v>-2</v>
      </c>
      <c r="Z56" s="102">
        <v>87.2</v>
      </c>
      <c r="AA56" s="103">
        <f t="shared" si="9"/>
        <v>10.1</v>
      </c>
      <c r="AB56" s="102">
        <v>102.7</v>
      </c>
      <c r="AC56" s="108">
        <f t="shared" si="10"/>
        <v>12.5</v>
      </c>
      <c r="AD56" s="114">
        <v>97.1</v>
      </c>
      <c r="AE56" s="103">
        <f t="shared" si="11"/>
        <v>5.7</v>
      </c>
      <c r="AF56" s="65" t="s">
        <v>36</v>
      </c>
      <c r="AG56" s="32"/>
      <c r="AH56" s="1"/>
    </row>
    <row r="57" spans="1:34" ht="15" customHeight="1" x14ac:dyDescent="0.4">
      <c r="A57" s="1"/>
      <c r="B57" s="144"/>
      <c r="C57" s="146"/>
      <c r="D57" s="69"/>
      <c r="E57" s="69" t="s">
        <v>37</v>
      </c>
      <c r="F57" s="102">
        <v>100.7</v>
      </c>
      <c r="G57" s="103">
        <f t="shared" si="9"/>
        <v>0.2</v>
      </c>
      <c r="H57" s="102">
        <v>101.9</v>
      </c>
      <c r="I57" s="103">
        <f t="shared" si="9"/>
        <v>-2.2999999999999998</v>
      </c>
      <c r="J57" s="102">
        <v>101.2</v>
      </c>
      <c r="K57" s="103">
        <f t="shared" si="9"/>
        <v>-4.0999999999999996</v>
      </c>
      <c r="L57" s="102">
        <v>104.5</v>
      </c>
      <c r="M57" s="103">
        <f t="shared" si="9"/>
        <v>4.5</v>
      </c>
      <c r="N57" s="102">
        <v>98</v>
      </c>
      <c r="O57" s="103">
        <f t="shared" si="9"/>
        <v>6.3</v>
      </c>
      <c r="P57" s="102">
        <v>97</v>
      </c>
      <c r="Q57" s="103">
        <f t="shared" si="9"/>
        <v>7.7</v>
      </c>
      <c r="R57" s="102">
        <v>102.5</v>
      </c>
      <c r="S57" s="103">
        <f t="shared" si="9"/>
        <v>2.8</v>
      </c>
      <c r="T57" s="102">
        <v>99.9</v>
      </c>
      <c r="U57" s="103">
        <f t="shared" si="9"/>
        <v>5.6</v>
      </c>
      <c r="V57" s="102">
        <v>99.8</v>
      </c>
      <c r="W57" s="103">
        <f t="shared" si="9"/>
        <v>-2.6</v>
      </c>
      <c r="X57" s="102">
        <v>90</v>
      </c>
      <c r="Y57" s="103">
        <f t="shared" si="9"/>
        <v>1.9</v>
      </c>
      <c r="Z57" s="102">
        <v>97.2</v>
      </c>
      <c r="AA57" s="103">
        <f t="shared" si="9"/>
        <v>17.7</v>
      </c>
      <c r="AB57" s="102">
        <v>102.2</v>
      </c>
      <c r="AC57" s="108">
        <f t="shared" si="10"/>
        <v>7.7</v>
      </c>
      <c r="AD57" s="114">
        <v>100.1</v>
      </c>
      <c r="AE57" s="103">
        <f t="shared" si="11"/>
        <v>5.7</v>
      </c>
      <c r="AF57" s="65" t="s">
        <v>38</v>
      </c>
      <c r="AG57" s="32"/>
      <c r="AH57" s="1"/>
    </row>
    <row r="58" spans="1:34" ht="15" customHeight="1" x14ac:dyDescent="0.4">
      <c r="A58" s="1"/>
      <c r="B58" s="144"/>
      <c r="C58" s="146"/>
      <c r="D58" s="69" t="s">
        <v>25</v>
      </c>
      <c r="E58" s="69" t="s">
        <v>39</v>
      </c>
      <c r="F58" s="102">
        <v>101.6</v>
      </c>
      <c r="G58" s="103">
        <f t="shared" si="9"/>
        <v>-0.5</v>
      </c>
      <c r="H58" s="102">
        <v>102.8</v>
      </c>
      <c r="I58" s="103">
        <f t="shared" si="9"/>
        <v>-2.9</v>
      </c>
      <c r="J58" s="102">
        <v>103</v>
      </c>
      <c r="K58" s="103">
        <f t="shared" si="9"/>
        <v>-4.9000000000000004</v>
      </c>
      <c r="L58" s="102">
        <v>102</v>
      </c>
      <c r="M58" s="103">
        <f t="shared" si="9"/>
        <v>5.5</v>
      </c>
      <c r="N58" s="102">
        <v>98.9</v>
      </c>
      <c r="O58" s="103">
        <f t="shared" si="9"/>
        <v>5.4</v>
      </c>
      <c r="P58" s="102">
        <v>98.4</v>
      </c>
      <c r="Q58" s="103">
        <f t="shared" si="9"/>
        <v>7.5</v>
      </c>
      <c r="R58" s="102">
        <v>99.5</v>
      </c>
      <c r="S58" s="103">
        <f t="shared" si="9"/>
        <v>4</v>
      </c>
      <c r="T58" s="102">
        <v>101.2</v>
      </c>
      <c r="U58" s="103">
        <f t="shared" si="9"/>
        <v>2.4</v>
      </c>
      <c r="V58" s="102">
        <v>97.9</v>
      </c>
      <c r="W58" s="103">
        <f t="shared" si="9"/>
        <v>-5</v>
      </c>
      <c r="X58" s="102">
        <v>96.9</v>
      </c>
      <c r="Y58" s="103">
        <f t="shared" si="9"/>
        <v>14.4</v>
      </c>
      <c r="Z58" s="102">
        <v>99.2</v>
      </c>
      <c r="AA58" s="103">
        <f t="shared" si="9"/>
        <v>12.5</v>
      </c>
      <c r="AB58" s="102">
        <v>100.7</v>
      </c>
      <c r="AC58" s="108">
        <f t="shared" si="10"/>
        <v>3.8</v>
      </c>
      <c r="AD58" s="114">
        <v>99.9</v>
      </c>
      <c r="AE58" s="103">
        <f t="shared" si="11"/>
        <v>5.5</v>
      </c>
      <c r="AF58" s="65" t="s">
        <v>40</v>
      </c>
      <c r="AG58" s="32">
        <v>2015</v>
      </c>
      <c r="AH58" s="1"/>
    </row>
    <row r="59" spans="1:34" ht="15" customHeight="1" x14ac:dyDescent="0.4">
      <c r="A59" s="1"/>
      <c r="B59" s="144"/>
      <c r="C59" s="146"/>
      <c r="D59" s="69"/>
      <c r="E59" s="69" t="s">
        <v>33</v>
      </c>
      <c r="F59" s="102">
        <v>97.6</v>
      </c>
      <c r="G59" s="103">
        <f t="shared" si="9"/>
        <v>1.5</v>
      </c>
      <c r="H59" s="102">
        <v>96.5</v>
      </c>
      <c r="I59" s="103">
        <f t="shared" si="9"/>
        <v>-0.7</v>
      </c>
      <c r="J59" s="102">
        <v>95.8</v>
      </c>
      <c r="K59" s="103">
        <f t="shared" si="9"/>
        <v>-1.3</v>
      </c>
      <c r="L59" s="102">
        <v>99.2</v>
      </c>
      <c r="M59" s="103">
        <f t="shared" si="9"/>
        <v>1.5</v>
      </c>
      <c r="N59" s="102">
        <v>99.7</v>
      </c>
      <c r="O59" s="103">
        <f t="shared" si="9"/>
        <v>6.3</v>
      </c>
      <c r="P59" s="102">
        <v>99.5</v>
      </c>
      <c r="Q59" s="103">
        <f t="shared" si="9"/>
        <v>7.3</v>
      </c>
      <c r="R59" s="102">
        <v>98.7</v>
      </c>
      <c r="S59" s="103">
        <f t="shared" si="9"/>
        <v>3.9</v>
      </c>
      <c r="T59" s="102">
        <v>99.9</v>
      </c>
      <c r="U59" s="103">
        <f t="shared" si="9"/>
        <v>1.5</v>
      </c>
      <c r="V59" s="102">
        <v>96.5</v>
      </c>
      <c r="W59" s="103">
        <f t="shared" si="9"/>
        <v>-0.2</v>
      </c>
      <c r="X59" s="102">
        <v>96.5</v>
      </c>
      <c r="Y59" s="103">
        <f t="shared" si="9"/>
        <v>16.7</v>
      </c>
      <c r="Z59" s="102">
        <v>104.6</v>
      </c>
      <c r="AA59" s="103">
        <f t="shared" si="9"/>
        <v>10.8</v>
      </c>
      <c r="AB59" s="102">
        <v>100</v>
      </c>
      <c r="AC59" s="108">
        <f t="shared" si="10"/>
        <v>2.2000000000000002</v>
      </c>
      <c r="AD59" s="114">
        <v>99.5</v>
      </c>
      <c r="AE59" s="103">
        <f t="shared" si="11"/>
        <v>4.7</v>
      </c>
      <c r="AF59" s="65" t="s">
        <v>34</v>
      </c>
      <c r="AG59" s="32"/>
      <c r="AH59" s="1"/>
    </row>
    <row r="60" spans="1:34" ht="15" customHeight="1" x14ac:dyDescent="0.4">
      <c r="A60" s="1"/>
      <c r="B60" s="144"/>
      <c r="C60" s="146"/>
      <c r="D60" s="69"/>
      <c r="E60" s="69" t="s">
        <v>35</v>
      </c>
      <c r="F60" s="102">
        <v>99.7</v>
      </c>
      <c r="G60" s="103">
        <f t="shared" si="9"/>
        <v>0.6</v>
      </c>
      <c r="H60" s="102">
        <v>99.8</v>
      </c>
      <c r="I60" s="103">
        <f t="shared" si="9"/>
        <v>-0.8</v>
      </c>
      <c r="J60" s="102">
        <v>99.9</v>
      </c>
      <c r="K60" s="103">
        <f t="shared" si="9"/>
        <v>-0.8</v>
      </c>
      <c r="L60" s="102">
        <v>99.6</v>
      </c>
      <c r="M60" s="103">
        <f t="shared" si="9"/>
        <v>-0.6</v>
      </c>
      <c r="N60" s="102">
        <v>99.4</v>
      </c>
      <c r="O60" s="103">
        <f t="shared" si="9"/>
        <v>3.9</v>
      </c>
      <c r="P60" s="102">
        <v>99.6</v>
      </c>
      <c r="Q60" s="103">
        <f t="shared" si="9"/>
        <v>5.4</v>
      </c>
      <c r="R60" s="102">
        <v>101.4</v>
      </c>
      <c r="S60" s="103">
        <f t="shared" si="9"/>
        <v>1</v>
      </c>
      <c r="T60" s="102">
        <v>97.8</v>
      </c>
      <c r="U60" s="103">
        <f t="shared" si="9"/>
        <v>-0.5</v>
      </c>
      <c r="V60" s="102">
        <v>98.8</v>
      </c>
      <c r="W60" s="103">
        <f t="shared" si="9"/>
        <v>-4.4000000000000004</v>
      </c>
      <c r="X60" s="102">
        <v>100.8</v>
      </c>
      <c r="Y60" s="103">
        <f t="shared" si="9"/>
        <v>16.3</v>
      </c>
      <c r="Z60" s="102">
        <v>99.1</v>
      </c>
      <c r="AA60" s="103">
        <f t="shared" si="9"/>
        <v>13.6</v>
      </c>
      <c r="AB60" s="102">
        <v>99.4</v>
      </c>
      <c r="AC60" s="108">
        <f t="shared" si="10"/>
        <v>-3.2</v>
      </c>
      <c r="AD60" s="114">
        <v>99.5</v>
      </c>
      <c r="AE60" s="103">
        <f t="shared" si="11"/>
        <v>2.5</v>
      </c>
      <c r="AF60" s="65" t="s">
        <v>36</v>
      </c>
      <c r="AG60" s="32"/>
      <c r="AH60" s="1"/>
    </row>
    <row r="61" spans="1:34" ht="15" customHeight="1" x14ac:dyDescent="0.4">
      <c r="A61" s="1"/>
      <c r="B61" s="144"/>
      <c r="C61" s="146"/>
      <c r="D61" s="69"/>
      <c r="E61" s="69" t="s">
        <v>37</v>
      </c>
      <c r="F61" s="102">
        <v>101.2</v>
      </c>
      <c r="G61" s="103">
        <f t="shared" si="9"/>
        <v>0.5</v>
      </c>
      <c r="H61" s="102">
        <v>100.9</v>
      </c>
      <c r="I61" s="103">
        <f t="shared" si="9"/>
        <v>-1</v>
      </c>
      <c r="J61" s="102">
        <v>101.3</v>
      </c>
      <c r="K61" s="103">
        <f t="shared" si="9"/>
        <v>0.1</v>
      </c>
      <c r="L61" s="102">
        <v>99.2</v>
      </c>
      <c r="M61" s="103">
        <f t="shared" si="9"/>
        <v>-5.0999999999999996</v>
      </c>
      <c r="N61" s="102">
        <v>101.9</v>
      </c>
      <c r="O61" s="103">
        <f t="shared" si="9"/>
        <v>4</v>
      </c>
      <c r="P61" s="102">
        <v>102.7</v>
      </c>
      <c r="Q61" s="103">
        <f t="shared" si="9"/>
        <v>5.9</v>
      </c>
      <c r="R61" s="102">
        <v>100.3</v>
      </c>
      <c r="S61" s="103">
        <f t="shared" si="9"/>
        <v>-2.1</v>
      </c>
      <c r="T61" s="102">
        <v>101.1</v>
      </c>
      <c r="U61" s="103">
        <f t="shared" si="9"/>
        <v>1.2</v>
      </c>
      <c r="V61" s="102">
        <v>106.9</v>
      </c>
      <c r="W61" s="103">
        <f t="shared" si="9"/>
        <v>7.1</v>
      </c>
      <c r="X61" s="102">
        <v>105.9</v>
      </c>
      <c r="Y61" s="103">
        <f t="shared" si="9"/>
        <v>17.7</v>
      </c>
      <c r="Z61" s="102">
        <v>96.9</v>
      </c>
      <c r="AA61" s="103">
        <f t="shared" si="9"/>
        <v>-0.3</v>
      </c>
      <c r="AB61" s="102">
        <v>99.9</v>
      </c>
      <c r="AC61" s="108">
        <f t="shared" si="10"/>
        <v>-2.2999999999999998</v>
      </c>
      <c r="AD61" s="114">
        <v>101</v>
      </c>
      <c r="AE61" s="103">
        <f t="shared" si="11"/>
        <v>0.9</v>
      </c>
      <c r="AF61" s="65" t="s">
        <v>38</v>
      </c>
      <c r="AG61" s="32"/>
      <c r="AH61" s="1"/>
    </row>
    <row r="62" spans="1:34" ht="15" customHeight="1" x14ac:dyDescent="0.4">
      <c r="A62" s="1"/>
      <c r="B62" s="144"/>
      <c r="C62" s="146"/>
      <c r="D62" s="69" t="s">
        <v>27</v>
      </c>
      <c r="E62" s="69" t="s">
        <v>39</v>
      </c>
      <c r="F62" s="102">
        <v>100.4</v>
      </c>
      <c r="G62" s="103">
        <f t="shared" si="9"/>
        <v>-1.2</v>
      </c>
      <c r="H62" s="102">
        <v>101.2</v>
      </c>
      <c r="I62" s="103">
        <f t="shared" si="9"/>
        <v>-1.6</v>
      </c>
      <c r="J62" s="102">
        <v>102.2</v>
      </c>
      <c r="K62" s="103">
        <f t="shared" si="9"/>
        <v>-0.8</v>
      </c>
      <c r="L62" s="102">
        <v>97.4</v>
      </c>
      <c r="M62" s="103">
        <f t="shared" si="9"/>
        <v>-4.5</v>
      </c>
      <c r="N62" s="102">
        <v>98.7</v>
      </c>
      <c r="O62" s="103">
        <f t="shared" si="9"/>
        <v>-0.2</v>
      </c>
      <c r="P62" s="102">
        <v>99.6</v>
      </c>
      <c r="Q62" s="103">
        <f t="shared" si="9"/>
        <v>1.2</v>
      </c>
      <c r="R62" s="102">
        <v>92.3</v>
      </c>
      <c r="S62" s="103">
        <f t="shared" si="9"/>
        <v>-7.2</v>
      </c>
      <c r="T62" s="102">
        <v>102</v>
      </c>
      <c r="U62" s="103">
        <f t="shared" si="9"/>
        <v>0.8</v>
      </c>
      <c r="V62" s="102">
        <v>97.2</v>
      </c>
      <c r="W62" s="103">
        <f t="shared" si="9"/>
        <v>-0.7</v>
      </c>
      <c r="X62" s="102">
        <v>106.6</v>
      </c>
      <c r="Y62" s="103">
        <f t="shared" si="9"/>
        <v>10</v>
      </c>
      <c r="Z62" s="102">
        <v>94.2</v>
      </c>
      <c r="AA62" s="103">
        <f t="shared" si="9"/>
        <v>-5</v>
      </c>
      <c r="AB62" s="102">
        <v>99.1</v>
      </c>
      <c r="AC62" s="108">
        <f t="shared" si="10"/>
        <v>-1.6</v>
      </c>
      <c r="AD62" s="114">
        <v>98.3</v>
      </c>
      <c r="AE62" s="103">
        <f t="shared" si="11"/>
        <v>-1.6</v>
      </c>
      <c r="AF62" s="65" t="s">
        <v>40</v>
      </c>
      <c r="AG62" s="32">
        <v>2016</v>
      </c>
      <c r="AH62" s="1"/>
    </row>
    <row r="63" spans="1:34" ht="15" customHeight="1" x14ac:dyDescent="0.4">
      <c r="A63" s="1"/>
      <c r="B63" s="144"/>
      <c r="C63" s="146"/>
      <c r="D63" s="69"/>
      <c r="E63" s="69" t="s">
        <v>33</v>
      </c>
      <c r="F63" s="102">
        <v>97.2</v>
      </c>
      <c r="G63" s="103">
        <f t="shared" si="9"/>
        <v>-0.4</v>
      </c>
      <c r="H63" s="102">
        <v>95.3</v>
      </c>
      <c r="I63" s="103">
        <f t="shared" si="9"/>
        <v>-1.2</v>
      </c>
      <c r="J63" s="102">
        <v>95.2</v>
      </c>
      <c r="K63" s="103">
        <f t="shared" si="9"/>
        <v>-0.6</v>
      </c>
      <c r="L63" s="102">
        <v>95.9</v>
      </c>
      <c r="M63" s="103">
        <f t="shared" si="9"/>
        <v>-3.3</v>
      </c>
      <c r="N63" s="102">
        <v>101.1</v>
      </c>
      <c r="O63" s="103">
        <f t="shared" si="9"/>
        <v>1.4</v>
      </c>
      <c r="P63" s="102">
        <v>102.7</v>
      </c>
      <c r="Q63" s="103">
        <f t="shared" si="9"/>
        <v>3.2</v>
      </c>
      <c r="R63" s="102">
        <v>94.2</v>
      </c>
      <c r="S63" s="103">
        <f t="shared" si="9"/>
        <v>-4.5999999999999996</v>
      </c>
      <c r="T63" s="102">
        <v>104</v>
      </c>
      <c r="U63" s="103">
        <f t="shared" si="9"/>
        <v>4.0999999999999996</v>
      </c>
      <c r="V63" s="102">
        <v>96.8</v>
      </c>
      <c r="W63" s="103">
        <f t="shared" si="9"/>
        <v>0.3</v>
      </c>
      <c r="X63" s="102">
        <v>110.3</v>
      </c>
      <c r="Y63" s="103">
        <f t="shared" si="9"/>
        <v>14.3</v>
      </c>
      <c r="Z63" s="102">
        <v>97.3</v>
      </c>
      <c r="AA63" s="103">
        <f t="shared" si="9"/>
        <v>-7</v>
      </c>
      <c r="AB63" s="102">
        <v>102.2</v>
      </c>
      <c r="AC63" s="108">
        <f t="shared" si="10"/>
        <v>2.2000000000000002</v>
      </c>
      <c r="AD63" s="114">
        <v>99.5</v>
      </c>
      <c r="AE63" s="103">
        <f t="shared" si="11"/>
        <v>0</v>
      </c>
      <c r="AF63" s="65" t="s">
        <v>34</v>
      </c>
      <c r="AG63" s="32"/>
      <c r="AH63" s="1"/>
    </row>
    <row r="64" spans="1:34" ht="15" customHeight="1" x14ac:dyDescent="0.4">
      <c r="A64" s="1"/>
      <c r="B64" s="144"/>
      <c r="C64" s="146"/>
      <c r="D64" s="69"/>
      <c r="E64" s="69" t="s">
        <v>35</v>
      </c>
      <c r="F64" s="102">
        <v>99.1</v>
      </c>
      <c r="G64" s="103">
        <f t="shared" si="9"/>
        <v>-0.6</v>
      </c>
      <c r="H64" s="102">
        <v>99.4</v>
      </c>
      <c r="I64" s="103">
        <f t="shared" si="9"/>
        <v>-0.4</v>
      </c>
      <c r="J64" s="102">
        <v>100.2</v>
      </c>
      <c r="K64" s="103">
        <f t="shared" si="9"/>
        <v>0.3</v>
      </c>
      <c r="L64" s="102">
        <v>96.5</v>
      </c>
      <c r="M64" s="103">
        <f t="shared" si="9"/>
        <v>-3.1</v>
      </c>
      <c r="N64" s="102">
        <v>98.2</v>
      </c>
      <c r="O64" s="103">
        <f t="shared" si="9"/>
        <v>-1.2</v>
      </c>
      <c r="P64" s="102">
        <v>99.8</v>
      </c>
      <c r="Q64" s="103">
        <f t="shared" si="9"/>
        <v>0.2</v>
      </c>
      <c r="R64" s="102">
        <v>97.3</v>
      </c>
      <c r="S64" s="103">
        <f t="shared" si="9"/>
        <v>-4</v>
      </c>
      <c r="T64" s="102">
        <v>97</v>
      </c>
      <c r="U64" s="103">
        <f t="shared" si="9"/>
        <v>-0.8</v>
      </c>
      <c r="V64" s="102">
        <v>97.7</v>
      </c>
      <c r="W64" s="103">
        <f t="shared" si="9"/>
        <v>-1.1000000000000001</v>
      </c>
      <c r="X64" s="102">
        <v>106</v>
      </c>
      <c r="Y64" s="103">
        <f t="shared" si="9"/>
        <v>5.2</v>
      </c>
      <c r="Z64" s="102">
        <v>93.9</v>
      </c>
      <c r="AA64" s="103">
        <f t="shared" si="9"/>
        <v>-5.2</v>
      </c>
      <c r="AB64" s="102">
        <v>97.5</v>
      </c>
      <c r="AC64" s="108">
        <f t="shared" si="10"/>
        <v>-1.9</v>
      </c>
      <c r="AD64" s="114">
        <v>97.7</v>
      </c>
      <c r="AE64" s="103">
        <f t="shared" si="11"/>
        <v>-1.8</v>
      </c>
      <c r="AF64" s="65" t="s">
        <v>36</v>
      </c>
      <c r="AG64" s="32"/>
      <c r="AH64" s="1"/>
    </row>
    <row r="65" spans="1:34" ht="15" customHeight="1" x14ac:dyDescent="0.4">
      <c r="A65" s="1"/>
      <c r="B65" s="144"/>
      <c r="C65" s="146"/>
      <c r="D65" s="69"/>
      <c r="E65" s="69" t="s">
        <v>37</v>
      </c>
      <c r="F65" s="102">
        <v>102.5</v>
      </c>
      <c r="G65" s="103">
        <f t="shared" si="9"/>
        <v>1.3</v>
      </c>
      <c r="H65" s="102">
        <v>102.7</v>
      </c>
      <c r="I65" s="103">
        <f t="shared" si="9"/>
        <v>1.8</v>
      </c>
      <c r="J65" s="102">
        <v>102.3</v>
      </c>
      <c r="K65" s="103">
        <f t="shared" si="9"/>
        <v>1</v>
      </c>
      <c r="L65" s="102">
        <v>104.1</v>
      </c>
      <c r="M65" s="103">
        <f t="shared" si="9"/>
        <v>4.9000000000000004</v>
      </c>
      <c r="N65" s="102">
        <v>102.1</v>
      </c>
      <c r="O65" s="103">
        <f t="shared" si="9"/>
        <v>0.2</v>
      </c>
      <c r="P65" s="102">
        <v>102.7</v>
      </c>
      <c r="Q65" s="103">
        <f t="shared" si="9"/>
        <v>0</v>
      </c>
      <c r="R65" s="102">
        <v>105.7</v>
      </c>
      <c r="S65" s="103">
        <f t="shared" si="9"/>
        <v>5.4</v>
      </c>
      <c r="T65" s="102">
        <v>101.6</v>
      </c>
      <c r="U65" s="103">
        <f t="shared" si="9"/>
        <v>0.5</v>
      </c>
      <c r="V65" s="102">
        <v>108</v>
      </c>
      <c r="W65" s="103">
        <f t="shared" si="9"/>
        <v>1</v>
      </c>
      <c r="X65" s="102">
        <v>112.6</v>
      </c>
      <c r="Y65" s="103">
        <f t="shared" si="9"/>
        <v>6.3</v>
      </c>
      <c r="Z65" s="102">
        <v>89.6</v>
      </c>
      <c r="AA65" s="103">
        <f t="shared" si="9"/>
        <v>-7.5</v>
      </c>
      <c r="AB65" s="102">
        <v>102.1</v>
      </c>
      <c r="AC65" s="108">
        <f t="shared" si="10"/>
        <v>2.2000000000000002</v>
      </c>
      <c r="AD65" s="114">
        <v>102.7</v>
      </c>
      <c r="AE65" s="103">
        <f t="shared" si="11"/>
        <v>1.7</v>
      </c>
      <c r="AF65" s="65" t="s">
        <v>38</v>
      </c>
      <c r="AG65" s="32"/>
      <c r="AH65" s="1"/>
    </row>
    <row r="66" spans="1:34" ht="15" customHeight="1" x14ac:dyDescent="0.4">
      <c r="A66" s="1"/>
      <c r="B66" s="144"/>
      <c r="C66" s="146"/>
      <c r="D66" s="69" t="s">
        <v>28</v>
      </c>
      <c r="E66" s="69" t="s">
        <v>39</v>
      </c>
      <c r="F66" s="102">
        <v>103.5</v>
      </c>
      <c r="G66" s="103">
        <f t="shared" si="9"/>
        <v>3.1</v>
      </c>
      <c r="H66" s="102">
        <v>103.1</v>
      </c>
      <c r="I66" s="103">
        <f t="shared" si="9"/>
        <v>1.9</v>
      </c>
      <c r="J66" s="102">
        <v>103.2</v>
      </c>
      <c r="K66" s="103">
        <f t="shared" si="9"/>
        <v>1</v>
      </c>
      <c r="L66" s="102">
        <v>102.9</v>
      </c>
      <c r="M66" s="103">
        <f t="shared" si="9"/>
        <v>5.6</v>
      </c>
      <c r="N66" s="102">
        <v>104.2</v>
      </c>
      <c r="O66" s="103">
        <f t="shared" si="9"/>
        <v>5.6</v>
      </c>
      <c r="P66" s="102">
        <v>104.4</v>
      </c>
      <c r="Q66" s="103">
        <f t="shared" si="9"/>
        <v>4.8</v>
      </c>
      <c r="R66" s="102">
        <v>99</v>
      </c>
      <c r="S66" s="103">
        <f t="shared" si="9"/>
        <v>7.3</v>
      </c>
      <c r="T66" s="102">
        <v>107.1</v>
      </c>
      <c r="U66" s="103">
        <f t="shared" si="9"/>
        <v>5</v>
      </c>
      <c r="V66" s="102">
        <v>101</v>
      </c>
      <c r="W66" s="103">
        <f t="shared" si="9"/>
        <v>3.9</v>
      </c>
      <c r="X66" s="102">
        <v>109.2</v>
      </c>
      <c r="Y66" s="103">
        <f t="shared" si="9"/>
        <v>2.4</v>
      </c>
      <c r="Z66" s="102">
        <v>99.2</v>
      </c>
      <c r="AA66" s="103">
        <f t="shared" si="9"/>
        <v>5.3</v>
      </c>
      <c r="AB66" s="102">
        <v>108.2</v>
      </c>
      <c r="AC66" s="108">
        <f t="shared" si="10"/>
        <v>9.1999999999999993</v>
      </c>
      <c r="AD66" s="114">
        <v>103.8</v>
      </c>
      <c r="AE66" s="103">
        <f t="shared" si="11"/>
        <v>5.6</v>
      </c>
      <c r="AF66" s="65" t="s">
        <v>40</v>
      </c>
      <c r="AG66" s="32">
        <v>2017</v>
      </c>
      <c r="AH66" s="1"/>
    </row>
    <row r="67" spans="1:34" ht="15" customHeight="1" x14ac:dyDescent="0.4">
      <c r="A67" s="1"/>
      <c r="B67" s="144"/>
      <c r="C67" s="146"/>
      <c r="D67" s="69"/>
      <c r="E67" s="69" t="s">
        <v>33</v>
      </c>
      <c r="F67" s="102">
        <v>101</v>
      </c>
      <c r="G67" s="103">
        <f t="shared" si="9"/>
        <v>3.9</v>
      </c>
      <c r="H67" s="102">
        <v>99</v>
      </c>
      <c r="I67" s="103">
        <f t="shared" si="9"/>
        <v>3.9</v>
      </c>
      <c r="J67" s="102">
        <v>98.2</v>
      </c>
      <c r="K67" s="103">
        <f t="shared" si="9"/>
        <v>3.2</v>
      </c>
      <c r="L67" s="102">
        <v>102</v>
      </c>
      <c r="M67" s="103">
        <f t="shared" si="9"/>
        <v>6.4</v>
      </c>
      <c r="N67" s="102">
        <v>105.4</v>
      </c>
      <c r="O67" s="103">
        <f t="shared" si="9"/>
        <v>4.3</v>
      </c>
      <c r="P67" s="102">
        <v>107.2</v>
      </c>
      <c r="Q67" s="103">
        <f t="shared" si="9"/>
        <v>4.4000000000000004</v>
      </c>
      <c r="R67" s="102">
        <v>101.6</v>
      </c>
      <c r="S67" s="103">
        <f t="shared" si="9"/>
        <v>7.9</v>
      </c>
      <c r="T67" s="102">
        <v>105.5</v>
      </c>
      <c r="U67" s="103">
        <f t="shared" si="9"/>
        <v>1.4</v>
      </c>
      <c r="V67" s="102">
        <v>106.7</v>
      </c>
      <c r="W67" s="103">
        <f t="shared" si="9"/>
        <v>10.199999999999999</v>
      </c>
      <c r="X67" s="102">
        <v>106.6</v>
      </c>
      <c r="Y67" s="103">
        <f t="shared" si="9"/>
        <v>-3.4</v>
      </c>
      <c r="Z67" s="102">
        <v>99</v>
      </c>
      <c r="AA67" s="103">
        <f t="shared" si="9"/>
        <v>1.7</v>
      </c>
      <c r="AB67" s="102">
        <v>109.3</v>
      </c>
      <c r="AC67" s="108">
        <f t="shared" si="10"/>
        <v>6.9</v>
      </c>
      <c r="AD67" s="114">
        <v>104.3</v>
      </c>
      <c r="AE67" s="103">
        <f t="shared" si="11"/>
        <v>4.8</v>
      </c>
      <c r="AF67" s="65" t="s">
        <v>34</v>
      </c>
      <c r="AG67" s="32"/>
      <c r="AH67" s="1"/>
    </row>
    <row r="68" spans="1:34" ht="15" customHeight="1" x14ac:dyDescent="0.4">
      <c r="A68" s="1"/>
      <c r="B68" s="144"/>
      <c r="C68" s="146"/>
      <c r="D68" s="69"/>
      <c r="E68" s="69" t="s">
        <v>35</v>
      </c>
      <c r="F68" s="102">
        <v>103.4</v>
      </c>
      <c r="G68" s="103">
        <f t="shared" si="9"/>
        <v>4.3</v>
      </c>
      <c r="H68" s="102">
        <v>101.7</v>
      </c>
      <c r="I68" s="103">
        <f t="shared" si="9"/>
        <v>2.2999999999999998</v>
      </c>
      <c r="J68" s="102">
        <v>101</v>
      </c>
      <c r="K68" s="103">
        <f t="shared" si="9"/>
        <v>0.8</v>
      </c>
      <c r="L68" s="102">
        <v>104.2</v>
      </c>
      <c r="M68" s="103">
        <f t="shared" si="9"/>
        <v>8</v>
      </c>
      <c r="N68" s="102">
        <v>107.1</v>
      </c>
      <c r="O68" s="103">
        <f t="shared" si="9"/>
        <v>9.1</v>
      </c>
      <c r="P68" s="102">
        <v>107.9</v>
      </c>
      <c r="Q68" s="103">
        <f t="shared" si="9"/>
        <v>8.1</v>
      </c>
      <c r="R68" s="102">
        <v>109.8</v>
      </c>
      <c r="S68" s="103">
        <f t="shared" si="9"/>
        <v>12.8</v>
      </c>
      <c r="T68" s="102">
        <v>108.2</v>
      </c>
      <c r="U68" s="103">
        <f t="shared" si="9"/>
        <v>11.5</v>
      </c>
      <c r="V68" s="102">
        <v>108.7</v>
      </c>
      <c r="W68" s="103">
        <f t="shared" si="9"/>
        <v>11.3</v>
      </c>
      <c r="X68" s="102">
        <v>117</v>
      </c>
      <c r="Y68" s="103">
        <f t="shared" si="9"/>
        <v>10.4</v>
      </c>
      <c r="Z68" s="102">
        <v>92.6</v>
      </c>
      <c r="AA68" s="103">
        <f t="shared" si="9"/>
        <v>-1.4</v>
      </c>
      <c r="AB68" s="102">
        <v>112.6</v>
      </c>
      <c r="AC68" s="108">
        <f t="shared" si="10"/>
        <v>15.5</v>
      </c>
      <c r="AD68" s="114">
        <v>106.2</v>
      </c>
      <c r="AE68" s="103">
        <f t="shared" si="11"/>
        <v>8.6999999999999993</v>
      </c>
      <c r="AF68" s="65" t="s">
        <v>36</v>
      </c>
      <c r="AG68" s="32"/>
      <c r="AH68" s="1"/>
    </row>
    <row r="69" spans="1:34" ht="15" customHeight="1" x14ac:dyDescent="0.4">
      <c r="A69" s="1"/>
      <c r="B69" s="144"/>
      <c r="C69" s="146"/>
      <c r="D69" s="69"/>
      <c r="E69" s="69" t="s">
        <v>37</v>
      </c>
      <c r="F69" s="102">
        <v>105.8</v>
      </c>
      <c r="G69" s="103">
        <f t="shared" si="9"/>
        <v>3.2</v>
      </c>
      <c r="H69" s="102">
        <v>104.9</v>
      </c>
      <c r="I69" s="103">
        <f t="shared" si="9"/>
        <v>2.1</v>
      </c>
      <c r="J69" s="102">
        <v>103.7</v>
      </c>
      <c r="K69" s="103">
        <f t="shared" si="9"/>
        <v>1.4</v>
      </c>
      <c r="L69" s="102">
        <v>109.2</v>
      </c>
      <c r="M69" s="103">
        <f t="shared" si="9"/>
        <v>4.9000000000000004</v>
      </c>
      <c r="N69" s="102">
        <v>107.9</v>
      </c>
      <c r="O69" s="103">
        <f t="shared" si="9"/>
        <v>5.7</v>
      </c>
      <c r="P69" s="102">
        <v>108.5</v>
      </c>
      <c r="Q69" s="103">
        <f t="shared" si="9"/>
        <v>5.6</v>
      </c>
      <c r="R69" s="102">
        <v>109.4</v>
      </c>
      <c r="S69" s="103">
        <f t="shared" si="9"/>
        <v>3.5</v>
      </c>
      <c r="T69" s="102">
        <v>108.2</v>
      </c>
      <c r="U69" s="103">
        <f t="shared" si="9"/>
        <v>6.5</v>
      </c>
      <c r="V69" s="102">
        <v>113.5</v>
      </c>
      <c r="W69" s="103">
        <f t="shared" si="9"/>
        <v>5.0999999999999996</v>
      </c>
      <c r="X69" s="102">
        <v>120.1</v>
      </c>
      <c r="Y69" s="103">
        <f t="shared" si="9"/>
        <v>6.7</v>
      </c>
      <c r="Z69" s="102">
        <v>95.2</v>
      </c>
      <c r="AA69" s="103">
        <f t="shared" si="9"/>
        <v>6.3</v>
      </c>
      <c r="AB69" s="102">
        <v>107.1</v>
      </c>
      <c r="AC69" s="108">
        <f t="shared" si="10"/>
        <v>4.9000000000000004</v>
      </c>
      <c r="AD69" s="114">
        <v>108.3</v>
      </c>
      <c r="AE69" s="103">
        <f t="shared" si="11"/>
        <v>5.5</v>
      </c>
      <c r="AF69" s="65" t="s">
        <v>38</v>
      </c>
      <c r="AG69" s="32"/>
      <c r="AH69" s="1"/>
    </row>
    <row r="70" spans="1:34" ht="15" customHeight="1" x14ac:dyDescent="0.4">
      <c r="A70" s="1"/>
      <c r="B70" s="144"/>
      <c r="C70" s="146"/>
      <c r="D70" s="69" t="s">
        <v>66</v>
      </c>
      <c r="E70" s="69" t="s">
        <v>39</v>
      </c>
      <c r="F70" s="102">
        <v>105</v>
      </c>
      <c r="G70" s="103">
        <f t="shared" si="9"/>
        <v>1.4</v>
      </c>
      <c r="H70" s="102">
        <v>104</v>
      </c>
      <c r="I70" s="103">
        <f t="shared" si="9"/>
        <v>0.9</v>
      </c>
      <c r="J70" s="102">
        <v>103.3</v>
      </c>
      <c r="K70" s="103">
        <f t="shared" si="9"/>
        <v>0.1</v>
      </c>
      <c r="L70" s="102">
        <v>106.5</v>
      </c>
      <c r="M70" s="103">
        <f t="shared" si="9"/>
        <v>3.5</v>
      </c>
      <c r="N70" s="102">
        <v>107.2</v>
      </c>
      <c r="O70" s="103">
        <f t="shared" si="9"/>
        <v>2.9</v>
      </c>
      <c r="P70" s="102">
        <v>106.1</v>
      </c>
      <c r="Q70" s="103">
        <f t="shared" si="9"/>
        <v>1.6</v>
      </c>
      <c r="R70" s="102">
        <v>102.6</v>
      </c>
      <c r="S70" s="103">
        <f t="shared" si="9"/>
        <v>3.6</v>
      </c>
      <c r="T70" s="102">
        <v>112.4</v>
      </c>
      <c r="U70" s="103">
        <f t="shared" si="9"/>
        <v>4.9000000000000004</v>
      </c>
      <c r="V70" s="102">
        <v>106.2</v>
      </c>
      <c r="W70" s="103">
        <f t="shared" si="9"/>
        <v>5.0999999999999996</v>
      </c>
      <c r="X70" s="102">
        <v>116.2</v>
      </c>
      <c r="Y70" s="103">
        <f t="shared" si="9"/>
        <v>6.4</v>
      </c>
      <c r="Z70" s="102">
        <v>98.3</v>
      </c>
      <c r="AA70" s="103">
        <f t="shared" si="9"/>
        <v>-0.9</v>
      </c>
      <c r="AB70" s="102">
        <v>110.4</v>
      </c>
      <c r="AC70" s="108">
        <f t="shared" si="10"/>
        <v>2</v>
      </c>
      <c r="AD70" s="114">
        <v>107</v>
      </c>
      <c r="AE70" s="103">
        <f t="shared" si="11"/>
        <v>3.1</v>
      </c>
      <c r="AF70" s="65" t="s">
        <v>40</v>
      </c>
      <c r="AG70" s="32">
        <v>2018</v>
      </c>
      <c r="AH70" s="1"/>
    </row>
    <row r="71" spans="1:34" ht="15" customHeight="1" x14ac:dyDescent="0.4">
      <c r="A71" s="1"/>
      <c r="B71" s="144"/>
      <c r="C71" s="146"/>
      <c r="D71" s="69"/>
      <c r="E71" s="69" t="s">
        <v>33</v>
      </c>
      <c r="F71" s="102">
        <v>103.2</v>
      </c>
      <c r="G71" s="103">
        <f t="shared" si="9"/>
        <v>2.2000000000000002</v>
      </c>
      <c r="H71" s="102">
        <v>100.6</v>
      </c>
      <c r="I71" s="103">
        <f t="shared" si="9"/>
        <v>1.6</v>
      </c>
      <c r="J71" s="102">
        <v>98.7</v>
      </c>
      <c r="K71" s="103">
        <f t="shared" si="9"/>
        <v>0.5</v>
      </c>
      <c r="L71" s="102">
        <v>107.5</v>
      </c>
      <c r="M71" s="103">
        <f t="shared" si="9"/>
        <v>5.4</v>
      </c>
      <c r="N71" s="102">
        <v>109.1</v>
      </c>
      <c r="O71" s="103">
        <f t="shared" si="9"/>
        <v>3.5</v>
      </c>
      <c r="P71" s="102">
        <v>111.1</v>
      </c>
      <c r="Q71" s="103">
        <f t="shared" si="9"/>
        <v>3.6</v>
      </c>
      <c r="R71" s="102">
        <v>103.5</v>
      </c>
      <c r="S71" s="103">
        <f t="shared" si="9"/>
        <v>1.9</v>
      </c>
      <c r="T71" s="102">
        <v>112.6</v>
      </c>
      <c r="U71" s="103">
        <f t="shared" si="9"/>
        <v>6.7</v>
      </c>
      <c r="V71" s="102">
        <v>117.1</v>
      </c>
      <c r="W71" s="103">
        <f t="shared" si="9"/>
        <v>9.6999999999999993</v>
      </c>
      <c r="X71" s="102">
        <v>115.8</v>
      </c>
      <c r="Y71" s="103">
        <f t="shared" si="9"/>
        <v>8.6</v>
      </c>
      <c r="Z71" s="102">
        <v>94.7</v>
      </c>
      <c r="AA71" s="103">
        <f t="shared" si="9"/>
        <v>-4.3</v>
      </c>
      <c r="AB71" s="102">
        <v>111.4</v>
      </c>
      <c r="AC71" s="108">
        <f t="shared" si="10"/>
        <v>1.9</v>
      </c>
      <c r="AD71" s="114">
        <v>108.6</v>
      </c>
      <c r="AE71" s="103">
        <f t="shared" si="11"/>
        <v>4.0999999999999996</v>
      </c>
      <c r="AF71" s="65" t="s">
        <v>34</v>
      </c>
      <c r="AG71" s="32"/>
      <c r="AH71" s="1"/>
    </row>
    <row r="72" spans="1:34" ht="15" customHeight="1" x14ac:dyDescent="0.4">
      <c r="A72" s="1"/>
      <c r="B72" s="144"/>
      <c r="C72" s="146"/>
      <c r="D72" s="69"/>
      <c r="E72" s="69" t="s">
        <v>35</v>
      </c>
      <c r="F72" s="102">
        <v>103.3</v>
      </c>
      <c r="G72" s="103">
        <f t="shared" si="9"/>
        <v>-0.1</v>
      </c>
      <c r="H72" s="102">
        <v>101.2</v>
      </c>
      <c r="I72" s="103">
        <f t="shared" si="9"/>
        <v>-0.5</v>
      </c>
      <c r="J72" s="102">
        <v>100.3</v>
      </c>
      <c r="K72" s="103">
        <f t="shared" si="9"/>
        <v>-0.7</v>
      </c>
      <c r="L72" s="102">
        <v>104.5</v>
      </c>
      <c r="M72" s="103">
        <f t="shared" si="9"/>
        <v>0.3</v>
      </c>
      <c r="N72" s="102">
        <v>107.7</v>
      </c>
      <c r="O72" s="103">
        <f t="shared" si="9"/>
        <v>0.6</v>
      </c>
      <c r="P72" s="102">
        <v>109.5</v>
      </c>
      <c r="Q72" s="103">
        <f t="shared" si="9"/>
        <v>1.5</v>
      </c>
      <c r="R72" s="102">
        <v>110</v>
      </c>
      <c r="S72" s="103">
        <f t="shared" si="9"/>
        <v>0.2</v>
      </c>
      <c r="T72" s="102">
        <v>111</v>
      </c>
      <c r="U72" s="103">
        <f t="shared" si="9"/>
        <v>2.6</v>
      </c>
      <c r="V72" s="102">
        <v>112.1</v>
      </c>
      <c r="W72" s="103">
        <f t="shared" si="9"/>
        <v>3.1</v>
      </c>
      <c r="X72" s="102">
        <v>124</v>
      </c>
      <c r="Y72" s="103">
        <f t="shared" si="9"/>
        <v>6</v>
      </c>
      <c r="Z72" s="102">
        <v>90.2</v>
      </c>
      <c r="AA72" s="103">
        <f t="shared" si="9"/>
        <v>-2.6</v>
      </c>
      <c r="AB72" s="102">
        <v>109.8</v>
      </c>
      <c r="AC72" s="108">
        <f t="shared" si="10"/>
        <v>-2.5</v>
      </c>
      <c r="AD72" s="114">
        <v>106.7</v>
      </c>
      <c r="AE72" s="103">
        <f t="shared" si="11"/>
        <v>0.5</v>
      </c>
      <c r="AF72" s="65" t="s">
        <v>36</v>
      </c>
      <c r="AG72" s="32"/>
      <c r="AH72" s="1"/>
    </row>
    <row r="73" spans="1:34" ht="15" customHeight="1" x14ac:dyDescent="0.4">
      <c r="A73" s="1"/>
      <c r="B73" s="144"/>
      <c r="C73" s="146"/>
      <c r="D73" s="69"/>
      <c r="E73" s="69" t="s">
        <v>37</v>
      </c>
      <c r="F73" s="102">
        <v>106.6</v>
      </c>
      <c r="G73" s="103">
        <f t="shared" si="9"/>
        <v>0.8</v>
      </c>
      <c r="H73" s="102">
        <v>106</v>
      </c>
      <c r="I73" s="103">
        <f t="shared" si="9"/>
        <v>1</v>
      </c>
      <c r="J73" s="102">
        <v>105.1</v>
      </c>
      <c r="K73" s="103">
        <f t="shared" si="9"/>
        <v>1.4</v>
      </c>
      <c r="L73" s="102">
        <v>109.3</v>
      </c>
      <c r="M73" s="103">
        <f t="shared" si="9"/>
        <v>0.1</v>
      </c>
      <c r="N73" s="102">
        <v>107.9</v>
      </c>
      <c r="O73" s="103">
        <f t="shared" si="9"/>
        <v>0</v>
      </c>
      <c r="P73" s="102">
        <v>109.8</v>
      </c>
      <c r="Q73" s="103">
        <f t="shared" si="9"/>
        <v>1.2</v>
      </c>
      <c r="R73" s="102">
        <v>109.5</v>
      </c>
      <c r="S73" s="103">
        <f t="shared" si="9"/>
        <v>0.1</v>
      </c>
      <c r="T73" s="102">
        <v>109</v>
      </c>
      <c r="U73" s="103">
        <f t="shared" si="9"/>
        <v>0.7</v>
      </c>
      <c r="V73" s="102">
        <v>116.5</v>
      </c>
      <c r="W73" s="103">
        <f t="shared" si="9"/>
        <v>2.6</v>
      </c>
      <c r="X73" s="102">
        <v>123.6</v>
      </c>
      <c r="Y73" s="103">
        <f t="shared" si="9"/>
        <v>2.9</v>
      </c>
      <c r="Z73" s="102">
        <v>90</v>
      </c>
      <c r="AA73" s="103">
        <f t="shared" si="9"/>
        <v>-5.5</v>
      </c>
      <c r="AB73" s="102">
        <v>107.3</v>
      </c>
      <c r="AC73" s="108">
        <f t="shared" si="10"/>
        <v>0.2</v>
      </c>
      <c r="AD73" s="114">
        <v>108.3</v>
      </c>
      <c r="AE73" s="103">
        <f t="shared" si="11"/>
        <v>0</v>
      </c>
      <c r="AF73" s="65" t="s">
        <v>38</v>
      </c>
      <c r="AG73" s="32"/>
      <c r="AH73" s="1"/>
    </row>
    <row r="74" spans="1:34" ht="15.75" customHeight="1" thickBot="1" x14ac:dyDescent="0.45">
      <c r="A74" s="1"/>
      <c r="B74" s="145"/>
      <c r="C74" s="147"/>
      <c r="D74" s="71"/>
      <c r="E74" s="72"/>
      <c r="F74" s="74"/>
      <c r="G74" s="75"/>
      <c r="H74" s="74"/>
      <c r="I74" s="75"/>
      <c r="J74" s="74"/>
      <c r="K74" s="75"/>
      <c r="L74" s="74"/>
      <c r="M74" s="75"/>
      <c r="N74" s="74"/>
      <c r="O74" s="75"/>
      <c r="P74" s="74"/>
      <c r="Q74" s="75"/>
      <c r="R74" s="74"/>
      <c r="S74" s="75"/>
      <c r="T74" s="74"/>
      <c r="U74" s="75"/>
      <c r="V74" s="74"/>
      <c r="W74" s="75"/>
      <c r="X74" s="74"/>
      <c r="Y74" s="75"/>
      <c r="Z74" s="74"/>
      <c r="AA74" s="75"/>
      <c r="AB74" s="74"/>
      <c r="AC74" s="110"/>
      <c r="AD74" s="116"/>
      <c r="AE74" s="75"/>
      <c r="AF74" s="66"/>
      <c r="AG74" s="33"/>
      <c r="AH74" s="1"/>
    </row>
    <row r="75" spans="1:34" ht="13.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57"/>
      <c r="AE75" s="57"/>
      <c r="AF75" s="1"/>
      <c r="AG75" s="1"/>
      <c r="AH75" s="1"/>
    </row>
  </sheetData>
  <mergeCells count="31">
    <mergeCell ref="AF11:AG11"/>
    <mergeCell ref="B12:B36"/>
    <mergeCell ref="C12:C36"/>
    <mergeCell ref="B39:B74"/>
    <mergeCell ref="C39:C74"/>
    <mergeCell ref="P8:Q8"/>
    <mergeCell ref="R8:S8"/>
    <mergeCell ref="T8:U8"/>
    <mergeCell ref="V8:W8"/>
    <mergeCell ref="X8:Y8"/>
    <mergeCell ref="F8:G8"/>
    <mergeCell ref="H8:I8"/>
    <mergeCell ref="J8:K8"/>
    <mergeCell ref="L8:M8"/>
    <mergeCell ref="N8:O8"/>
    <mergeCell ref="AD8:AE8"/>
    <mergeCell ref="AD5:AE7"/>
    <mergeCell ref="AB7:AC7"/>
    <mergeCell ref="F4:G7"/>
    <mergeCell ref="H5:I7"/>
    <mergeCell ref="N5:O7"/>
    <mergeCell ref="J7:K7"/>
    <mergeCell ref="L7:M7"/>
    <mergeCell ref="P7:Q7"/>
    <mergeCell ref="R7:S7"/>
    <mergeCell ref="T7:U7"/>
    <mergeCell ref="V7:W7"/>
    <mergeCell ref="X7:Y7"/>
    <mergeCell ref="Z7:AA7"/>
    <mergeCell ref="Z8:AA8"/>
    <mergeCell ref="AB8:AC8"/>
  </mergeCells>
  <phoneticPr fontId="1"/>
  <printOptions horizontalCentered="1"/>
  <pageMargins left="0.19685039370078741" right="0.19685039370078741" top="0.39370078740157483" bottom="0.39370078740157483" header="0.19685039370078741" footer="0"/>
  <pageSetup paperSize="9" scale="50" orientation="landscape" useFirstPageNumber="1" r:id="rId1"/>
  <headerFooter>
    <oddFooter>&amp;L（注）経済産業省「鉱工業出荷内訳表」、「海外現地法人四半期調査」より作成（試算値）。&amp;R&amp;P</oddFooter>
  </headerFooter>
  <rowBreaks count="1" manualBreakCount="1">
    <brk id="36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zoomScale="75" zoomScaleNormal="7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RowHeight="18.75" x14ac:dyDescent="0.4"/>
  <cols>
    <col min="1" max="1" width="2.625" customWidth="1"/>
    <col min="2" max="2" width="3.875" customWidth="1"/>
    <col min="3" max="3" width="3.375" customWidth="1"/>
    <col min="4" max="4" width="7.75" customWidth="1"/>
    <col min="5" max="5" width="5.625" customWidth="1"/>
    <col min="6" max="29" width="8.125" customWidth="1"/>
    <col min="30" max="30" width="4.75" customWidth="1"/>
    <col min="31" max="31" width="7.375" customWidth="1"/>
    <col min="32" max="32" width="2.625" customWidth="1"/>
  </cols>
  <sheetData>
    <row r="1" spans="1:32" ht="29.25" customHeight="1" x14ac:dyDescent="0.5">
      <c r="A1" s="57"/>
      <c r="B1" s="73">
        <v>2</v>
      </c>
      <c r="C1" s="73" t="s">
        <v>77</v>
      </c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34"/>
      <c r="AF1" s="57"/>
    </row>
    <row r="2" spans="1:32" ht="21" customHeight="1" x14ac:dyDescent="0.4">
      <c r="A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88"/>
      <c r="AE2" s="88" t="s">
        <v>71</v>
      </c>
      <c r="AF2" s="57"/>
    </row>
    <row r="3" spans="1:32" ht="18.75" customHeight="1" thickBo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89"/>
      <c r="AE3" s="89" t="s">
        <v>76</v>
      </c>
      <c r="AF3" s="57"/>
    </row>
    <row r="4" spans="1:32" ht="18" customHeight="1" x14ac:dyDescent="0.4">
      <c r="A4" s="57"/>
      <c r="B4" s="4"/>
      <c r="C4" s="5"/>
      <c r="D4" s="5"/>
      <c r="E4" s="5"/>
      <c r="F4" s="148" t="s">
        <v>52</v>
      </c>
      <c r="G4" s="149"/>
      <c r="H4" s="149"/>
      <c r="I4" s="149"/>
      <c r="J4" s="149"/>
      <c r="K4" s="120"/>
      <c r="L4" s="148" t="s">
        <v>82</v>
      </c>
      <c r="M4" s="149"/>
      <c r="N4" s="149"/>
      <c r="O4" s="149"/>
      <c r="P4" s="149"/>
      <c r="Q4" s="120"/>
      <c r="R4" s="148" t="s">
        <v>84</v>
      </c>
      <c r="S4" s="149"/>
      <c r="T4" s="149"/>
      <c r="U4" s="149"/>
      <c r="V4" s="149"/>
      <c r="W4" s="120"/>
      <c r="X4" s="148" t="s">
        <v>48</v>
      </c>
      <c r="Y4" s="149"/>
      <c r="Z4" s="149"/>
      <c r="AA4" s="149"/>
      <c r="AB4" s="149"/>
      <c r="AC4" s="120"/>
      <c r="AD4" s="60"/>
      <c r="AE4" s="9"/>
      <c r="AF4" s="57"/>
    </row>
    <row r="5" spans="1:32" ht="19.5" customHeight="1" thickBot="1" x14ac:dyDescent="0.45">
      <c r="A5" s="57"/>
      <c r="B5" s="10"/>
      <c r="C5" s="3"/>
      <c r="D5" s="3"/>
      <c r="E5" s="3"/>
      <c r="F5" s="150" t="s">
        <v>81</v>
      </c>
      <c r="G5" s="151"/>
      <c r="H5" s="151"/>
      <c r="I5" s="151"/>
      <c r="J5" s="151"/>
      <c r="K5" s="152"/>
      <c r="L5" s="150" t="s">
        <v>83</v>
      </c>
      <c r="M5" s="151"/>
      <c r="N5" s="151"/>
      <c r="O5" s="151"/>
      <c r="P5" s="151"/>
      <c r="Q5" s="152"/>
      <c r="R5" s="158" t="s">
        <v>85</v>
      </c>
      <c r="S5" s="159"/>
      <c r="T5" s="159"/>
      <c r="U5" s="159"/>
      <c r="V5" s="159"/>
      <c r="W5" s="160"/>
      <c r="X5" s="150" t="s">
        <v>86</v>
      </c>
      <c r="Y5" s="151"/>
      <c r="Z5" s="151"/>
      <c r="AA5" s="151"/>
      <c r="AB5" s="151"/>
      <c r="AC5" s="152"/>
      <c r="AD5" s="58"/>
      <c r="AE5" s="59"/>
      <c r="AF5" s="57"/>
    </row>
    <row r="6" spans="1:32" ht="15" customHeight="1" x14ac:dyDescent="0.4">
      <c r="A6" s="57"/>
      <c r="B6" s="14"/>
      <c r="C6" s="11"/>
      <c r="D6" s="11"/>
      <c r="E6" s="11"/>
      <c r="F6" s="153" t="s">
        <v>80</v>
      </c>
      <c r="G6" s="154"/>
      <c r="H6" s="127" t="s">
        <v>78</v>
      </c>
      <c r="I6" s="154"/>
      <c r="J6" s="127" t="s">
        <v>79</v>
      </c>
      <c r="K6" s="154"/>
      <c r="L6" s="153" t="s">
        <v>80</v>
      </c>
      <c r="M6" s="154"/>
      <c r="N6" s="127" t="s">
        <v>78</v>
      </c>
      <c r="O6" s="154"/>
      <c r="P6" s="127" t="s">
        <v>79</v>
      </c>
      <c r="Q6" s="154"/>
      <c r="R6" s="153" t="s">
        <v>80</v>
      </c>
      <c r="S6" s="154"/>
      <c r="T6" s="127" t="s">
        <v>78</v>
      </c>
      <c r="U6" s="154"/>
      <c r="V6" s="127" t="s">
        <v>79</v>
      </c>
      <c r="W6" s="154"/>
      <c r="X6" s="153" t="s">
        <v>80</v>
      </c>
      <c r="Y6" s="154"/>
      <c r="Z6" s="127" t="s">
        <v>78</v>
      </c>
      <c r="AA6" s="154"/>
      <c r="AB6" s="127" t="s">
        <v>79</v>
      </c>
      <c r="AC6" s="154"/>
      <c r="AD6" s="58"/>
      <c r="AE6" s="59"/>
      <c r="AF6" s="57"/>
    </row>
    <row r="7" spans="1:32" ht="24" customHeight="1" x14ac:dyDescent="0.4">
      <c r="A7" s="57"/>
      <c r="B7" s="14"/>
      <c r="C7" s="11"/>
      <c r="D7" s="11"/>
      <c r="E7" s="11"/>
      <c r="F7" s="155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4"/>
      <c r="R7" s="155"/>
      <c r="S7" s="154"/>
      <c r="T7" s="155"/>
      <c r="U7" s="154"/>
      <c r="V7" s="155"/>
      <c r="W7" s="154"/>
      <c r="X7" s="155"/>
      <c r="Y7" s="154"/>
      <c r="Z7" s="155"/>
      <c r="AA7" s="154"/>
      <c r="AB7" s="155"/>
      <c r="AC7" s="154"/>
      <c r="AD7" s="58"/>
      <c r="AE7" s="59"/>
      <c r="AF7" s="57"/>
    </row>
    <row r="8" spans="1:32" ht="60.75" customHeight="1" x14ac:dyDescent="0.4">
      <c r="A8" s="57"/>
      <c r="B8" s="14"/>
      <c r="C8" s="11"/>
      <c r="D8" s="11"/>
      <c r="E8" s="11"/>
      <c r="F8" s="136" t="s">
        <v>12</v>
      </c>
      <c r="G8" s="135"/>
      <c r="H8" s="136" t="s">
        <v>13</v>
      </c>
      <c r="I8" s="157"/>
      <c r="J8" s="135" t="s">
        <v>14</v>
      </c>
      <c r="K8" s="118"/>
      <c r="L8" s="136" t="s">
        <v>12</v>
      </c>
      <c r="M8" s="135"/>
      <c r="N8" s="136" t="s">
        <v>13</v>
      </c>
      <c r="O8" s="157"/>
      <c r="P8" s="135" t="s">
        <v>14</v>
      </c>
      <c r="Q8" s="118"/>
      <c r="R8" s="136" t="s">
        <v>12</v>
      </c>
      <c r="S8" s="135"/>
      <c r="T8" s="136" t="s">
        <v>13</v>
      </c>
      <c r="U8" s="157"/>
      <c r="V8" s="135" t="s">
        <v>14</v>
      </c>
      <c r="W8" s="118"/>
      <c r="X8" s="136" t="s">
        <v>12</v>
      </c>
      <c r="Y8" s="135"/>
      <c r="Z8" s="136" t="s">
        <v>13</v>
      </c>
      <c r="AA8" s="157"/>
      <c r="AB8" s="135" t="s">
        <v>14</v>
      </c>
      <c r="AC8" s="118"/>
      <c r="AD8" s="56"/>
      <c r="AE8" s="55"/>
      <c r="AF8" s="57"/>
    </row>
    <row r="9" spans="1:32" ht="31.5" customHeight="1" x14ac:dyDescent="0.4">
      <c r="A9" s="57"/>
      <c r="B9" s="14"/>
      <c r="C9" s="11"/>
      <c r="D9" s="11"/>
      <c r="E9" s="11"/>
      <c r="F9" s="19"/>
      <c r="G9" s="20" t="s">
        <v>21</v>
      </c>
      <c r="H9" s="21"/>
      <c r="I9" s="22" t="s">
        <v>21</v>
      </c>
      <c r="J9" s="23"/>
      <c r="K9" s="22" t="s">
        <v>21</v>
      </c>
      <c r="L9" s="19"/>
      <c r="M9" s="20" t="s">
        <v>21</v>
      </c>
      <c r="N9" s="21"/>
      <c r="O9" s="22" t="s">
        <v>21</v>
      </c>
      <c r="P9" s="23"/>
      <c r="Q9" s="22" t="s">
        <v>21</v>
      </c>
      <c r="R9" s="19"/>
      <c r="S9" s="20" t="s">
        <v>21</v>
      </c>
      <c r="T9" s="21"/>
      <c r="U9" s="22" t="s">
        <v>21</v>
      </c>
      <c r="V9" s="23"/>
      <c r="W9" s="22" t="s">
        <v>21</v>
      </c>
      <c r="X9" s="19"/>
      <c r="Y9" s="20" t="s">
        <v>21</v>
      </c>
      <c r="Z9" s="21"/>
      <c r="AA9" s="22" t="s">
        <v>21</v>
      </c>
      <c r="AB9" s="23"/>
      <c r="AC9" s="22" t="s">
        <v>21</v>
      </c>
      <c r="AD9" s="61"/>
      <c r="AE9" s="24"/>
      <c r="AF9" s="57"/>
    </row>
    <row r="10" spans="1:32" ht="16.5" customHeight="1" thickBot="1" x14ac:dyDescent="0.45">
      <c r="A10" s="57"/>
      <c r="B10" s="62"/>
      <c r="C10" s="63"/>
      <c r="D10" s="63"/>
      <c r="E10" s="63"/>
      <c r="F10" s="10"/>
      <c r="G10" s="25" t="s">
        <v>22</v>
      </c>
      <c r="H10" s="26"/>
      <c r="I10" s="27" t="s">
        <v>22</v>
      </c>
      <c r="J10" s="28"/>
      <c r="K10" s="27" t="s">
        <v>22</v>
      </c>
      <c r="L10" s="10"/>
      <c r="M10" s="25" t="s">
        <v>22</v>
      </c>
      <c r="N10" s="26"/>
      <c r="O10" s="27" t="s">
        <v>22</v>
      </c>
      <c r="P10" s="28"/>
      <c r="Q10" s="27" t="s">
        <v>22</v>
      </c>
      <c r="R10" s="10"/>
      <c r="S10" s="25" t="s">
        <v>22</v>
      </c>
      <c r="T10" s="26"/>
      <c r="U10" s="27" t="s">
        <v>22</v>
      </c>
      <c r="V10" s="28"/>
      <c r="W10" s="27" t="s">
        <v>22</v>
      </c>
      <c r="X10" s="10"/>
      <c r="Y10" s="25" t="s">
        <v>22</v>
      </c>
      <c r="Z10" s="26"/>
      <c r="AA10" s="27" t="s">
        <v>22</v>
      </c>
      <c r="AB10" s="28"/>
      <c r="AC10" s="27" t="s">
        <v>22</v>
      </c>
      <c r="AD10" s="64"/>
      <c r="AE10" s="31"/>
      <c r="AF10" s="57"/>
    </row>
    <row r="11" spans="1:32" s="34" customFormat="1" ht="18.95" customHeight="1" thickBot="1" x14ac:dyDescent="0.45">
      <c r="B11" s="53"/>
      <c r="C11" s="54"/>
      <c r="D11" s="54" t="s">
        <v>23</v>
      </c>
      <c r="E11" s="54"/>
      <c r="F11" s="95">
        <v>2828.8999999999996</v>
      </c>
      <c r="G11" s="96"/>
      <c r="H11" s="95">
        <v>1287.3</v>
      </c>
      <c r="I11" s="97"/>
      <c r="J11" s="96">
        <v>1541.6</v>
      </c>
      <c r="K11" s="97"/>
      <c r="L11" s="95">
        <v>1341.2</v>
      </c>
      <c r="M11" s="96"/>
      <c r="N11" s="95">
        <v>861.2</v>
      </c>
      <c r="O11" s="97"/>
      <c r="P11" s="96">
        <v>480</v>
      </c>
      <c r="Q11" s="97"/>
      <c r="R11" s="95">
        <v>1093.9000000000001</v>
      </c>
      <c r="S11" s="96"/>
      <c r="T11" s="95">
        <v>835.6</v>
      </c>
      <c r="U11" s="97"/>
      <c r="V11" s="96">
        <v>258.3</v>
      </c>
      <c r="W11" s="97"/>
      <c r="X11" s="95">
        <v>900</v>
      </c>
      <c r="Y11" s="96"/>
      <c r="Z11" s="95">
        <v>650.1</v>
      </c>
      <c r="AA11" s="97"/>
      <c r="AB11" s="96">
        <v>249.9</v>
      </c>
      <c r="AC11" s="97"/>
      <c r="AD11" s="156" t="s">
        <v>24</v>
      </c>
      <c r="AE11" s="138"/>
    </row>
    <row r="12" spans="1:32" ht="15" customHeight="1" x14ac:dyDescent="0.4">
      <c r="A12" s="57"/>
      <c r="B12" s="139" t="s">
        <v>70</v>
      </c>
      <c r="C12" s="141" t="s">
        <v>74</v>
      </c>
      <c r="D12" s="69" t="s">
        <v>41</v>
      </c>
      <c r="E12" s="69" t="s">
        <v>39</v>
      </c>
      <c r="F12" s="106">
        <v>91</v>
      </c>
      <c r="G12" s="103" t="s">
        <v>88</v>
      </c>
      <c r="H12" s="106">
        <v>98.9</v>
      </c>
      <c r="I12" s="103" t="s">
        <v>88</v>
      </c>
      <c r="J12" s="106">
        <v>84.4</v>
      </c>
      <c r="K12" s="103" t="s">
        <v>88</v>
      </c>
      <c r="L12" s="106">
        <v>95.5</v>
      </c>
      <c r="M12" s="103" t="s">
        <v>88</v>
      </c>
      <c r="N12" s="106">
        <v>97.5</v>
      </c>
      <c r="O12" s="103" t="s">
        <v>88</v>
      </c>
      <c r="P12" s="106">
        <v>91.8</v>
      </c>
      <c r="Q12" s="103" t="s">
        <v>88</v>
      </c>
      <c r="R12" s="106">
        <v>89.9</v>
      </c>
      <c r="S12" s="103" t="s">
        <v>88</v>
      </c>
      <c r="T12" s="106">
        <v>88.8</v>
      </c>
      <c r="U12" s="103" t="s">
        <v>88</v>
      </c>
      <c r="V12" s="106">
        <v>93.4</v>
      </c>
      <c r="W12" s="103" t="s">
        <v>88</v>
      </c>
      <c r="X12" s="106">
        <v>95.4</v>
      </c>
      <c r="Y12" s="103" t="s">
        <v>88</v>
      </c>
      <c r="Z12" s="106">
        <v>99.5</v>
      </c>
      <c r="AA12" s="103" t="s">
        <v>88</v>
      </c>
      <c r="AB12" s="106">
        <v>84.7</v>
      </c>
      <c r="AC12" s="103" t="s">
        <v>88</v>
      </c>
      <c r="AD12" s="65" t="s">
        <v>40</v>
      </c>
      <c r="AE12" s="32">
        <v>2013</v>
      </c>
      <c r="AF12" s="57"/>
    </row>
    <row r="13" spans="1:32" ht="15" customHeight="1" x14ac:dyDescent="0.4">
      <c r="A13" s="57"/>
      <c r="B13" s="139"/>
      <c r="C13" s="141"/>
      <c r="D13" s="69"/>
      <c r="E13" s="69" t="s">
        <v>33</v>
      </c>
      <c r="F13" s="106">
        <v>93.7</v>
      </c>
      <c r="G13" s="103">
        <f>ROUND((F13-F12)*100/F12,1)</f>
        <v>3</v>
      </c>
      <c r="H13" s="106">
        <v>101.3</v>
      </c>
      <c r="I13" s="103">
        <f>ROUND((H13-H12)*100/H12,1)</f>
        <v>2.4</v>
      </c>
      <c r="J13" s="106">
        <v>87.3</v>
      </c>
      <c r="K13" s="103">
        <f>ROUND((J13-J12)*100/J12,1)</f>
        <v>3.4</v>
      </c>
      <c r="L13" s="106">
        <v>100.9</v>
      </c>
      <c r="M13" s="103">
        <f>ROUND((L13-L12)*100/L12,1)</f>
        <v>5.7</v>
      </c>
      <c r="N13" s="106">
        <v>98.8</v>
      </c>
      <c r="O13" s="103">
        <f>ROUND((N13-N12)*100/N12,1)</f>
        <v>1.3</v>
      </c>
      <c r="P13" s="106">
        <v>104.7</v>
      </c>
      <c r="Q13" s="103">
        <f>ROUND((P13-P12)*100/P12,1)</f>
        <v>14.1</v>
      </c>
      <c r="R13" s="106">
        <v>93.4</v>
      </c>
      <c r="S13" s="103">
        <f>ROUND((R13-R12)*100/R12,1)</f>
        <v>3.9</v>
      </c>
      <c r="T13" s="106">
        <v>92.4</v>
      </c>
      <c r="U13" s="103">
        <f>ROUND((T13-T12)*100/T12,1)</f>
        <v>4.0999999999999996</v>
      </c>
      <c r="V13" s="106">
        <v>96.5</v>
      </c>
      <c r="W13" s="103">
        <f>ROUND((V13-V12)*100/V12,1)</f>
        <v>3.3</v>
      </c>
      <c r="X13" s="106">
        <v>98.7</v>
      </c>
      <c r="Y13" s="103">
        <f>ROUND((X13-X12)*100/X12,1)</f>
        <v>3.5</v>
      </c>
      <c r="Z13" s="106">
        <v>103.4</v>
      </c>
      <c r="AA13" s="103">
        <f>ROUND((Z13-Z12)*100/Z12,1)</f>
        <v>3.9</v>
      </c>
      <c r="AB13" s="106">
        <v>86.6</v>
      </c>
      <c r="AC13" s="103">
        <f>ROUND((AB13-AB12)*100/AB12,1)</f>
        <v>2.2000000000000002</v>
      </c>
      <c r="AD13" s="65" t="s">
        <v>34</v>
      </c>
      <c r="AE13" s="32"/>
      <c r="AF13" s="57"/>
    </row>
    <row r="14" spans="1:32" ht="15" customHeight="1" x14ac:dyDescent="0.4">
      <c r="A14" s="57"/>
      <c r="B14" s="139"/>
      <c r="C14" s="141"/>
      <c r="D14" s="69"/>
      <c r="E14" s="69" t="s">
        <v>35</v>
      </c>
      <c r="F14" s="106">
        <v>95.6</v>
      </c>
      <c r="G14" s="103">
        <f t="shared" ref="G14:I14" si="0">ROUND((F14-F13)*100/F13,1)</f>
        <v>2</v>
      </c>
      <c r="H14" s="106">
        <v>102.7</v>
      </c>
      <c r="I14" s="103">
        <f t="shared" si="0"/>
        <v>1.4</v>
      </c>
      <c r="J14" s="106">
        <v>89.7</v>
      </c>
      <c r="K14" s="103">
        <f t="shared" ref="K14:M14" si="1">ROUND((J14-J13)*100/J13,1)</f>
        <v>2.7</v>
      </c>
      <c r="L14" s="106">
        <v>100.6</v>
      </c>
      <c r="M14" s="103">
        <f t="shared" si="1"/>
        <v>-0.3</v>
      </c>
      <c r="N14" s="106">
        <v>102.6</v>
      </c>
      <c r="O14" s="103">
        <f t="shared" ref="O14:Q14" si="2">ROUND((N14-N13)*100/N13,1)</f>
        <v>3.8</v>
      </c>
      <c r="P14" s="106">
        <v>97.1</v>
      </c>
      <c r="Q14" s="103">
        <f t="shared" si="2"/>
        <v>-7.3</v>
      </c>
      <c r="R14" s="106">
        <v>94.5</v>
      </c>
      <c r="S14" s="103">
        <f t="shared" ref="S14:U14" si="3">ROUND((R14-R13)*100/R13,1)</f>
        <v>1.2</v>
      </c>
      <c r="T14" s="106">
        <v>94.6</v>
      </c>
      <c r="U14" s="103">
        <f t="shared" si="3"/>
        <v>2.4</v>
      </c>
      <c r="V14" s="106">
        <v>94.2</v>
      </c>
      <c r="W14" s="103">
        <f t="shared" ref="W14:Y14" si="4">ROUND((V14-V13)*100/V13,1)</f>
        <v>-2.4</v>
      </c>
      <c r="X14" s="106">
        <v>98</v>
      </c>
      <c r="Y14" s="103">
        <f t="shared" si="4"/>
        <v>-0.7</v>
      </c>
      <c r="Z14" s="106">
        <v>101.9</v>
      </c>
      <c r="AA14" s="103">
        <f t="shared" ref="AA14:AC35" si="5">ROUND((Z14-Z13)*100/Z13,1)</f>
        <v>-1.5</v>
      </c>
      <c r="AB14" s="106">
        <v>87.9</v>
      </c>
      <c r="AC14" s="103">
        <f t="shared" si="5"/>
        <v>1.5</v>
      </c>
      <c r="AD14" s="65" t="s">
        <v>36</v>
      </c>
      <c r="AE14" s="32"/>
      <c r="AF14" s="57"/>
    </row>
    <row r="15" spans="1:32" ht="15" customHeight="1" x14ac:dyDescent="0.4">
      <c r="A15" s="57"/>
      <c r="B15" s="139"/>
      <c r="C15" s="141"/>
      <c r="D15" s="69"/>
      <c r="E15" s="69" t="s">
        <v>37</v>
      </c>
      <c r="F15" s="106">
        <v>96.8</v>
      </c>
      <c r="G15" s="103">
        <f t="shared" ref="G15:I15" si="6">ROUND((F15-F14)*100/F14,1)</f>
        <v>1.3</v>
      </c>
      <c r="H15" s="106">
        <v>103.8</v>
      </c>
      <c r="I15" s="103">
        <f t="shared" si="6"/>
        <v>1.1000000000000001</v>
      </c>
      <c r="J15" s="106">
        <v>90.9</v>
      </c>
      <c r="K15" s="103">
        <f t="shared" ref="K15:M15" si="7">ROUND((J15-J14)*100/J14,1)</f>
        <v>1.3</v>
      </c>
      <c r="L15" s="106">
        <v>101.5</v>
      </c>
      <c r="M15" s="103">
        <f t="shared" si="7"/>
        <v>0.9</v>
      </c>
      <c r="N15" s="106">
        <v>104.9</v>
      </c>
      <c r="O15" s="103">
        <f t="shared" ref="O15:Q15" si="8">ROUND((N15-N14)*100/N14,1)</f>
        <v>2.2000000000000002</v>
      </c>
      <c r="P15" s="106">
        <v>95.5</v>
      </c>
      <c r="Q15" s="103">
        <f t="shared" si="8"/>
        <v>-1.6</v>
      </c>
      <c r="R15" s="106">
        <v>97.8</v>
      </c>
      <c r="S15" s="103">
        <f t="shared" ref="S15:U15" si="9">ROUND((R15-R14)*100/R14,1)</f>
        <v>3.5</v>
      </c>
      <c r="T15" s="106">
        <v>98.1</v>
      </c>
      <c r="U15" s="103">
        <f t="shared" si="9"/>
        <v>3.7</v>
      </c>
      <c r="V15" s="106">
        <v>97</v>
      </c>
      <c r="W15" s="103">
        <f t="shared" ref="W15:Y15" si="10">ROUND((V15-V14)*100/V14,1)</f>
        <v>3</v>
      </c>
      <c r="X15" s="106">
        <v>99.5</v>
      </c>
      <c r="Y15" s="103">
        <f t="shared" si="10"/>
        <v>1.5</v>
      </c>
      <c r="Z15" s="106">
        <v>103</v>
      </c>
      <c r="AA15" s="103">
        <f t="shared" si="5"/>
        <v>1.1000000000000001</v>
      </c>
      <c r="AB15" s="106">
        <v>90.4</v>
      </c>
      <c r="AC15" s="103">
        <f t="shared" si="5"/>
        <v>2.8</v>
      </c>
      <c r="AD15" s="65" t="s">
        <v>38</v>
      </c>
      <c r="AE15" s="32"/>
      <c r="AF15" s="57"/>
    </row>
    <row r="16" spans="1:32" ht="15" customHeight="1" x14ac:dyDescent="0.4">
      <c r="A16" s="57"/>
      <c r="B16" s="139"/>
      <c r="C16" s="141"/>
      <c r="D16" s="69" t="s">
        <v>42</v>
      </c>
      <c r="E16" s="69" t="s">
        <v>39</v>
      </c>
      <c r="F16" s="106">
        <v>97.8</v>
      </c>
      <c r="G16" s="103">
        <f t="shared" ref="G16:I16" si="11">ROUND((F16-F15)*100/F15,1)</f>
        <v>1</v>
      </c>
      <c r="H16" s="106">
        <v>104.1</v>
      </c>
      <c r="I16" s="103">
        <f t="shared" si="11"/>
        <v>0.3</v>
      </c>
      <c r="J16" s="106">
        <v>92.5</v>
      </c>
      <c r="K16" s="103">
        <f t="shared" ref="K16:M16" si="12">ROUND((J16-J15)*100/J15,1)</f>
        <v>1.8</v>
      </c>
      <c r="L16" s="106">
        <v>102.3</v>
      </c>
      <c r="M16" s="103">
        <f t="shared" si="12"/>
        <v>0.8</v>
      </c>
      <c r="N16" s="106">
        <v>104.3</v>
      </c>
      <c r="O16" s="103">
        <f t="shared" ref="O16:Q16" si="13">ROUND((N16-N15)*100/N15,1)</f>
        <v>-0.6</v>
      </c>
      <c r="P16" s="106">
        <v>98.6</v>
      </c>
      <c r="Q16" s="103">
        <f t="shared" si="13"/>
        <v>3.2</v>
      </c>
      <c r="R16" s="106">
        <v>102.2</v>
      </c>
      <c r="S16" s="103">
        <f t="shared" ref="S16:U16" si="14">ROUND((R16-R15)*100/R15,1)</f>
        <v>4.5</v>
      </c>
      <c r="T16" s="106">
        <v>103.2</v>
      </c>
      <c r="U16" s="103">
        <f t="shared" si="14"/>
        <v>5.2</v>
      </c>
      <c r="V16" s="106">
        <v>98.9</v>
      </c>
      <c r="W16" s="103">
        <f t="shared" ref="W16:Y16" si="15">ROUND((V16-V15)*100/V15,1)</f>
        <v>2</v>
      </c>
      <c r="X16" s="106">
        <v>101.1</v>
      </c>
      <c r="Y16" s="103">
        <f t="shared" si="15"/>
        <v>1.6</v>
      </c>
      <c r="Z16" s="106">
        <v>103.4</v>
      </c>
      <c r="AA16" s="103">
        <f t="shared" si="5"/>
        <v>0.4</v>
      </c>
      <c r="AB16" s="106">
        <v>95</v>
      </c>
      <c r="AC16" s="103">
        <f t="shared" si="5"/>
        <v>5.0999999999999996</v>
      </c>
      <c r="AD16" s="65" t="s">
        <v>40</v>
      </c>
      <c r="AE16" s="32">
        <v>2014</v>
      </c>
      <c r="AF16" s="57"/>
    </row>
    <row r="17" spans="1:32" ht="15" customHeight="1" x14ac:dyDescent="0.4">
      <c r="A17" s="57"/>
      <c r="B17" s="139"/>
      <c r="C17" s="141"/>
      <c r="D17" s="69"/>
      <c r="E17" s="69" t="s">
        <v>33</v>
      </c>
      <c r="F17" s="106">
        <v>96.6</v>
      </c>
      <c r="G17" s="103">
        <f t="shared" ref="G17:I17" si="16">ROUND((F17-F16)*100/F16,1)</f>
        <v>-1.2</v>
      </c>
      <c r="H17" s="106">
        <v>102.8</v>
      </c>
      <c r="I17" s="103">
        <f t="shared" si="16"/>
        <v>-1.2</v>
      </c>
      <c r="J17" s="106">
        <v>91.4</v>
      </c>
      <c r="K17" s="103">
        <f t="shared" ref="K17:M17" si="17">ROUND((J17-J16)*100/J16,1)</f>
        <v>-1.2</v>
      </c>
      <c r="L17" s="106">
        <v>100.9</v>
      </c>
      <c r="M17" s="103">
        <f t="shared" si="17"/>
        <v>-1.4</v>
      </c>
      <c r="N17" s="106">
        <v>101.4</v>
      </c>
      <c r="O17" s="103">
        <f t="shared" ref="O17:Q17" si="18">ROUND((N17-N16)*100/N16,1)</f>
        <v>-2.8</v>
      </c>
      <c r="P17" s="106">
        <v>99.9</v>
      </c>
      <c r="Q17" s="103">
        <f t="shared" si="18"/>
        <v>1.3</v>
      </c>
      <c r="R17" s="106">
        <v>97.4</v>
      </c>
      <c r="S17" s="103">
        <f t="shared" ref="S17:U17" si="19">ROUND((R17-R16)*100/R16,1)</f>
        <v>-4.7</v>
      </c>
      <c r="T17" s="106">
        <v>98.6</v>
      </c>
      <c r="U17" s="103">
        <f t="shared" si="19"/>
        <v>-4.5</v>
      </c>
      <c r="V17" s="106">
        <v>93.6</v>
      </c>
      <c r="W17" s="103">
        <f t="shared" ref="W17:Y17" si="20">ROUND((V17-V16)*100/V16,1)</f>
        <v>-5.4</v>
      </c>
      <c r="X17" s="106">
        <v>97.4</v>
      </c>
      <c r="Y17" s="103">
        <f t="shared" si="20"/>
        <v>-3.7</v>
      </c>
      <c r="Z17" s="106">
        <v>97.4</v>
      </c>
      <c r="AA17" s="103">
        <f t="shared" si="5"/>
        <v>-5.8</v>
      </c>
      <c r="AB17" s="106">
        <v>97.3</v>
      </c>
      <c r="AC17" s="103">
        <f t="shared" si="5"/>
        <v>2.4</v>
      </c>
      <c r="AD17" s="65" t="s">
        <v>34</v>
      </c>
      <c r="AE17" s="32"/>
      <c r="AF17" s="57"/>
    </row>
    <row r="18" spans="1:32" ht="15" customHeight="1" x14ac:dyDescent="0.4">
      <c r="A18" s="57"/>
      <c r="B18" s="139"/>
      <c r="C18" s="141"/>
      <c r="D18" s="69"/>
      <c r="E18" s="69" t="s">
        <v>35</v>
      </c>
      <c r="F18" s="106">
        <v>97.7</v>
      </c>
      <c r="G18" s="103">
        <f t="shared" ref="G18:I18" si="21">ROUND((F18-F17)*100/F17,1)</f>
        <v>1.1000000000000001</v>
      </c>
      <c r="H18" s="106">
        <v>101.1</v>
      </c>
      <c r="I18" s="103">
        <f t="shared" si="21"/>
        <v>-1.7</v>
      </c>
      <c r="J18" s="106">
        <v>94.9</v>
      </c>
      <c r="K18" s="103">
        <f t="shared" ref="K18:M18" si="22">ROUND((J18-J17)*100/J17,1)</f>
        <v>3.8</v>
      </c>
      <c r="L18" s="106">
        <v>100.8</v>
      </c>
      <c r="M18" s="103">
        <f t="shared" si="22"/>
        <v>-0.1</v>
      </c>
      <c r="N18" s="106">
        <v>100.1</v>
      </c>
      <c r="O18" s="103">
        <f t="shared" ref="O18:Q18" si="23">ROUND((N18-N17)*100/N17,1)</f>
        <v>-1.3</v>
      </c>
      <c r="P18" s="106">
        <v>102</v>
      </c>
      <c r="Q18" s="103">
        <f t="shared" si="23"/>
        <v>2.1</v>
      </c>
      <c r="R18" s="106">
        <v>101</v>
      </c>
      <c r="S18" s="103">
        <f t="shared" ref="S18:U18" si="24">ROUND((R18-R17)*100/R17,1)</f>
        <v>3.7</v>
      </c>
      <c r="T18" s="106">
        <v>100.9</v>
      </c>
      <c r="U18" s="103">
        <f t="shared" si="24"/>
        <v>2.2999999999999998</v>
      </c>
      <c r="V18" s="106">
        <v>101.2</v>
      </c>
      <c r="W18" s="103">
        <f t="shared" ref="W18:Y18" si="25">ROUND((V18-V17)*100/V17,1)</f>
        <v>8.1</v>
      </c>
      <c r="X18" s="106">
        <v>99.5</v>
      </c>
      <c r="Y18" s="103">
        <f t="shared" si="25"/>
        <v>2.2000000000000002</v>
      </c>
      <c r="Z18" s="106">
        <v>98.4</v>
      </c>
      <c r="AA18" s="103">
        <f t="shared" si="5"/>
        <v>1</v>
      </c>
      <c r="AB18" s="106">
        <v>102.3</v>
      </c>
      <c r="AC18" s="103">
        <f t="shared" si="5"/>
        <v>5.0999999999999996</v>
      </c>
      <c r="AD18" s="65" t="s">
        <v>36</v>
      </c>
      <c r="AE18" s="32"/>
      <c r="AF18" s="57"/>
    </row>
    <row r="19" spans="1:32" ht="15" customHeight="1" x14ac:dyDescent="0.4">
      <c r="A19" s="57"/>
      <c r="B19" s="139"/>
      <c r="C19" s="141"/>
      <c r="D19" s="69"/>
      <c r="E19" s="69" t="s">
        <v>37</v>
      </c>
      <c r="F19" s="106">
        <v>97.4</v>
      </c>
      <c r="G19" s="103">
        <f t="shared" ref="G19:I19" si="26">ROUND((F19-F18)*100/F18,1)</f>
        <v>-0.3</v>
      </c>
      <c r="H19" s="106">
        <v>99.3</v>
      </c>
      <c r="I19" s="103">
        <f t="shared" si="26"/>
        <v>-1.8</v>
      </c>
      <c r="J19" s="106">
        <v>95.8</v>
      </c>
      <c r="K19" s="103">
        <f t="shared" ref="K19:M19" si="27">ROUND((J19-J18)*100/J18,1)</f>
        <v>0.9</v>
      </c>
      <c r="L19" s="106">
        <v>101.8</v>
      </c>
      <c r="M19" s="103">
        <f t="shared" si="27"/>
        <v>1</v>
      </c>
      <c r="N19" s="106">
        <v>100.9</v>
      </c>
      <c r="O19" s="103">
        <f t="shared" ref="O19:Q19" si="28">ROUND((N19-N18)*100/N18,1)</f>
        <v>0.8</v>
      </c>
      <c r="P19" s="106">
        <v>103.3</v>
      </c>
      <c r="Q19" s="103">
        <f t="shared" si="28"/>
        <v>1.3</v>
      </c>
      <c r="R19" s="106">
        <v>101.6</v>
      </c>
      <c r="S19" s="103">
        <f t="shared" ref="S19:U19" si="29">ROUND((R19-R18)*100/R18,1)</f>
        <v>0.6</v>
      </c>
      <c r="T19" s="106">
        <v>101.8</v>
      </c>
      <c r="U19" s="103">
        <f t="shared" si="29"/>
        <v>0.9</v>
      </c>
      <c r="V19" s="106">
        <v>100.8</v>
      </c>
      <c r="W19" s="103">
        <f t="shared" ref="W19:Y19" si="30">ROUND((V19-V18)*100/V18,1)</f>
        <v>-0.4</v>
      </c>
      <c r="X19" s="106">
        <v>99.8</v>
      </c>
      <c r="Y19" s="103">
        <f t="shared" si="30"/>
        <v>0.3</v>
      </c>
      <c r="Z19" s="106">
        <v>98.7</v>
      </c>
      <c r="AA19" s="103">
        <f t="shared" si="5"/>
        <v>0.3</v>
      </c>
      <c r="AB19" s="106">
        <v>102.8</v>
      </c>
      <c r="AC19" s="103">
        <f t="shared" si="5"/>
        <v>0.5</v>
      </c>
      <c r="AD19" s="65" t="s">
        <v>38</v>
      </c>
      <c r="AE19" s="32"/>
      <c r="AF19" s="57"/>
    </row>
    <row r="20" spans="1:32" ht="15" customHeight="1" x14ac:dyDescent="0.4">
      <c r="A20" s="57"/>
      <c r="B20" s="139"/>
      <c r="C20" s="141"/>
      <c r="D20" s="69" t="s">
        <v>25</v>
      </c>
      <c r="E20" s="69" t="s">
        <v>39</v>
      </c>
      <c r="F20" s="106">
        <v>98.8</v>
      </c>
      <c r="G20" s="103">
        <f t="shared" ref="G20:I20" si="31">ROUND((F20-F19)*100/F19,1)</f>
        <v>1.4</v>
      </c>
      <c r="H20" s="106">
        <v>100.6</v>
      </c>
      <c r="I20" s="103">
        <f t="shared" si="31"/>
        <v>1.3</v>
      </c>
      <c r="J20" s="106">
        <v>97.3</v>
      </c>
      <c r="K20" s="103">
        <f t="shared" ref="K20:M20" si="32">ROUND((J20-J19)*100/J19,1)</f>
        <v>1.6</v>
      </c>
      <c r="L20" s="106">
        <v>102.7</v>
      </c>
      <c r="M20" s="103">
        <f t="shared" si="32"/>
        <v>0.9</v>
      </c>
      <c r="N20" s="106">
        <v>101.8</v>
      </c>
      <c r="O20" s="103">
        <f t="shared" ref="O20:Q20" si="33">ROUND((N20-N19)*100/N19,1)</f>
        <v>0.9</v>
      </c>
      <c r="P20" s="106">
        <v>104.4</v>
      </c>
      <c r="Q20" s="103">
        <f t="shared" si="33"/>
        <v>1.1000000000000001</v>
      </c>
      <c r="R20" s="106">
        <v>102.1</v>
      </c>
      <c r="S20" s="103">
        <f t="shared" ref="S20:U20" si="34">ROUND((R20-R19)*100/R19,1)</f>
        <v>0.5</v>
      </c>
      <c r="T20" s="106">
        <v>102.4</v>
      </c>
      <c r="U20" s="103">
        <f t="shared" si="34"/>
        <v>0.6</v>
      </c>
      <c r="V20" s="106">
        <v>101.3</v>
      </c>
      <c r="W20" s="103">
        <f t="shared" ref="W20:Y20" si="35">ROUND((V20-V19)*100/V19,1)</f>
        <v>0.5</v>
      </c>
      <c r="X20" s="106">
        <v>99.3</v>
      </c>
      <c r="Y20" s="103">
        <f t="shared" si="35"/>
        <v>-0.5</v>
      </c>
      <c r="Z20" s="106">
        <v>99.5</v>
      </c>
      <c r="AA20" s="103">
        <f t="shared" si="5"/>
        <v>0.8</v>
      </c>
      <c r="AB20" s="106">
        <v>98.9</v>
      </c>
      <c r="AC20" s="103">
        <f t="shared" si="5"/>
        <v>-3.8</v>
      </c>
      <c r="AD20" s="65" t="s">
        <v>40</v>
      </c>
      <c r="AE20" s="32">
        <v>2015</v>
      </c>
      <c r="AF20" s="57"/>
    </row>
    <row r="21" spans="1:32" ht="15" customHeight="1" x14ac:dyDescent="0.4">
      <c r="A21" s="57"/>
      <c r="B21" s="139"/>
      <c r="C21" s="141"/>
      <c r="D21" s="69"/>
      <c r="E21" s="69" t="s">
        <v>33</v>
      </c>
      <c r="F21" s="106">
        <v>99.1</v>
      </c>
      <c r="G21" s="103">
        <f t="shared" ref="G21:I21" si="36">ROUND((F21-F20)*100/F20,1)</f>
        <v>0.3</v>
      </c>
      <c r="H21" s="106">
        <v>98.7</v>
      </c>
      <c r="I21" s="103">
        <f t="shared" si="36"/>
        <v>-1.9</v>
      </c>
      <c r="J21" s="106">
        <v>99.5</v>
      </c>
      <c r="K21" s="103">
        <f t="shared" ref="K21:M21" si="37">ROUND((J21-J20)*100/J20,1)</f>
        <v>2.2999999999999998</v>
      </c>
      <c r="L21" s="106">
        <v>99.7</v>
      </c>
      <c r="M21" s="103">
        <f t="shared" si="37"/>
        <v>-2.9</v>
      </c>
      <c r="N21" s="106">
        <v>100.1</v>
      </c>
      <c r="O21" s="103">
        <f t="shared" ref="O21:Q21" si="38">ROUND((N21-N20)*100/N20,1)</f>
        <v>-1.7</v>
      </c>
      <c r="P21" s="106">
        <v>99</v>
      </c>
      <c r="Q21" s="103">
        <f t="shared" si="38"/>
        <v>-5.2</v>
      </c>
      <c r="R21" s="106">
        <v>99.7</v>
      </c>
      <c r="S21" s="103">
        <f t="shared" ref="S21:U21" si="39">ROUND((R21-R20)*100/R20,1)</f>
        <v>-2.4</v>
      </c>
      <c r="T21" s="106">
        <v>100.3</v>
      </c>
      <c r="U21" s="103">
        <f t="shared" si="39"/>
        <v>-2.1</v>
      </c>
      <c r="V21" s="106">
        <v>97.8</v>
      </c>
      <c r="W21" s="103">
        <f t="shared" ref="W21:Y21" si="40">ROUND((V21-V20)*100/V20,1)</f>
        <v>-3.5</v>
      </c>
      <c r="X21" s="106">
        <v>99.7</v>
      </c>
      <c r="Y21" s="103">
        <f t="shared" si="40"/>
        <v>0.4</v>
      </c>
      <c r="Z21" s="106">
        <v>99.8</v>
      </c>
      <c r="AA21" s="103">
        <f t="shared" si="5"/>
        <v>0.3</v>
      </c>
      <c r="AB21" s="106">
        <v>99.4</v>
      </c>
      <c r="AC21" s="103">
        <f t="shared" si="5"/>
        <v>0.5</v>
      </c>
      <c r="AD21" s="65" t="s">
        <v>34</v>
      </c>
      <c r="AE21" s="32"/>
      <c r="AF21" s="57"/>
    </row>
    <row r="22" spans="1:32" ht="15" customHeight="1" x14ac:dyDescent="0.4">
      <c r="A22" s="57"/>
      <c r="B22" s="139"/>
      <c r="C22" s="141"/>
      <c r="D22" s="69"/>
      <c r="E22" s="69" t="s">
        <v>35</v>
      </c>
      <c r="F22" s="106">
        <v>100.9</v>
      </c>
      <c r="G22" s="103">
        <f t="shared" ref="G22:I22" si="41">ROUND((F22-F21)*100/F21,1)</f>
        <v>1.8</v>
      </c>
      <c r="H22" s="106">
        <v>101</v>
      </c>
      <c r="I22" s="103">
        <f t="shared" si="41"/>
        <v>2.2999999999999998</v>
      </c>
      <c r="J22" s="106">
        <v>100.8</v>
      </c>
      <c r="K22" s="103">
        <f t="shared" ref="K22:M22" si="42">ROUND((J22-J21)*100/J21,1)</f>
        <v>1.3</v>
      </c>
      <c r="L22" s="106">
        <v>98.9</v>
      </c>
      <c r="M22" s="103">
        <f t="shared" si="42"/>
        <v>-0.8</v>
      </c>
      <c r="N22" s="106">
        <v>98.9</v>
      </c>
      <c r="O22" s="103">
        <f t="shared" ref="O22:Q22" si="43">ROUND((N22-N21)*100/N21,1)</f>
        <v>-1.2</v>
      </c>
      <c r="P22" s="106">
        <v>98.8</v>
      </c>
      <c r="Q22" s="103">
        <f t="shared" si="43"/>
        <v>-0.2</v>
      </c>
      <c r="R22" s="106">
        <v>99.5</v>
      </c>
      <c r="S22" s="103">
        <f t="shared" ref="S22:U22" si="44">ROUND((R22-R21)*100/R21,1)</f>
        <v>-0.2</v>
      </c>
      <c r="T22" s="106">
        <v>99.6</v>
      </c>
      <c r="U22" s="103">
        <f t="shared" si="44"/>
        <v>-0.7</v>
      </c>
      <c r="V22" s="106">
        <v>99.3</v>
      </c>
      <c r="W22" s="103">
        <f t="shared" ref="W22:Y22" si="45">ROUND((V22-V21)*100/V21,1)</f>
        <v>1.5</v>
      </c>
      <c r="X22" s="106">
        <v>100.5</v>
      </c>
      <c r="Y22" s="103">
        <f t="shared" si="45"/>
        <v>0.8</v>
      </c>
      <c r="Z22" s="106">
        <v>100.3</v>
      </c>
      <c r="AA22" s="103">
        <f t="shared" si="5"/>
        <v>0.5</v>
      </c>
      <c r="AB22" s="106">
        <v>101.2</v>
      </c>
      <c r="AC22" s="103">
        <f t="shared" si="5"/>
        <v>1.8</v>
      </c>
      <c r="AD22" s="65" t="s">
        <v>36</v>
      </c>
      <c r="AE22" s="32"/>
      <c r="AF22" s="57"/>
    </row>
    <row r="23" spans="1:32" ht="15" customHeight="1" x14ac:dyDescent="0.4">
      <c r="A23" s="57"/>
      <c r="B23" s="139"/>
      <c r="C23" s="141"/>
      <c r="D23" s="69"/>
      <c r="E23" s="69" t="s">
        <v>37</v>
      </c>
      <c r="F23" s="106">
        <v>101.1</v>
      </c>
      <c r="G23" s="103">
        <f t="shared" ref="G23:I23" si="46">ROUND((F23-F22)*100/F22,1)</f>
        <v>0.2</v>
      </c>
      <c r="H23" s="106">
        <v>99.7</v>
      </c>
      <c r="I23" s="103">
        <f t="shared" si="46"/>
        <v>-1.3</v>
      </c>
      <c r="J23" s="106">
        <v>102.2</v>
      </c>
      <c r="K23" s="103">
        <f t="shared" ref="K23:M23" si="47">ROUND((J23-J22)*100/J22,1)</f>
        <v>1.4</v>
      </c>
      <c r="L23" s="106">
        <v>98.7</v>
      </c>
      <c r="M23" s="103">
        <f t="shared" si="47"/>
        <v>-0.2</v>
      </c>
      <c r="N23" s="106">
        <v>99</v>
      </c>
      <c r="O23" s="103">
        <f t="shared" ref="O23:Q23" si="48">ROUND((N23-N22)*100/N22,1)</f>
        <v>0.1</v>
      </c>
      <c r="P23" s="106">
        <v>98.1</v>
      </c>
      <c r="Q23" s="103">
        <f t="shared" si="48"/>
        <v>-0.7</v>
      </c>
      <c r="R23" s="106">
        <v>98.3</v>
      </c>
      <c r="S23" s="103">
        <f t="shared" ref="S23:U23" si="49">ROUND((R23-R22)*100/R22,1)</f>
        <v>-1.2</v>
      </c>
      <c r="T23" s="106">
        <v>97.4</v>
      </c>
      <c r="U23" s="103">
        <f t="shared" si="49"/>
        <v>-2.2000000000000002</v>
      </c>
      <c r="V23" s="106">
        <v>101.1</v>
      </c>
      <c r="W23" s="103">
        <f t="shared" ref="W23:Y23" si="50">ROUND((V23-V22)*100/V22,1)</f>
        <v>1.8</v>
      </c>
      <c r="X23" s="106">
        <v>100.4</v>
      </c>
      <c r="Y23" s="103">
        <f t="shared" si="50"/>
        <v>-0.1</v>
      </c>
      <c r="Z23" s="106">
        <v>100.4</v>
      </c>
      <c r="AA23" s="103">
        <f t="shared" si="5"/>
        <v>0.1</v>
      </c>
      <c r="AB23" s="106">
        <v>100.4</v>
      </c>
      <c r="AC23" s="103">
        <f t="shared" si="5"/>
        <v>-0.8</v>
      </c>
      <c r="AD23" s="65" t="s">
        <v>38</v>
      </c>
      <c r="AE23" s="32"/>
      <c r="AF23" s="57"/>
    </row>
    <row r="24" spans="1:32" ht="15" customHeight="1" x14ac:dyDescent="0.4">
      <c r="A24" s="57"/>
      <c r="B24" s="139"/>
      <c r="C24" s="141"/>
      <c r="D24" s="69" t="s">
        <v>27</v>
      </c>
      <c r="E24" s="69" t="s">
        <v>39</v>
      </c>
      <c r="F24" s="106">
        <v>98.5</v>
      </c>
      <c r="G24" s="103">
        <f t="shared" ref="G24:I24" si="51">ROUND((F24-F23)*100/F23,1)</f>
        <v>-2.6</v>
      </c>
      <c r="H24" s="106">
        <v>99.5</v>
      </c>
      <c r="I24" s="103">
        <f t="shared" si="51"/>
        <v>-0.2</v>
      </c>
      <c r="J24" s="106">
        <v>97.6</v>
      </c>
      <c r="K24" s="103">
        <f t="shared" ref="K24:M24" si="52">ROUND((J24-J23)*100/J23,1)</f>
        <v>-4.5</v>
      </c>
      <c r="L24" s="106">
        <v>96.7</v>
      </c>
      <c r="M24" s="103">
        <f t="shared" si="52"/>
        <v>-2</v>
      </c>
      <c r="N24" s="106">
        <v>97.1</v>
      </c>
      <c r="O24" s="103">
        <f t="shared" ref="O24:Q24" si="53">ROUND((N24-N23)*100/N23,1)</f>
        <v>-1.9</v>
      </c>
      <c r="P24" s="106">
        <v>95.9</v>
      </c>
      <c r="Q24" s="103">
        <f t="shared" si="53"/>
        <v>-2.2000000000000002</v>
      </c>
      <c r="R24" s="106">
        <v>97.3</v>
      </c>
      <c r="S24" s="103">
        <f t="shared" ref="S24:U24" si="54">ROUND((R24-R23)*100/R23,1)</f>
        <v>-1</v>
      </c>
      <c r="T24" s="106">
        <v>97.3</v>
      </c>
      <c r="U24" s="103">
        <f t="shared" si="54"/>
        <v>-0.1</v>
      </c>
      <c r="V24" s="106">
        <v>97.1</v>
      </c>
      <c r="W24" s="103">
        <f t="shared" ref="W24:Y24" si="55">ROUND((V24-V23)*100/V23,1)</f>
        <v>-4</v>
      </c>
      <c r="X24" s="106">
        <v>101.7</v>
      </c>
      <c r="Y24" s="103">
        <f t="shared" si="55"/>
        <v>1.3</v>
      </c>
      <c r="Z24" s="106">
        <v>101.7</v>
      </c>
      <c r="AA24" s="103">
        <f t="shared" si="5"/>
        <v>1.3</v>
      </c>
      <c r="AB24" s="106">
        <v>101.7</v>
      </c>
      <c r="AC24" s="103">
        <f t="shared" si="5"/>
        <v>1.3</v>
      </c>
      <c r="AD24" s="65" t="s">
        <v>40</v>
      </c>
      <c r="AE24" s="32">
        <v>2016</v>
      </c>
      <c r="AF24" s="57"/>
    </row>
    <row r="25" spans="1:32" ht="15" customHeight="1" x14ac:dyDescent="0.4">
      <c r="A25" s="57"/>
      <c r="B25" s="139"/>
      <c r="C25" s="141"/>
      <c r="D25" s="69"/>
      <c r="E25" s="69" t="s">
        <v>33</v>
      </c>
      <c r="F25" s="106">
        <v>99.4</v>
      </c>
      <c r="G25" s="103">
        <f t="shared" ref="G25:I25" si="56">ROUND((F25-F24)*100/F24,1)</f>
        <v>0.9</v>
      </c>
      <c r="H25" s="106">
        <v>99.1</v>
      </c>
      <c r="I25" s="103">
        <f t="shared" si="56"/>
        <v>-0.4</v>
      </c>
      <c r="J25" s="106">
        <v>99.7</v>
      </c>
      <c r="K25" s="103">
        <f t="shared" ref="K25:M25" si="57">ROUND((J25-J24)*100/J24,1)</f>
        <v>2.2000000000000002</v>
      </c>
      <c r="L25" s="106">
        <v>94.1</v>
      </c>
      <c r="M25" s="103">
        <f t="shared" si="57"/>
        <v>-2.7</v>
      </c>
      <c r="N25" s="106">
        <v>93.4</v>
      </c>
      <c r="O25" s="103">
        <f t="shared" ref="O25:Q25" si="58">ROUND((N25-N24)*100/N24,1)</f>
        <v>-3.8</v>
      </c>
      <c r="P25" s="106">
        <v>95.4</v>
      </c>
      <c r="Q25" s="103">
        <f t="shared" si="58"/>
        <v>-0.5</v>
      </c>
      <c r="R25" s="106">
        <v>97.6</v>
      </c>
      <c r="S25" s="103">
        <f t="shared" ref="S25:U25" si="59">ROUND((R25-R24)*100/R24,1)</f>
        <v>0.3</v>
      </c>
      <c r="T25" s="106">
        <v>97.8</v>
      </c>
      <c r="U25" s="103">
        <f t="shared" si="59"/>
        <v>0.5</v>
      </c>
      <c r="V25" s="106">
        <v>96.9</v>
      </c>
      <c r="W25" s="103">
        <f t="shared" ref="W25:Y25" si="60">ROUND((V25-V24)*100/V24,1)</f>
        <v>-0.2</v>
      </c>
      <c r="X25" s="106">
        <v>102.5</v>
      </c>
      <c r="Y25" s="103">
        <f t="shared" si="60"/>
        <v>0.8</v>
      </c>
      <c r="Z25" s="106">
        <v>102.6</v>
      </c>
      <c r="AA25" s="103">
        <f t="shared" si="5"/>
        <v>0.9</v>
      </c>
      <c r="AB25" s="106">
        <v>102.2</v>
      </c>
      <c r="AC25" s="103">
        <f t="shared" si="5"/>
        <v>0.5</v>
      </c>
      <c r="AD25" s="65" t="s">
        <v>34</v>
      </c>
      <c r="AE25" s="32"/>
      <c r="AF25" s="57"/>
    </row>
    <row r="26" spans="1:32" ht="15" customHeight="1" x14ac:dyDescent="0.4">
      <c r="A26" s="57"/>
      <c r="B26" s="139"/>
      <c r="C26" s="141"/>
      <c r="D26" s="69"/>
      <c r="E26" s="69" t="s">
        <v>35</v>
      </c>
      <c r="F26" s="106">
        <v>100</v>
      </c>
      <c r="G26" s="103">
        <f t="shared" ref="G26:I26" si="61">ROUND((F26-F25)*100/F25,1)</f>
        <v>0.6</v>
      </c>
      <c r="H26" s="106">
        <v>101.3</v>
      </c>
      <c r="I26" s="103">
        <f t="shared" si="61"/>
        <v>2.2000000000000002</v>
      </c>
      <c r="J26" s="106">
        <v>99</v>
      </c>
      <c r="K26" s="103">
        <f t="shared" ref="K26:M26" si="62">ROUND((J26-J25)*100/J25,1)</f>
        <v>-0.7</v>
      </c>
      <c r="L26" s="106">
        <v>96.9</v>
      </c>
      <c r="M26" s="103">
        <f t="shared" si="62"/>
        <v>3</v>
      </c>
      <c r="N26" s="106">
        <v>97.4</v>
      </c>
      <c r="O26" s="103">
        <f t="shared" ref="O26:Q26" si="63">ROUND((N26-N25)*100/N25,1)</f>
        <v>4.3</v>
      </c>
      <c r="P26" s="106">
        <v>96</v>
      </c>
      <c r="Q26" s="103">
        <f t="shared" si="63"/>
        <v>0.6</v>
      </c>
      <c r="R26" s="106">
        <v>100</v>
      </c>
      <c r="S26" s="103">
        <f t="shared" ref="S26:U26" si="64">ROUND((R26-R25)*100/R25,1)</f>
        <v>2.5</v>
      </c>
      <c r="T26" s="106">
        <v>99.8</v>
      </c>
      <c r="U26" s="103">
        <f t="shared" si="64"/>
        <v>2</v>
      </c>
      <c r="V26" s="106">
        <v>100.6</v>
      </c>
      <c r="W26" s="103">
        <f t="shared" ref="W26:Y26" si="65">ROUND((V26-V25)*100/V25,1)</f>
        <v>3.8</v>
      </c>
      <c r="X26" s="106">
        <v>101.5</v>
      </c>
      <c r="Y26" s="103">
        <f t="shared" si="65"/>
        <v>-1</v>
      </c>
      <c r="Z26" s="106">
        <v>102.3</v>
      </c>
      <c r="AA26" s="103">
        <f t="shared" si="5"/>
        <v>-0.3</v>
      </c>
      <c r="AB26" s="106">
        <v>99.4</v>
      </c>
      <c r="AC26" s="103">
        <f t="shared" si="5"/>
        <v>-2.7</v>
      </c>
      <c r="AD26" s="65" t="s">
        <v>36</v>
      </c>
      <c r="AE26" s="32"/>
      <c r="AF26" s="57"/>
    </row>
    <row r="27" spans="1:32" ht="15" customHeight="1" x14ac:dyDescent="0.4">
      <c r="A27" s="57"/>
      <c r="B27" s="139"/>
      <c r="C27" s="141"/>
      <c r="D27" s="69"/>
      <c r="E27" s="69" t="s">
        <v>37</v>
      </c>
      <c r="F27" s="106">
        <v>103</v>
      </c>
      <c r="G27" s="103">
        <f t="shared" ref="G27:I27" si="66">ROUND((F27-F26)*100/F26,1)</f>
        <v>3</v>
      </c>
      <c r="H27" s="106">
        <v>102.6</v>
      </c>
      <c r="I27" s="103">
        <f t="shared" si="66"/>
        <v>1.3</v>
      </c>
      <c r="J27" s="106">
        <v>103.4</v>
      </c>
      <c r="K27" s="103">
        <f t="shared" ref="K27:M27" si="67">ROUND((J27-J26)*100/J26,1)</f>
        <v>4.4000000000000004</v>
      </c>
      <c r="L27" s="106">
        <v>99.4</v>
      </c>
      <c r="M27" s="103">
        <f t="shared" si="67"/>
        <v>2.6</v>
      </c>
      <c r="N27" s="106">
        <v>98.7</v>
      </c>
      <c r="O27" s="103">
        <f t="shared" ref="O27:Q27" si="68">ROUND((N27-N26)*100/N26,1)</f>
        <v>1.3</v>
      </c>
      <c r="P27" s="106">
        <v>100.7</v>
      </c>
      <c r="Q27" s="103">
        <f t="shared" si="68"/>
        <v>4.9000000000000004</v>
      </c>
      <c r="R27" s="106">
        <v>101.7</v>
      </c>
      <c r="S27" s="103">
        <f t="shared" ref="S27:U27" si="69">ROUND((R27-R26)*100/R26,1)</f>
        <v>1.7</v>
      </c>
      <c r="T27" s="106">
        <v>101.9</v>
      </c>
      <c r="U27" s="103">
        <f t="shared" si="69"/>
        <v>2.1</v>
      </c>
      <c r="V27" s="106">
        <v>101</v>
      </c>
      <c r="W27" s="103">
        <f t="shared" ref="W27:Y27" si="70">ROUND((V27-V26)*100/V26,1)</f>
        <v>0.4</v>
      </c>
      <c r="X27" s="106">
        <v>102.8</v>
      </c>
      <c r="Y27" s="103">
        <f t="shared" si="70"/>
        <v>1.3</v>
      </c>
      <c r="Z27" s="106">
        <v>103.4</v>
      </c>
      <c r="AA27" s="103">
        <f t="shared" si="5"/>
        <v>1.1000000000000001</v>
      </c>
      <c r="AB27" s="106">
        <v>101.3</v>
      </c>
      <c r="AC27" s="103">
        <f t="shared" si="5"/>
        <v>1.9</v>
      </c>
      <c r="AD27" s="65" t="s">
        <v>38</v>
      </c>
      <c r="AE27" s="32"/>
      <c r="AF27" s="57"/>
    </row>
    <row r="28" spans="1:32" ht="15" customHeight="1" x14ac:dyDescent="0.4">
      <c r="A28" s="57"/>
      <c r="B28" s="139"/>
      <c r="C28" s="141"/>
      <c r="D28" s="69" t="s">
        <v>28</v>
      </c>
      <c r="E28" s="69" t="s">
        <v>39</v>
      </c>
      <c r="F28" s="106">
        <v>105.7</v>
      </c>
      <c r="G28" s="103">
        <f t="shared" ref="G28:I28" si="71">ROUND((F28-F27)*100/F27,1)</f>
        <v>2.6</v>
      </c>
      <c r="H28" s="106">
        <v>104.2</v>
      </c>
      <c r="I28" s="103">
        <f t="shared" si="71"/>
        <v>1.6</v>
      </c>
      <c r="J28" s="106">
        <v>106.9</v>
      </c>
      <c r="K28" s="103">
        <f t="shared" ref="K28:M28" si="72">ROUND((J28-J27)*100/J27,1)</f>
        <v>3.4</v>
      </c>
      <c r="L28" s="106">
        <v>102</v>
      </c>
      <c r="M28" s="103">
        <f t="shared" si="72"/>
        <v>2.6</v>
      </c>
      <c r="N28" s="106">
        <v>99.8</v>
      </c>
      <c r="O28" s="103">
        <f t="shared" ref="O28:Q28" si="73">ROUND((N28-N27)*100/N27,1)</f>
        <v>1.1000000000000001</v>
      </c>
      <c r="P28" s="106">
        <v>106</v>
      </c>
      <c r="Q28" s="103">
        <f t="shared" si="73"/>
        <v>5.3</v>
      </c>
      <c r="R28" s="106">
        <v>101.3</v>
      </c>
      <c r="S28" s="103">
        <f t="shared" ref="S28:U28" si="74">ROUND((R28-R27)*100/R27,1)</f>
        <v>-0.4</v>
      </c>
      <c r="T28" s="106">
        <v>101.2</v>
      </c>
      <c r="U28" s="103">
        <f t="shared" si="74"/>
        <v>-0.7</v>
      </c>
      <c r="V28" s="106">
        <v>101.6</v>
      </c>
      <c r="W28" s="103">
        <f t="shared" ref="W28:Y28" si="75">ROUND((V28-V27)*100/V27,1)</f>
        <v>0.6</v>
      </c>
      <c r="X28" s="106">
        <v>104.3</v>
      </c>
      <c r="Y28" s="103">
        <f t="shared" si="75"/>
        <v>1.5</v>
      </c>
      <c r="Z28" s="106">
        <v>104.5</v>
      </c>
      <c r="AA28" s="103">
        <f t="shared" si="5"/>
        <v>1.1000000000000001</v>
      </c>
      <c r="AB28" s="106">
        <v>103.6</v>
      </c>
      <c r="AC28" s="103">
        <f t="shared" si="5"/>
        <v>2.2999999999999998</v>
      </c>
      <c r="AD28" s="65" t="s">
        <v>40</v>
      </c>
      <c r="AE28" s="32">
        <v>2017</v>
      </c>
      <c r="AF28" s="57"/>
    </row>
    <row r="29" spans="1:32" ht="15" customHeight="1" x14ac:dyDescent="0.4">
      <c r="A29" s="57"/>
      <c r="B29" s="139"/>
      <c r="C29" s="141"/>
      <c r="D29" s="69"/>
      <c r="E29" s="69" t="s">
        <v>33</v>
      </c>
      <c r="F29" s="106">
        <v>106.1</v>
      </c>
      <c r="G29" s="103">
        <f t="shared" ref="G29:I29" si="76">ROUND((F29-F28)*100/F28,1)</f>
        <v>0.4</v>
      </c>
      <c r="H29" s="106">
        <v>104.9</v>
      </c>
      <c r="I29" s="103">
        <f t="shared" si="76"/>
        <v>0.7</v>
      </c>
      <c r="J29" s="106">
        <v>107.1</v>
      </c>
      <c r="K29" s="103">
        <f t="shared" ref="K29:M29" si="77">ROUND((J29-J28)*100/J28,1)</f>
        <v>0.2</v>
      </c>
      <c r="L29" s="106">
        <v>103.1</v>
      </c>
      <c r="M29" s="103">
        <f t="shared" si="77"/>
        <v>1.1000000000000001</v>
      </c>
      <c r="N29" s="106">
        <v>101</v>
      </c>
      <c r="O29" s="103">
        <f t="shared" ref="O29:Q29" si="78">ROUND((N29-N28)*100/N28,1)</f>
        <v>1.2</v>
      </c>
      <c r="P29" s="106">
        <v>106.8</v>
      </c>
      <c r="Q29" s="103">
        <f t="shared" si="78"/>
        <v>0.8</v>
      </c>
      <c r="R29" s="106">
        <v>106.5</v>
      </c>
      <c r="S29" s="103">
        <f t="shared" ref="S29:U29" si="79">ROUND((R29-R28)*100/R28,1)</f>
        <v>5.0999999999999996</v>
      </c>
      <c r="T29" s="106">
        <v>106.4</v>
      </c>
      <c r="U29" s="103">
        <f t="shared" si="79"/>
        <v>5.0999999999999996</v>
      </c>
      <c r="V29" s="106">
        <v>106.8</v>
      </c>
      <c r="W29" s="103">
        <f t="shared" ref="W29:Y29" si="80">ROUND((V29-V28)*100/V28,1)</f>
        <v>5.0999999999999996</v>
      </c>
      <c r="X29" s="106">
        <v>102.8</v>
      </c>
      <c r="Y29" s="103">
        <f t="shared" si="80"/>
        <v>-1.4</v>
      </c>
      <c r="Z29" s="106">
        <v>104.1</v>
      </c>
      <c r="AA29" s="103">
        <f t="shared" si="5"/>
        <v>-0.4</v>
      </c>
      <c r="AB29" s="106">
        <v>99.5</v>
      </c>
      <c r="AC29" s="103">
        <f t="shared" si="5"/>
        <v>-4</v>
      </c>
      <c r="AD29" s="65" t="s">
        <v>34</v>
      </c>
      <c r="AE29" s="32"/>
      <c r="AF29" s="57"/>
    </row>
    <row r="30" spans="1:32" ht="15" customHeight="1" x14ac:dyDescent="0.4">
      <c r="A30" s="57"/>
      <c r="B30" s="139"/>
      <c r="C30" s="141"/>
      <c r="D30" s="69"/>
      <c r="E30" s="69" t="s">
        <v>35</v>
      </c>
      <c r="F30" s="106">
        <v>108.2</v>
      </c>
      <c r="G30" s="103">
        <f t="shared" ref="G30:I30" si="81">ROUND((F30-F29)*100/F29,1)</f>
        <v>2</v>
      </c>
      <c r="H30" s="106">
        <v>105.3</v>
      </c>
      <c r="I30" s="103">
        <f t="shared" si="81"/>
        <v>0.4</v>
      </c>
      <c r="J30" s="106">
        <v>110.6</v>
      </c>
      <c r="K30" s="103">
        <f t="shared" ref="K30:M30" si="82">ROUND((J30-J29)*100/J29,1)</f>
        <v>3.3</v>
      </c>
      <c r="L30" s="106">
        <v>102.4</v>
      </c>
      <c r="M30" s="103">
        <f t="shared" si="82"/>
        <v>-0.7</v>
      </c>
      <c r="N30" s="106">
        <v>100.1</v>
      </c>
      <c r="O30" s="103">
        <f t="shared" ref="O30:Q30" si="83">ROUND((N30-N29)*100/N29,1)</f>
        <v>-0.9</v>
      </c>
      <c r="P30" s="106">
        <v>106.4</v>
      </c>
      <c r="Q30" s="103">
        <f t="shared" si="83"/>
        <v>-0.4</v>
      </c>
      <c r="R30" s="106">
        <v>107.4</v>
      </c>
      <c r="S30" s="103">
        <f t="shared" ref="S30:U30" si="84">ROUND((R30-R29)*100/R29,1)</f>
        <v>0.8</v>
      </c>
      <c r="T30" s="106">
        <v>108.1</v>
      </c>
      <c r="U30" s="103">
        <f t="shared" si="84"/>
        <v>1.6</v>
      </c>
      <c r="V30" s="106">
        <v>105.2</v>
      </c>
      <c r="W30" s="103">
        <f t="shared" ref="W30:Y30" si="85">ROUND((V30-V29)*100/V29,1)</f>
        <v>-1.5</v>
      </c>
      <c r="X30" s="106">
        <v>105.8</v>
      </c>
      <c r="Y30" s="103">
        <f t="shared" si="85"/>
        <v>2.9</v>
      </c>
      <c r="Z30" s="106">
        <v>105</v>
      </c>
      <c r="AA30" s="103">
        <f t="shared" si="5"/>
        <v>0.9</v>
      </c>
      <c r="AB30" s="106">
        <v>108</v>
      </c>
      <c r="AC30" s="103">
        <f t="shared" si="5"/>
        <v>8.5</v>
      </c>
      <c r="AD30" s="65" t="s">
        <v>36</v>
      </c>
      <c r="AE30" s="32"/>
      <c r="AF30" s="57"/>
    </row>
    <row r="31" spans="1:32" ht="15" customHeight="1" x14ac:dyDescent="0.4">
      <c r="A31" s="57"/>
      <c r="B31" s="139"/>
      <c r="C31" s="141"/>
      <c r="D31" s="69"/>
      <c r="E31" s="69" t="s">
        <v>37</v>
      </c>
      <c r="F31" s="106">
        <v>108</v>
      </c>
      <c r="G31" s="103">
        <f t="shared" ref="G31:I31" si="86">ROUND((F31-F30)*100/F30,1)</f>
        <v>-0.2</v>
      </c>
      <c r="H31" s="106">
        <v>105.4</v>
      </c>
      <c r="I31" s="103">
        <f t="shared" si="86"/>
        <v>0.1</v>
      </c>
      <c r="J31" s="106">
        <v>110.2</v>
      </c>
      <c r="K31" s="103">
        <f t="shared" ref="K31:M31" si="87">ROUND((J31-J30)*100/J30,1)</f>
        <v>-0.4</v>
      </c>
      <c r="L31" s="106">
        <v>102.4</v>
      </c>
      <c r="M31" s="103">
        <f t="shared" si="87"/>
        <v>0</v>
      </c>
      <c r="N31" s="106">
        <v>100</v>
      </c>
      <c r="O31" s="103">
        <f t="shared" ref="O31:Q31" si="88">ROUND((N31-N30)*100/N30,1)</f>
        <v>-0.1</v>
      </c>
      <c r="P31" s="106">
        <v>106.7</v>
      </c>
      <c r="Q31" s="103">
        <f t="shared" si="88"/>
        <v>0.3</v>
      </c>
      <c r="R31" s="106">
        <v>111.7</v>
      </c>
      <c r="S31" s="103">
        <f t="shared" ref="S31:U31" si="89">ROUND((R31-R30)*100/R30,1)</f>
        <v>4</v>
      </c>
      <c r="T31" s="106">
        <v>111.3</v>
      </c>
      <c r="U31" s="103">
        <f t="shared" si="89"/>
        <v>3</v>
      </c>
      <c r="V31" s="106">
        <v>113.2</v>
      </c>
      <c r="W31" s="103">
        <f t="shared" ref="W31:Y31" si="90">ROUND((V31-V30)*100/V30,1)</f>
        <v>7.6</v>
      </c>
      <c r="X31" s="106">
        <v>105.8</v>
      </c>
      <c r="Y31" s="103">
        <f t="shared" si="90"/>
        <v>0</v>
      </c>
      <c r="Z31" s="106">
        <v>104.8</v>
      </c>
      <c r="AA31" s="103">
        <f t="shared" si="5"/>
        <v>-0.2</v>
      </c>
      <c r="AB31" s="106">
        <v>108.5</v>
      </c>
      <c r="AC31" s="103">
        <f t="shared" si="5"/>
        <v>0.5</v>
      </c>
      <c r="AD31" s="65" t="s">
        <v>38</v>
      </c>
      <c r="AE31" s="32"/>
      <c r="AF31" s="57"/>
    </row>
    <row r="32" spans="1:32" ht="15" customHeight="1" x14ac:dyDescent="0.4">
      <c r="A32" s="57"/>
      <c r="B32" s="139"/>
      <c r="C32" s="141"/>
      <c r="D32" s="70" t="s">
        <v>66</v>
      </c>
      <c r="E32" s="69" t="s">
        <v>39</v>
      </c>
      <c r="F32" s="106">
        <v>107.8</v>
      </c>
      <c r="G32" s="103">
        <f t="shared" ref="G32:I32" si="91">ROUND((F32-F31)*100/F31,1)</f>
        <v>-0.2</v>
      </c>
      <c r="H32" s="106">
        <v>105.1</v>
      </c>
      <c r="I32" s="103">
        <f t="shared" si="91"/>
        <v>-0.3</v>
      </c>
      <c r="J32" s="106">
        <v>110.1</v>
      </c>
      <c r="K32" s="103">
        <f t="shared" ref="K32:M32" si="92">ROUND((J32-J31)*100/J31,1)</f>
        <v>-0.1</v>
      </c>
      <c r="L32" s="106">
        <v>101.7</v>
      </c>
      <c r="M32" s="103">
        <f t="shared" si="92"/>
        <v>-0.7</v>
      </c>
      <c r="N32" s="106">
        <v>100</v>
      </c>
      <c r="O32" s="103">
        <f t="shared" ref="O32:Q32" si="93">ROUND((N32-N31)*100/N31,1)</f>
        <v>0</v>
      </c>
      <c r="P32" s="106">
        <v>104.8</v>
      </c>
      <c r="Q32" s="103">
        <f t="shared" si="93"/>
        <v>-1.8</v>
      </c>
      <c r="R32" s="106">
        <v>111.8</v>
      </c>
      <c r="S32" s="103">
        <f t="shared" ref="S32:U32" si="94">ROUND((R32-R31)*100/R31,1)</f>
        <v>0.1</v>
      </c>
      <c r="T32" s="106">
        <v>111.3</v>
      </c>
      <c r="U32" s="103">
        <f t="shared" si="94"/>
        <v>0</v>
      </c>
      <c r="V32" s="106">
        <v>113.3</v>
      </c>
      <c r="W32" s="103">
        <f t="shared" ref="W32:Y32" si="95">ROUND((V32-V31)*100/V31,1)</f>
        <v>0.1</v>
      </c>
      <c r="X32" s="106">
        <v>105.6</v>
      </c>
      <c r="Y32" s="103">
        <f t="shared" si="95"/>
        <v>-0.2</v>
      </c>
      <c r="Z32" s="106">
        <v>104.6</v>
      </c>
      <c r="AA32" s="103">
        <f t="shared" si="5"/>
        <v>-0.2</v>
      </c>
      <c r="AB32" s="106">
        <v>108.2</v>
      </c>
      <c r="AC32" s="103">
        <f t="shared" si="5"/>
        <v>-0.3</v>
      </c>
      <c r="AD32" s="65" t="s">
        <v>40</v>
      </c>
      <c r="AE32" s="32">
        <v>2018</v>
      </c>
      <c r="AF32" s="57"/>
    </row>
    <row r="33" spans="1:32" ht="15" customHeight="1" x14ac:dyDescent="0.4">
      <c r="A33" s="57"/>
      <c r="B33" s="139"/>
      <c r="C33" s="141"/>
      <c r="D33" s="70"/>
      <c r="E33" s="69" t="s">
        <v>33</v>
      </c>
      <c r="F33" s="106">
        <v>109.6</v>
      </c>
      <c r="G33" s="103">
        <f t="shared" ref="G33:I33" si="96">ROUND((F33-F32)*100/F32,1)</f>
        <v>1.7</v>
      </c>
      <c r="H33" s="106">
        <v>107.4</v>
      </c>
      <c r="I33" s="103">
        <f t="shared" si="96"/>
        <v>2.2000000000000002</v>
      </c>
      <c r="J33" s="106">
        <v>111.4</v>
      </c>
      <c r="K33" s="103">
        <f t="shared" ref="K33:M33" si="97">ROUND((J33-J32)*100/J32,1)</f>
        <v>1.2</v>
      </c>
      <c r="L33" s="106">
        <v>104.4</v>
      </c>
      <c r="M33" s="103">
        <f t="shared" si="97"/>
        <v>2.7</v>
      </c>
      <c r="N33" s="106">
        <v>101.8</v>
      </c>
      <c r="O33" s="103">
        <f t="shared" ref="O33:Q33" si="98">ROUND((N33-N32)*100/N32,1)</f>
        <v>1.8</v>
      </c>
      <c r="P33" s="106">
        <v>109</v>
      </c>
      <c r="Q33" s="103">
        <f t="shared" si="98"/>
        <v>4</v>
      </c>
      <c r="R33" s="106">
        <v>111.7</v>
      </c>
      <c r="S33" s="103">
        <f t="shared" ref="S33:U33" si="99">ROUND((R33-R32)*100/R32,1)</f>
        <v>-0.1</v>
      </c>
      <c r="T33" s="106">
        <v>112.3</v>
      </c>
      <c r="U33" s="103">
        <f t="shared" si="99"/>
        <v>0.9</v>
      </c>
      <c r="V33" s="106">
        <v>109.8</v>
      </c>
      <c r="W33" s="103">
        <f t="shared" ref="W33:Y33" si="100">ROUND((V33-V32)*100/V32,1)</f>
        <v>-3.1</v>
      </c>
      <c r="X33" s="106">
        <v>105.6</v>
      </c>
      <c r="Y33" s="103">
        <f t="shared" si="100"/>
        <v>0</v>
      </c>
      <c r="Z33" s="106">
        <v>105.7</v>
      </c>
      <c r="AA33" s="103">
        <f t="shared" si="5"/>
        <v>1.1000000000000001</v>
      </c>
      <c r="AB33" s="106">
        <v>105.4</v>
      </c>
      <c r="AC33" s="103">
        <f t="shared" si="5"/>
        <v>-2.6</v>
      </c>
      <c r="AD33" s="65" t="s">
        <v>34</v>
      </c>
      <c r="AE33" s="32"/>
      <c r="AF33" s="57"/>
    </row>
    <row r="34" spans="1:32" ht="15" customHeight="1" x14ac:dyDescent="0.4">
      <c r="A34" s="57"/>
      <c r="B34" s="139"/>
      <c r="C34" s="141"/>
      <c r="D34" s="70"/>
      <c r="E34" s="69" t="s">
        <v>35</v>
      </c>
      <c r="F34" s="106">
        <v>108.2</v>
      </c>
      <c r="G34" s="103">
        <f t="shared" ref="G34:I34" si="101">ROUND((F34-F33)*100/F33,1)</f>
        <v>-1.3</v>
      </c>
      <c r="H34" s="106">
        <v>104.1</v>
      </c>
      <c r="I34" s="103">
        <f t="shared" si="101"/>
        <v>-3.1</v>
      </c>
      <c r="J34" s="106">
        <v>111.7</v>
      </c>
      <c r="K34" s="103">
        <f t="shared" ref="K34:M34" si="102">ROUND((J34-J33)*100/J33,1)</f>
        <v>0.3</v>
      </c>
      <c r="L34" s="106">
        <v>104.6</v>
      </c>
      <c r="M34" s="103">
        <f t="shared" si="102"/>
        <v>0.2</v>
      </c>
      <c r="N34" s="106">
        <v>100.3</v>
      </c>
      <c r="O34" s="103">
        <f t="shared" ref="O34:Q34" si="103">ROUND((N34-N33)*100/N33,1)</f>
        <v>-1.5</v>
      </c>
      <c r="P34" s="106">
        <v>112.2</v>
      </c>
      <c r="Q34" s="103">
        <f t="shared" si="103"/>
        <v>2.9</v>
      </c>
      <c r="R34" s="106">
        <v>110.7</v>
      </c>
      <c r="S34" s="103">
        <f t="shared" ref="S34:U34" si="104">ROUND((R34-R33)*100/R33,1)</f>
        <v>-0.9</v>
      </c>
      <c r="T34" s="106">
        <v>111.6</v>
      </c>
      <c r="U34" s="103">
        <f t="shared" si="104"/>
        <v>-0.6</v>
      </c>
      <c r="V34" s="106">
        <v>107.8</v>
      </c>
      <c r="W34" s="103">
        <f t="shared" ref="W34:Y34" si="105">ROUND((V34-V33)*100/V33,1)</f>
        <v>-1.8</v>
      </c>
      <c r="X34" s="106">
        <v>104.8</v>
      </c>
      <c r="Y34" s="103">
        <f t="shared" si="105"/>
        <v>-0.8</v>
      </c>
      <c r="Z34" s="106">
        <v>105.1</v>
      </c>
      <c r="AA34" s="103">
        <f t="shared" si="5"/>
        <v>-0.6</v>
      </c>
      <c r="AB34" s="106">
        <v>104</v>
      </c>
      <c r="AC34" s="103">
        <f t="shared" si="5"/>
        <v>-1.3</v>
      </c>
      <c r="AD34" s="65" t="s">
        <v>36</v>
      </c>
      <c r="AE34" s="32"/>
      <c r="AF34" s="57"/>
    </row>
    <row r="35" spans="1:32" ht="15" customHeight="1" x14ac:dyDescent="0.4">
      <c r="A35" s="57"/>
      <c r="B35" s="139"/>
      <c r="C35" s="141"/>
      <c r="D35" s="70"/>
      <c r="E35" s="69" t="s">
        <v>37</v>
      </c>
      <c r="F35" s="106">
        <v>109.8</v>
      </c>
      <c r="G35" s="103">
        <f t="shared" ref="G35:I35" si="106">ROUND((F35-F34)*100/F34,1)</f>
        <v>1.5</v>
      </c>
      <c r="H35" s="106">
        <v>108.1</v>
      </c>
      <c r="I35" s="103">
        <f t="shared" si="106"/>
        <v>3.8</v>
      </c>
      <c r="J35" s="106">
        <v>111.3</v>
      </c>
      <c r="K35" s="103">
        <f t="shared" ref="K35:M35" si="107">ROUND((J35-J34)*100/J34,1)</f>
        <v>-0.4</v>
      </c>
      <c r="L35" s="106">
        <v>103.2</v>
      </c>
      <c r="M35" s="103">
        <f t="shared" si="107"/>
        <v>-1.3</v>
      </c>
      <c r="N35" s="106">
        <v>102.5</v>
      </c>
      <c r="O35" s="103">
        <f t="shared" ref="O35:Q35" si="108">ROUND((N35-N34)*100/N34,1)</f>
        <v>2.2000000000000002</v>
      </c>
      <c r="P35" s="106">
        <v>104.4</v>
      </c>
      <c r="Q35" s="103">
        <f t="shared" si="108"/>
        <v>-7</v>
      </c>
      <c r="R35" s="106">
        <v>111.7</v>
      </c>
      <c r="S35" s="103">
        <f t="shared" ref="S35:U35" si="109">ROUND((R35-R34)*100/R34,1)</f>
        <v>0.9</v>
      </c>
      <c r="T35" s="106">
        <v>112.9</v>
      </c>
      <c r="U35" s="103">
        <f t="shared" si="109"/>
        <v>1.2</v>
      </c>
      <c r="V35" s="106">
        <v>108</v>
      </c>
      <c r="W35" s="103">
        <f t="shared" ref="W35:Y35" si="110">ROUND((V35-V34)*100/V34,1)</f>
        <v>0.2</v>
      </c>
      <c r="X35" s="106">
        <v>106.4</v>
      </c>
      <c r="Y35" s="103">
        <f t="shared" si="110"/>
        <v>1.5</v>
      </c>
      <c r="Z35" s="106">
        <v>106.9</v>
      </c>
      <c r="AA35" s="103">
        <f t="shared" si="5"/>
        <v>1.7</v>
      </c>
      <c r="AB35" s="106">
        <v>105</v>
      </c>
      <c r="AC35" s="103">
        <f t="shared" si="5"/>
        <v>1</v>
      </c>
      <c r="AD35" s="65" t="s">
        <v>38</v>
      </c>
      <c r="AE35" s="32"/>
      <c r="AF35" s="57"/>
    </row>
    <row r="36" spans="1:32" ht="15.75" customHeight="1" thickBot="1" x14ac:dyDescent="0.45">
      <c r="A36" s="57"/>
      <c r="B36" s="140"/>
      <c r="C36" s="142"/>
      <c r="D36" s="71"/>
      <c r="E36" s="72"/>
      <c r="F36" s="107"/>
      <c r="G36" s="105"/>
      <c r="H36" s="107"/>
      <c r="I36" s="105"/>
      <c r="J36" s="107"/>
      <c r="K36" s="105"/>
      <c r="L36" s="107"/>
      <c r="M36" s="105"/>
      <c r="N36" s="107"/>
      <c r="O36" s="105"/>
      <c r="P36" s="107"/>
      <c r="Q36" s="105"/>
      <c r="R36" s="107"/>
      <c r="S36" s="105"/>
      <c r="T36" s="107"/>
      <c r="U36" s="105"/>
      <c r="V36" s="107"/>
      <c r="W36" s="105"/>
      <c r="X36" s="107"/>
      <c r="Y36" s="105"/>
      <c r="Z36" s="107"/>
      <c r="AA36" s="105"/>
      <c r="AB36" s="107"/>
      <c r="AC36" s="105"/>
      <c r="AD36" s="66"/>
      <c r="AE36" s="33"/>
      <c r="AF36" s="57"/>
    </row>
    <row r="37" spans="1:32" ht="17.100000000000001" customHeight="1" x14ac:dyDescent="0.4">
      <c r="A37" s="57"/>
      <c r="B37" s="51"/>
      <c r="C37" s="52"/>
      <c r="D37" s="69" t="s">
        <v>41</v>
      </c>
      <c r="E37" s="69"/>
      <c r="F37" s="106">
        <v>94.2</v>
      </c>
      <c r="G37" s="103" t="s">
        <v>88</v>
      </c>
      <c r="H37" s="106">
        <v>101.6</v>
      </c>
      <c r="I37" s="103" t="s">
        <v>88</v>
      </c>
      <c r="J37" s="106">
        <v>88</v>
      </c>
      <c r="K37" s="103" t="s">
        <v>88</v>
      </c>
      <c r="L37" s="106">
        <v>99.6</v>
      </c>
      <c r="M37" s="103" t="s">
        <v>88</v>
      </c>
      <c r="N37" s="106">
        <v>100.9</v>
      </c>
      <c r="O37" s="103" t="s">
        <v>88</v>
      </c>
      <c r="P37" s="106">
        <v>97.2</v>
      </c>
      <c r="Q37" s="103" t="s">
        <v>88</v>
      </c>
      <c r="R37" s="106">
        <v>93.8</v>
      </c>
      <c r="S37" s="103" t="s">
        <v>88</v>
      </c>
      <c r="T37" s="106">
        <v>93.3</v>
      </c>
      <c r="U37" s="103" t="s">
        <v>88</v>
      </c>
      <c r="V37" s="106">
        <v>95.3</v>
      </c>
      <c r="W37" s="103" t="s">
        <v>88</v>
      </c>
      <c r="X37" s="106">
        <v>97.9</v>
      </c>
      <c r="Y37" s="103" t="s">
        <v>88</v>
      </c>
      <c r="Z37" s="106">
        <v>101.9</v>
      </c>
      <c r="AA37" s="103" t="s">
        <v>88</v>
      </c>
      <c r="AB37" s="106">
        <v>87.4</v>
      </c>
      <c r="AC37" s="103" t="s">
        <v>88</v>
      </c>
      <c r="AD37" s="65" t="s">
        <v>26</v>
      </c>
      <c r="AE37" s="32">
        <v>2013</v>
      </c>
      <c r="AF37" s="57"/>
    </row>
    <row r="38" spans="1:32" ht="15" customHeight="1" x14ac:dyDescent="0.4">
      <c r="A38" s="57"/>
      <c r="B38" s="51"/>
      <c r="C38" s="52"/>
      <c r="D38" s="69" t="s">
        <v>42</v>
      </c>
      <c r="E38" s="69"/>
      <c r="F38" s="106">
        <v>97.4</v>
      </c>
      <c r="G38" s="103">
        <f>ROUND((F38-F37)*100/F37,1)</f>
        <v>3.4</v>
      </c>
      <c r="H38" s="106">
        <v>101.8</v>
      </c>
      <c r="I38" s="103">
        <f>ROUND((H38-H37)*100/H37,1)</f>
        <v>0.2</v>
      </c>
      <c r="J38" s="106">
        <v>93.7</v>
      </c>
      <c r="K38" s="103">
        <f>ROUND((J38-J37)*100/J37,1)</f>
        <v>6.5</v>
      </c>
      <c r="L38" s="106">
        <v>101.4</v>
      </c>
      <c r="M38" s="103">
        <f>ROUND((L38-L37)*100/L37,1)</f>
        <v>1.8</v>
      </c>
      <c r="N38" s="106">
        <v>101.7</v>
      </c>
      <c r="O38" s="103">
        <f>ROUND((N38-N37)*100/N37,1)</f>
        <v>0.8</v>
      </c>
      <c r="P38" s="106">
        <v>100.9</v>
      </c>
      <c r="Q38" s="103">
        <f>ROUND((P38-P37)*100/P37,1)</f>
        <v>3.8</v>
      </c>
      <c r="R38" s="106">
        <v>100.6</v>
      </c>
      <c r="S38" s="103">
        <f>ROUND((R38-R37)*100/R37,1)</f>
        <v>7.2</v>
      </c>
      <c r="T38" s="106">
        <v>101.2</v>
      </c>
      <c r="U38" s="103">
        <f>ROUND((T38-T37)*100/T37,1)</f>
        <v>8.5</v>
      </c>
      <c r="V38" s="106">
        <v>98.7</v>
      </c>
      <c r="W38" s="103">
        <f>ROUND((V38-V37)*100/V37,1)</f>
        <v>3.6</v>
      </c>
      <c r="X38" s="106">
        <v>99.5</v>
      </c>
      <c r="Y38" s="103">
        <f>ROUND((X38-X37)*100/X37,1)</f>
        <v>1.6</v>
      </c>
      <c r="Z38" s="106">
        <v>99.5</v>
      </c>
      <c r="AA38" s="103">
        <f>ROUND((Z38-Z37)*100/Z37,1)</f>
        <v>-2.4</v>
      </c>
      <c r="AB38" s="106">
        <v>99.4</v>
      </c>
      <c r="AC38" s="103">
        <f>ROUND((AB38-AB37)*100/AB37,1)</f>
        <v>13.7</v>
      </c>
      <c r="AD38" s="65" t="s">
        <v>26</v>
      </c>
      <c r="AE38" s="32">
        <v>2014</v>
      </c>
      <c r="AF38" s="57"/>
    </row>
    <row r="39" spans="1:32" ht="17.100000000000001" customHeight="1" x14ac:dyDescent="0.4">
      <c r="A39" s="57"/>
      <c r="B39" s="143" t="s">
        <v>43</v>
      </c>
      <c r="C39" s="146" t="s">
        <v>44</v>
      </c>
      <c r="D39" s="69" t="s">
        <v>25</v>
      </c>
      <c r="E39" s="69"/>
      <c r="F39" s="106">
        <v>100</v>
      </c>
      <c r="G39" s="103">
        <f t="shared" ref="G39:I39" si="111">ROUND((F39-F38)*100/F38,1)</f>
        <v>2.7</v>
      </c>
      <c r="H39" s="106">
        <v>100.1</v>
      </c>
      <c r="I39" s="103">
        <f t="shared" si="111"/>
        <v>-1.7</v>
      </c>
      <c r="J39" s="106">
        <v>100</v>
      </c>
      <c r="K39" s="103">
        <f t="shared" ref="K39:M39" si="112">ROUND((J39-J38)*100/J38,1)</f>
        <v>6.7</v>
      </c>
      <c r="L39" s="106">
        <v>100</v>
      </c>
      <c r="M39" s="103">
        <f t="shared" si="112"/>
        <v>-1.4</v>
      </c>
      <c r="N39" s="106">
        <v>100</v>
      </c>
      <c r="O39" s="103">
        <f t="shared" ref="O39:Q39" si="113">ROUND((N39-N38)*100/N38,1)</f>
        <v>-1.7</v>
      </c>
      <c r="P39" s="106">
        <v>100</v>
      </c>
      <c r="Q39" s="103">
        <f t="shared" si="113"/>
        <v>-0.9</v>
      </c>
      <c r="R39" s="106">
        <v>100</v>
      </c>
      <c r="S39" s="103">
        <f t="shared" ref="S39:U39" si="114">ROUND((R39-R38)*100/R38,1)</f>
        <v>-0.6</v>
      </c>
      <c r="T39" s="106">
        <v>100</v>
      </c>
      <c r="U39" s="103">
        <f t="shared" si="114"/>
        <v>-1.2</v>
      </c>
      <c r="V39" s="106">
        <v>100</v>
      </c>
      <c r="W39" s="103">
        <f t="shared" ref="W39:Y39" si="115">ROUND((V39-V38)*100/V38,1)</f>
        <v>1.3</v>
      </c>
      <c r="X39" s="106">
        <v>100</v>
      </c>
      <c r="Y39" s="103">
        <f t="shared" si="115"/>
        <v>0.5</v>
      </c>
      <c r="Z39" s="106">
        <v>100</v>
      </c>
      <c r="AA39" s="103">
        <f t="shared" ref="AA39:AC42" si="116">ROUND((Z39-Z38)*100/Z38,1)</f>
        <v>0.5</v>
      </c>
      <c r="AB39" s="106">
        <v>100</v>
      </c>
      <c r="AC39" s="103">
        <f t="shared" si="116"/>
        <v>0.6</v>
      </c>
      <c r="AD39" s="65" t="s">
        <v>26</v>
      </c>
      <c r="AE39" s="32">
        <v>2015</v>
      </c>
      <c r="AF39" s="57"/>
    </row>
    <row r="40" spans="1:32" ht="15" customHeight="1" x14ac:dyDescent="0.4">
      <c r="A40" s="57"/>
      <c r="B40" s="144"/>
      <c r="C40" s="146"/>
      <c r="D40" s="69" t="s">
        <v>27</v>
      </c>
      <c r="E40" s="69"/>
      <c r="F40" s="106">
        <v>100.3</v>
      </c>
      <c r="G40" s="103">
        <f t="shared" ref="G40:I40" si="117">ROUND((F40-F39)*100/F39,1)</f>
        <v>0.3</v>
      </c>
      <c r="H40" s="106">
        <v>100.7</v>
      </c>
      <c r="I40" s="103">
        <f t="shared" si="117"/>
        <v>0.6</v>
      </c>
      <c r="J40" s="106">
        <v>99.9</v>
      </c>
      <c r="K40" s="103">
        <f t="shared" ref="K40:M40" si="118">ROUND((J40-J39)*100/J39,1)</f>
        <v>-0.1</v>
      </c>
      <c r="L40" s="106">
        <v>96.9</v>
      </c>
      <c r="M40" s="103">
        <f t="shared" si="118"/>
        <v>-3.1</v>
      </c>
      <c r="N40" s="106">
        <v>96.7</v>
      </c>
      <c r="O40" s="103">
        <f t="shared" ref="O40:Q40" si="119">ROUND((N40-N39)*100/N39,1)</f>
        <v>-3.3</v>
      </c>
      <c r="P40" s="106">
        <v>97.1</v>
      </c>
      <c r="Q40" s="103">
        <f t="shared" si="119"/>
        <v>-2.9</v>
      </c>
      <c r="R40" s="106">
        <v>99.1</v>
      </c>
      <c r="S40" s="103">
        <f t="shared" ref="S40:U40" si="120">ROUND((R40-R39)*100/R39,1)</f>
        <v>-0.9</v>
      </c>
      <c r="T40" s="106">
        <v>99.2</v>
      </c>
      <c r="U40" s="103">
        <f t="shared" si="120"/>
        <v>-0.8</v>
      </c>
      <c r="V40" s="106">
        <v>98.9</v>
      </c>
      <c r="W40" s="103">
        <f t="shared" ref="W40:Y40" si="121">ROUND((V40-V39)*100/V39,1)</f>
        <v>-1.1000000000000001</v>
      </c>
      <c r="X40" s="106">
        <v>102.1</v>
      </c>
      <c r="Y40" s="103">
        <f t="shared" si="121"/>
        <v>2.1</v>
      </c>
      <c r="Z40" s="106">
        <v>102.5</v>
      </c>
      <c r="AA40" s="103">
        <f t="shared" si="116"/>
        <v>2.5</v>
      </c>
      <c r="AB40" s="106">
        <v>101.2</v>
      </c>
      <c r="AC40" s="103">
        <f t="shared" si="116"/>
        <v>1.2</v>
      </c>
      <c r="AD40" s="65" t="s">
        <v>26</v>
      </c>
      <c r="AE40" s="32">
        <v>2016</v>
      </c>
      <c r="AF40" s="57"/>
    </row>
    <row r="41" spans="1:32" ht="15" customHeight="1" x14ac:dyDescent="0.4">
      <c r="A41" s="57"/>
      <c r="B41" s="144"/>
      <c r="C41" s="146"/>
      <c r="D41" s="69" t="s">
        <v>28</v>
      </c>
      <c r="E41" s="69"/>
      <c r="F41" s="106">
        <v>107</v>
      </c>
      <c r="G41" s="103">
        <f t="shared" ref="G41:I41" si="122">ROUND((F41-F40)*100/F40,1)</f>
        <v>6.7</v>
      </c>
      <c r="H41" s="106">
        <v>105</v>
      </c>
      <c r="I41" s="103">
        <f t="shared" si="122"/>
        <v>4.3</v>
      </c>
      <c r="J41" s="106">
        <v>108.7</v>
      </c>
      <c r="K41" s="103">
        <f t="shared" ref="K41:M41" si="123">ROUND((J41-J40)*100/J40,1)</f>
        <v>8.8000000000000007</v>
      </c>
      <c r="L41" s="106">
        <v>102.5</v>
      </c>
      <c r="M41" s="103">
        <f t="shared" si="123"/>
        <v>5.8</v>
      </c>
      <c r="N41" s="106">
        <v>100.2</v>
      </c>
      <c r="O41" s="103">
        <f t="shared" ref="O41:Q41" si="124">ROUND((N41-N40)*100/N40,1)</f>
        <v>3.6</v>
      </c>
      <c r="P41" s="106">
        <v>106.5</v>
      </c>
      <c r="Q41" s="103">
        <f t="shared" si="124"/>
        <v>9.6999999999999993</v>
      </c>
      <c r="R41" s="106">
        <v>106.7</v>
      </c>
      <c r="S41" s="103">
        <f t="shared" ref="S41:U41" si="125">ROUND((R41-R40)*100/R40,1)</f>
        <v>7.7</v>
      </c>
      <c r="T41" s="106">
        <v>106.7</v>
      </c>
      <c r="U41" s="103">
        <f t="shared" si="125"/>
        <v>7.6</v>
      </c>
      <c r="V41" s="106">
        <v>106.7</v>
      </c>
      <c r="W41" s="103">
        <f t="shared" ref="W41:Y41" si="126">ROUND((V41-V40)*100/V40,1)</f>
        <v>7.9</v>
      </c>
      <c r="X41" s="106">
        <v>104.7</v>
      </c>
      <c r="Y41" s="103">
        <f t="shared" si="126"/>
        <v>2.5</v>
      </c>
      <c r="Z41" s="106">
        <v>104.6</v>
      </c>
      <c r="AA41" s="103">
        <f t="shared" si="116"/>
        <v>2</v>
      </c>
      <c r="AB41" s="106">
        <v>104.9</v>
      </c>
      <c r="AC41" s="103">
        <f t="shared" si="116"/>
        <v>3.7</v>
      </c>
      <c r="AD41" s="65" t="s">
        <v>26</v>
      </c>
      <c r="AE41" s="32">
        <v>2017</v>
      </c>
      <c r="AF41" s="57"/>
    </row>
    <row r="42" spans="1:32" ht="15" customHeight="1" x14ac:dyDescent="0.4">
      <c r="A42" s="57"/>
      <c r="B42" s="144"/>
      <c r="C42" s="146"/>
      <c r="D42" s="69" t="s">
        <v>65</v>
      </c>
      <c r="E42" s="69"/>
      <c r="F42" s="106">
        <v>108.9</v>
      </c>
      <c r="G42" s="103">
        <f t="shared" ref="G42:I42" si="127">ROUND((F42-F41)*100/F41,1)</f>
        <v>1.8</v>
      </c>
      <c r="H42" s="106">
        <v>106.2</v>
      </c>
      <c r="I42" s="103">
        <f t="shared" si="127"/>
        <v>1.1000000000000001</v>
      </c>
      <c r="J42" s="106">
        <v>111.1</v>
      </c>
      <c r="K42" s="103">
        <f t="shared" ref="K42:M42" si="128">ROUND((J42-J41)*100/J41,1)</f>
        <v>2.2000000000000002</v>
      </c>
      <c r="L42" s="106">
        <v>103.5</v>
      </c>
      <c r="M42" s="103">
        <f t="shared" si="128"/>
        <v>1</v>
      </c>
      <c r="N42" s="106">
        <v>101.1</v>
      </c>
      <c r="O42" s="103">
        <f t="shared" ref="O42:Q42" si="129">ROUND((N42-N41)*100/N41,1)</f>
        <v>0.9</v>
      </c>
      <c r="P42" s="106">
        <v>107.6</v>
      </c>
      <c r="Q42" s="103">
        <f t="shared" si="129"/>
        <v>1</v>
      </c>
      <c r="R42" s="106">
        <v>111.5</v>
      </c>
      <c r="S42" s="103">
        <f t="shared" ref="S42:U42" si="130">ROUND((R42-R41)*100/R41,1)</f>
        <v>4.5</v>
      </c>
      <c r="T42" s="106">
        <v>112</v>
      </c>
      <c r="U42" s="103">
        <f t="shared" si="130"/>
        <v>5</v>
      </c>
      <c r="V42" s="106">
        <v>109.7</v>
      </c>
      <c r="W42" s="103">
        <f t="shared" ref="W42:Y42" si="131">ROUND((V42-V41)*100/V41,1)</f>
        <v>2.8</v>
      </c>
      <c r="X42" s="106">
        <v>105.6</v>
      </c>
      <c r="Y42" s="103">
        <f t="shared" si="131"/>
        <v>0.9</v>
      </c>
      <c r="Z42" s="106">
        <v>105.6</v>
      </c>
      <c r="AA42" s="103">
        <f t="shared" si="116"/>
        <v>1</v>
      </c>
      <c r="AB42" s="106">
        <v>105.6</v>
      </c>
      <c r="AC42" s="103">
        <f t="shared" si="116"/>
        <v>0.7</v>
      </c>
      <c r="AD42" s="65" t="s">
        <v>26</v>
      </c>
      <c r="AE42" s="32">
        <v>2018</v>
      </c>
      <c r="AF42" s="57"/>
    </row>
    <row r="43" spans="1:32" ht="15" customHeight="1" x14ac:dyDescent="0.4">
      <c r="A43" s="57"/>
      <c r="B43" s="144"/>
      <c r="C43" s="146"/>
      <c r="D43" s="69"/>
      <c r="E43" s="69"/>
      <c r="F43" s="106"/>
      <c r="G43" s="103"/>
      <c r="H43" s="106"/>
      <c r="I43" s="103"/>
      <c r="J43" s="106"/>
      <c r="K43" s="103"/>
      <c r="L43" s="106"/>
      <c r="M43" s="103"/>
      <c r="N43" s="106"/>
      <c r="O43" s="103"/>
      <c r="P43" s="106"/>
      <c r="Q43" s="103"/>
      <c r="R43" s="106"/>
      <c r="S43" s="103"/>
      <c r="T43" s="106"/>
      <c r="U43" s="103"/>
      <c r="V43" s="106"/>
      <c r="W43" s="103"/>
      <c r="X43" s="106"/>
      <c r="Y43" s="103"/>
      <c r="Z43" s="106"/>
      <c r="AA43" s="103"/>
      <c r="AB43" s="106"/>
      <c r="AC43" s="103"/>
      <c r="AD43" s="65"/>
      <c r="AE43" s="32"/>
      <c r="AF43" s="57"/>
    </row>
    <row r="44" spans="1:32" ht="15" customHeight="1" x14ac:dyDescent="0.4">
      <c r="A44" s="57"/>
      <c r="B44" s="144"/>
      <c r="C44" s="146"/>
      <c r="D44" s="69" t="s">
        <v>69</v>
      </c>
      <c r="E44" s="69"/>
      <c r="F44" s="106">
        <v>96</v>
      </c>
      <c r="G44" s="103" t="s">
        <v>89</v>
      </c>
      <c r="H44" s="106">
        <v>103</v>
      </c>
      <c r="I44" s="103" t="s">
        <v>89</v>
      </c>
      <c r="J44" s="106">
        <v>90.1</v>
      </c>
      <c r="K44" s="103" t="s">
        <v>89</v>
      </c>
      <c r="L44" s="106">
        <v>101.5</v>
      </c>
      <c r="M44" s="103" t="s">
        <v>89</v>
      </c>
      <c r="N44" s="106">
        <v>102.9</v>
      </c>
      <c r="O44" s="103" t="s">
        <v>89</v>
      </c>
      <c r="P44" s="106">
        <v>98.9</v>
      </c>
      <c r="Q44" s="103" t="s">
        <v>89</v>
      </c>
      <c r="R44" s="106">
        <v>97.2</v>
      </c>
      <c r="S44" s="103" t="s">
        <v>89</v>
      </c>
      <c r="T44" s="106">
        <v>97.3</v>
      </c>
      <c r="U44" s="103" t="s">
        <v>89</v>
      </c>
      <c r="V44" s="106">
        <v>96.8</v>
      </c>
      <c r="W44" s="103" t="s">
        <v>89</v>
      </c>
      <c r="X44" s="106">
        <v>99.4</v>
      </c>
      <c r="Y44" s="103" t="s">
        <v>89</v>
      </c>
      <c r="Z44" s="106">
        <v>103</v>
      </c>
      <c r="AA44" s="103" t="s">
        <v>89</v>
      </c>
      <c r="AB44" s="106">
        <v>90</v>
      </c>
      <c r="AC44" s="103" t="s">
        <v>89</v>
      </c>
      <c r="AD44" s="65" t="s">
        <v>30</v>
      </c>
      <c r="AE44" s="32">
        <v>2013</v>
      </c>
      <c r="AF44" s="57"/>
    </row>
    <row r="45" spans="1:32" ht="15" customHeight="1" x14ac:dyDescent="0.4">
      <c r="A45" s="57"/>
      <c r="B45" s="144"/>
      <c r="C45" s="146"/>
      <c r="D45" s="69" t="s">
        <v>29</v>
      </c>
      <c r="E45" s="69"/>
      <c r="F45" s="106">
        <v>97.7</v>
      </c>
      <c r="G45" s="103">
        <f>ROUND((F45-F44)*100/F44,1)</f>
        <v>1.8</v>
      </c>
      <c r="H45" s="106">
        <v>101</v>
      </c>
      <c r="I45" s="103">
        <f>ROUND((H45-H44)*100/H44,1)</f>
        <v>-1.9</v>
      </c>
      <c r="J45" s="106">
        <v>94.9</v>
      </c>
      <c r="K45" s="103">
        <f>ROUND((J45-J44)*100/J44,1)</f>
        <v>5.3</v>
      </c>
      <c r="L45" s="106">
        <v>101.6</v>
      </c>
      <c r="M45" s="103">
        <f>ROUND((L45-L44)*100/L44,1)</f>
        <v>0.1</v>
      </c>
      <c r="N45" s="106">
        <v>101.1</v>
      </c>
      <c r="O45" s="103">
        <f>ROUND((N45-N44)*100/N44,1)</f>
        <v>-1.7</v>
      </c>
      <c r="P45" s="106">
        <v>102.4</v>
      </c>
      <c r="Q45" s="103">
        <f>ROUND((P45-P44)*100/P44,1)</f>
        <v>3.5</v>
      </c>
      <c r="R45" s="106">
        <v>100.7</v>
      </c>
      <c r="S45" s="103">
        <f>ROUND((R45-R44)*100/R44,1)</f>
        <v>3.6</v>
      </c>
      <c r="T45" s="106">
        <v>101.1</v>
      </c>
      <c r="U45" s="103">
        <f>ROUND((T45-T44)*100/T44,1)</f>
        <v>3.9</v>
      </c>
      <c r="V45" s="106">
        <v>99.3</v>
      </c>
      <c r="W45" s="103">
        <f>ROUND((V45-V44)*100/V44,1)</f>
        <v>2.6</v>
      </c>
      <c r="X45" s="106">
        <v>99.1</v>
      </c>
      <c r="Y45" s="103">
        <f>ROUND((X45-X44)*100/X44,1)</f>
        <v>-0.3</v>
      </c>
      <c r="Z45" s="106">
        <v>98.5</v>
      </c>
      <c r="AA45" s="103">
        <f>ROUND((Z45-Z44)*100/Z44,1)</f>
        <v>-4.4000000000000004</v>
      </c>
      <c r="AB45" s="106">
        <v>100.4</v>
      </c>
      <c r="AC45" s="103">
        <f>ROUND((AB45-AB44)*100/AB44,1)</f>
        <v>11.6</v>
      </c>
      <c r="AD45" s="65" t="s">
        <v>30</v>
      </c>
      <c r="AE45" s="32">
        <v>2014</v>
      </c>
      <c r="AF45" s="57"/>
    </row>
    <row r="46" spans="1:32" ht="15" customHeight="1" x14ac:dyDescent="0.4">
      <c r="A46" s="57"/>
      <c r="B46" s="144"/>
      <c r="C46" s="146"/>
      <c r="D46" s="69" t="s">
        <v>31</v>
      </c>
      <c r="E46" s="69"/>
      <c r="F46" s="106">
        <v>99.9</v>
      </c>
      <c r="G46" s="103">
        <f t="shared" ref="G46:I46" si="132">ROUND((F46-F45)*100/F45,1)</f>
        <v>2.2999999999999998</v>
      </c>
      <c r="H46" s="106">
        <v>99.7</v>
      </c>
      <c r="I46" s="103">
        <f t="shared" si="132"/>
        <v>-1.3</v>
      </c>
      <c r="J46" s="106">
        <v>100</v>
      </c>
      <c r="K46" s="103">
        <f t="shared" ref="K46:M46" si="133">ROUND((J46-J45)*100/J45,1)</f>
        <v>5.4</v>
      </c>
      <c r="L46" s="106">
        <v>98.5</v>
      </c>
      <c r="M46" s="103">
        <f t="shared" si="133"/>
        <v>-3.1</v>
      </c>
      <c r="N46" s="106">
        <v>98.8</v>
      </c>
      <c r="O46" s="103">
        <f t="shared" ref="O46:Q46" si="134">ROUND((N46-N45)*100/N45,1)</f>
        <v>-2.2999999999999998</v>
      </c>
      <c r="P46" s="106">
        <v>98</v>
      </c>
      <c r="Q46" s="103">
        <f t="shared" si="134"/>
        <v>-4.3</v>
      </c>
      <c r="R46" s="106">
        <v>98.7</v>
      </c>
      <c r="S46" s="103">
        <f t="shared" ref="S46:U46" si="135">ROUND((R46-R45)*100/R45,1)</f>
        <v>-2</v>
      </c>
      <c r="T46" s="106">
        <v>98.7</v>
      </c>
      <c r="U46" s="103">
        <f t="shared" si="135"/>
        <v>-2.4</v>
      </c>
      <c r="V46" s="106">
        <v>98.9</v>
      </c>
      <c r="W46" s="103">
        <f t="shared" ref="W46:Y46" si="136">ROUND((V46-V45)*100/V45,1)</f>
        <v>-0.4</v>
      </c>
      <c r="X46" s="106">
        <v>100.6</v>
      </c>
      <c r="Y46" s="103">
        <f t="shared" si="136"/>
        <v>1.5</v>
      </c>
      <c r="Z46" s="106">
        <v>100.6</v>
      </c>
      <c r="AA46" s="103">
        <f t="shared" ref="AA46:AC48" si="137">ROUND((Z46-Z45)*100/Z45,1)</f>
        <v>2.1</v>
      </c>
      <c r="AB46" s="106">
        <v>100.7</v>
      </c>
      <c r="AC46" s="103">
        <f t="shared" si="137"/>
        <v>0.3</v>
      </c>
      <c r="AD46" s="65" t="s">
        <v>30</v>
      </c>
      <c r="AE46" s="32">
        <v>2015</v>
      </c>
      <c r="AF46" s="57"/>
    </row>
    <row r="47" spans="1:32" ht="15" customHeight="1" x14ac:dyDescent="0.4">
      <c r="A47" s="57"/>
      <c r="B47" s="144"/>
      <c r="C47" s="146"/>
      <c r="D47" s="69" t="s">
        <v>32</v>
      </c>
      <c r="E47" s="69"/>
      <c r="F47" s="106">
        <v>102.1</v>
      </c>
      <c r="G47" s="103">
        <f t="shared" ref="G47:I47" si="138">ROUND((F47-F46)*100/F46,1)</f>
        <v>2.2000000000000002</v>
      </c>
      <c r="H47" s="106">
        <v>101.9</v>
      </c>
      <c r="I47" s="103">
        <f t="shared" si="138"/>
        <v>2.2000000000000002</v>
      </c>
      <c r="J47" s="106">
        <v>102.3</v>
      </c>
      <c r="K47" s="103">
        <f t="shared" ref="K47:M47" si="139">ROUND((J47-J46)*100/J46,1)</f>
        <v>2.2999999999999998</v>
      </c>
      <c r="L47" s="106">
        <v>98.2</v>
      </c>
      <c r="M47" s="103">
        <f t="shared" si="139"/>
        <v>-0.3</v>
      </c>
      <c r="N47" s="106">
        <v>97.4</v>
      </c>
      <c r="O47" s="103">
        <f t="shared" ref="O47:Q47" si="140">ROUND((N47-N46)*100/N46,1)</f>
        <v>-1.4</v>
      </c>
      <c r="P47" s="106">
        <v>99.4</v>
      </c>
      <c r="Q47" s="103">
        <f t="shared" si="140"/>
        <v>1.4</v>
      </c>
      <c r="R47" s="106">
        <v>100.2</v>
      </c>
      <c r="S47" s="103">
        <f t="shared" ref="S47:U47" si="141">ROUND((R47-R46)*100/R46,1)</f>
        <v>1.5</v>
      </c>
      <c r="T47" s="106">
        <v>100.2</v>
      </c>
      <c r="U47" s="103">
        <f t="shared" si="141"/>
        <v>1.5</v>
      </c>
      <c r="V47" s="106">
        <v>100</v>
      </c>
      <c r="W47" s="103">
        <f t="shared" ref="W47:Y47" si="142">ROUND((V47-V46)*100/V46,1)</f>
        <v>1.1000000000000001</v>
      </c>
      <c r="X47" s="106">
        <v>102.8</v>
      </c>
      <c r="Y47" s="103">
        <f t="shared" si="142"/>
        <v>2.2000000000000002</v>
      </c>
      <c r="Z47" s="106">
        <v>103.2</v>
      </c>
      <c r="AA47" s="103">
        <f t="shared" si="137"/>
        <v>2.6</v>
      </c>
      <c r="AB47" s="106">
        <v>101.7</v>
      </c>
      <c r="AC47" s="103">
        <f t="shared" si="137"/>
        <v>1</v>
      </c>
      <c r="AD47" s="65" t="s">
        <v>30</v>
      </c>
      <c r="AE47" s="32">
        <v>2016</v>
      </c>
      <c r="AF47" s="57"/>
    </row>
    <row r="48" spans="1:32" ht="15" customHeight="1" x14ac:dyDescent="0.4">
      <c r="A48" s="57"/>
      <c r="B48" s="144"/>
      <c r="C48" s="146"/>
      <c r="D48" s="69" t="s">
        <v>68</v>
      </c>
      <c r="E48" s="69"/>
      <c r="F48" s="106">
        <v>107.5</v>
      </c>
      <c r="G48" s="103">
        <f t="shared" ref="G48:I48" si="143">ROUND((F48-F47)*100/F47,1)</f>
        <v>5.3</v>
      </c>
      <c r="H48" s="106">
        <v>105.1</v>
      </c>
      <c r="I48" s="103">
        <f t="shared" si="143"/>
        <v>3.1</v>
      </c>
      <c r="J48" s="106">
        <v>109.5</v>
      </c>
      <c r="K48" s="103">
        <f t="shared" ref="K48:M48" si="144">ROUND((J48-J47)*100/J47,1)</f>
        <v>7</v>
      </c>
      <c r="L48" s="106">
        <v>102.4</v>
      </c>
      <c r="M48" s="103">
        <f t="shared" si="144"/>
        <v>4.3</v>
      </c>
      <c r="N48" s="106">
        <v>100.3</v>
      </c>
      <c r="O48" s="103">
        <f t="shared" ref="O48:Q48" si="145">ROUND((N48-N47)*100/N47,1)</f>
        <v>3</v>
      </c>
      <c r="P48" s="106">
        <v>106.2</v>
      </c>
      <c r="Q48" s="103">
        <f t="shared" si="145"/>
        <v>6.8</v>
      </c>
      <c r="R48" s="106">
        <v>109.4</v>
      </c>
      <c r="S48" s="103">
        <f t="shared" ref="S48:U48" si="146">ROUND((R48-R47)*100/R47,1)</f>
        <v>9.1999999999999993</v>
      </c>
      <c r="T48" s="106">
        <v>109.3</v>
      </c>
      <c r="U48" s="103">
        <f t="shared" si="146"/>
        <v>9.1</v>
      </c>
      <c r="V48" s="106">
        <v>109.6</v>
      </c>
      <c r="W48" s="103">
        <f t="shared" ref="W48:Y48" si="147">ROUND((V48-V47)*100/V47,1)</f>
        <v>9.6</v>
      </c>
      <c r="X48" s="106">
        <v>105</v>
      </c>
      <c r="Y48" s="103">
        <f t="shared" si="147"/>
        <v>2.1</v>
      </c>
      <c r="Z48" s="106">
        <v>104.6</v>
      </c>
      <c r="AA48" s="103">
        <f t="shared" si="137"/>
        <v>1.4</v>
      </c>
      <c r="AB48" s="106">
        <v>106.1</v>
      </c>
      <c r="AC48" s="103">
        <f t="shared" si="137"/>
        <v>4.3</v>
      </c>
      <c r="AD48" s="65" t="s">
        <v>30</v>
      </c>
      <c r="AE48" s="32">
        <v>2017</v>
      </c>
      <c r="AF48" s="57"/>
    </row>
    <row r="49" spans="1:32" ht="15" customHeight="1" x14ac:dyDescent="0.4">
      <c r="A49" s="57"/>
      <c r="B49" s="144"/>
      <c r="C49" s="146"/>
      <c r="D49" s="69"/>
      <c r="E49" s="69"/>
      <c r="F49" s="106"/>
      <c r="G49" s="103"/>
      <c r="H49" s="106"/>
      <c r="I49" s="103"/>
      <c r="J49" s="106"/>
      <c r="K49" s="103"/>
      <c r="L49" s="106"/>
      <c r="M49" s="103"/>
      <c r="N49" s="106"/>
      <c r="O49" s="103"/>
      <c r="P49" s="106"/>
      <c r="Q49" s="103"/>
      <c r="R49" s="106"/>
      <c r="S49" s="103"/>
      <c r="T49" s="106"/>
      <c r="U49" s="103"/>
      <c r="V49" s="106"/>
      <c r="W49" s="103"/>
      <c r="X49" s="106"/>
      <c r="Y49" s="103"/>
      <c r="Z49" s="106"/>
      <c r="AA49" s="103"/>
      <c r="AB49" s="106"/>
      <c r="AC49" s="103"/>
      <c r="AD49" s="65"/>
      <c r="AE49" s="32"/>
      <c r="AF49" s="57"/>
    </row>
    <row r="50" spans="1:32" ht="15" customHeight="1" x14ac:dyDescent="0.4">
      <c r="A50" s="57"/>
      <c r="B50" s="144"/>
      <c r="C50" s="146"/>
      <c r="D50" s="69" t="s">
        <v>41</v>
      </c>
      <c r="E50" s="69" t="s">
        <v>39</v>
      </c>
      <c r="F50" s="106">
        <v>95.4</v>
      </c>
      <c r="G50" s="103" t="s">
        <v>88</v>
      </c>
      <c r="H50" s="106">
        <v>105.2</v>
      </c>
      <c r="I50" s="103" t="s">
        <v>88</v>
      </c>
      <c r="J50" s="106">
        <v>87.3</v>
      </c>
      <c r="K50" s="103" t="s">
        <v>88</v>
      </c>
      <c r="L50" s="106">
        <v>95.5</v>
      </c>
      <c r="M50" s="103" t="s">
        <v>88</v>
      </c>
      <c r="N50" s="106">
        <v>100.1</v>
      </c>
      <c r="O50" s="103" t="s">
        <v>88</v>
      </c>
      <c r="P50" s="106">
        <v>87.2</v>
      </c>
      <c r="Q50" s="103" t="s">
        <v>88</v>
      </c>
      <c r="R50" s="106">
        <v>93.6</v>
      </c>
      <c r="S50" s="103" t="s">
        <v>88</v>
      </c>
      <c r="T50" s="106">
        <v>93.5</v>
      </c>
      <c r="U50" s="103" t="s">
        <v>88</v>
      </c>
      <c r="V50" s="106">
        <v>93.9</v>
      </c>
      <c r="W50" s="103" t="s">
        <v>88</v>
      </c>
      <c r="X50" s="106">
        <v>94.7</v>
      </c>
      <c r="Y50" s="103" t="s">
        <v>88</v>
      </c>
      <c r="Z50" s="106">
        <v>99.1</v>
      </c>
      <c r="AA50" s="103" t="s">
        <v>88</v>
      </c>
      <c r="AB50" s="106">
        <v>83.2</v>
      </c>
      <c r="AC50" s="103" t="s">
        <v>88</v>
      </c>
      <c r="AD50" s="65" t="s">
        <v>40</v>
      </c>
      <c r="AE50" s="32">
        <v>2013</v>
      </c>
      <c r="AF50" s="57"/>
    </row>
    <row r="51" spans="1:32" ht="15" customHeight="1" x14ac:dyDescent="0.4">
      <c r="A51" s="57"/>
      <c r="B51" s="144"/>
      <c r="C51" s="146"/>
      <c r="D51" s="69"/>
      <c r="E51" s="69" t="s">
        <v>33</v>
      </c>
      <c r="F51" s="106">
        <v>91.7</v>
      </c>
      <c r="G51" s="103" t="s">
        <v>89</v>
      </c>
      <c r="H51" s="106">
        <v>95.9</v>
      </c>
      <c r="I51" s="103" t="s">
        <v>89</v>
      </c>
      <c r="J51" s="106">
        <v>88.2</v>
      </c>
      <c r="K51" s="103" t="s">
        <v>89</v>
      </c>
      <c r="L51" s="106">
        <v>96.7</v>
      </c>
      <c r="M51" s="103" t="s">
        <v>89</v>
      </c>
      <c r="N51" s="106">
        <v>92.7</v>
      </c>
      <c r="O51" s="103" t="s">
        <v>89</v>
      </c>
      <c r="P51" s="106">
        <v>103.8</v>
      </c>
      <c r="Q51" s="103" t="s">
        <v>89</v>
      </c>
      <c r="R51" s="106">
        <v>90.2</v>
      </c>
      <c r="S51" s="103" t="s">
        <v>89</v>
      </c>
      <c r="T51" s="106">
        <v>88</v>
      </c>
      <c r="U51" s="103" t="s">
        <v>89</v>
      </c>
      <c r="V51" s="106">
        <v>97.2</v>
      </c>
      <c r="W51" s="103" t="s">
        <v>89</v>
      </c>
      <c r="X51" s="106">
        <v>98</v>
      </c>
      <c r="Y51" s="103" t="s">
        <v>89</v>
      </c>
      <c r="Z51" s="106">
        <v>101.3</v>
      </c>
      <c r="AA51" s="103" t="s">
        <v>89</v>
      </c>
      <c r="AB51" s="106">
        <v>89.3</v>
      </c>
      <c r="AC51" s="103" t="s">
        <v>89</v>
      </c>
      <c r="AD51" s="65" t="s">
        <v>34</v>
      </c>
      <c r="AE51" s="32"/>
      <c r="AF51" s="57"/>
    </row>
    <row r="52" spans="1:32" ht="15" customHeight="1" x14ac:dyDescent="0.4">
      <c r="A52" s="57"/>
      <c r="B52" s="144"/>
      <c r="C52" s="146"/>
      <c r="D52" s="69"/>
      <c r="E52" s="69" t="s">
        <v>35</v>
      </c>
      <c r="F52" s="106">
        <v>93.6</v>
      </c>
      <c r="G52" s="103" t="s">
        <v>88</v>
      </c>
      <c r="H52" s="106">
        <v>101.6</v>
      </c>
      <c r="I52" s="103" t="s">
        <v>88</v>
      </c>
      <c r="J52" s="106">
        <v>86.9</v>
      </c>
      <c r="K52" s="103" t="s">
        <v>88</v>
      </c>
      <c r="L52" s="106">
        <v>102.8</v>
      </c>
      <c r="M52" s="103" t="s">
        <v>88</v>
      </c>
      <c r="N52" s="106">
        <v>105.4</v>
      </c>
      <c r="O52" s="103" t="s">
        <v>88</v>
      </c>
      <c r="P52" s="106">
        <v>98.2</v>
      </c>
      <c r="Q52" s="103" t="s">
        <v>88</v>
      </c>
      <c r="R52" s="106">
        <v>95.6</v>
      </c>
      <c r="S52" s="103" t="s">
        <v>88</v>
      </c>
      <c r="T52" s="106">
        <v>96.3</v>
      </c>
      <c r="U52" s="103" t="s">
        <v>88</v>
      </c>
      <c r="V52" s="106">
        <v>93.3</v>
      </c>
      <c r="W52" s="103" t="s">
        <v>88</v>
      </c>
      <c r="X52" s="106">
        <v>97</v>
      </c>
      <c r="Y52" s="103" t="s">
        <v>88</v>
      </c>
      <c r="Z52" s="106">
        <v>100.8</v>
      </c>
      <c r="AA52" s="103" t="s">
        <v>88</v>
      </c>
      <c r="AB52" s="106">
        <v>87.2</v>
      </c>
      <c r="AC52" s="103" t="s">
        <v>88</v>
      </c>
      <c r="AD52" s="65" t="s">
        <v>36</v>
      </c>
      <c r="AE52" s="32"/>
      <c r="AF52" s="57"/>
    </row>
    <row r="53" spans="1:32" ht="15" customHeight="1" x14ac:dyDescent="0.4">
      <c r="A53" s="57"/>
      <c r="B53" s="144"/>
      <c r="C53" s="146"/>
      <c r="D53" s="69"/>
      <c r="E53" s="69" t="s">
        <v>37</v>
      </c>
      <c r="F53" s="106">
        <v>96.1</v>
      </c>
      <c r="G53" s="103" t="s">
        <v>88</v>
      </c>
      <c r="H53" s="106">
        <v>103.7</v>
      </c>
      <c r="I53" s="103" t="s">
        <v>88</v>
      </c>
      <c r="J53" s="106">
        <v>89.7</v>
      </c>
      <c r="K53" s="103" t="s">
        <v>88</v>
      </c>
      <c r="L53" s="106">
        <v>103.4</v>
      </c>
      <c r="M53" s="103" t="s">
        <v>88</v>
      </c>
      <c r="N53" s="106">
        <v>105.5</v>
      </c>
      <c r="O53" s="103" t="s">
        <v>88</v>
      </c>
      <c r="P53" s="106">
        <v>99.7</v>
      </c>
      <c r="Q53" s="103" t="s">
        <v>88</v>
      </c>
      <c r="R53" s="106">
        <v>95.8</v>
      </c>
      <c r="S53" s="103" t="s">
        <v>88</v>
      </c>
      <c r="T53" s="106">
        <v>95.5</v>
      </c>
      <c r="U53" s="103" t="s">
        <v>88</v>
      </c>
      <c r="V53" s="106">
        <v>96.8</v>
      </c>
      <c r="W53" s="103" t="s">
        <v>88</v>
      </c>
      <c r="X53" s="106">
        <v>101.8</v>
      </c>
      <c r="Y53" s="103" t="s">
        <v>88</v>
      </c>
      <c r="Z53" s="106">
        <v>106.4</v>
      </c>
      <c r="AA53" s="103" t="s">
        <v>88</v>
      </c>
      <c r="AB53" s="106">
        <v>90</v>
      </c>
      <c r="AC53" s="103" t="s">
        <v>88</v>
      </c>
      <c r="AD53" s="65" t="s">
        <v>38</v>
      </c>
      <c r="AE53" s="32"/>
      <c r="AF53" s="57"/>
    </row>
    <row r="54" spans="1:32" ht="15" customHeight="1" x14ac:dyDescent="0.4">
      <c r="A54" s="57"/>
      <c r="B54" s="144"/>
      <c r="C54" s="146"/>
      <c r="D54" s="69" t="s">
        <v>42</v>
      </c>
      <c r="E54" s="69" t="s">
        <v>39</v>
      </c>
      <c r="F54" s="106">
        <v>102.6</v>
      </c>
      <c r="G54" s="103">
        <f>ROUND((F54-F50)*100/F50,1)</f>
        <v>7.5</v>
      </c>
      <c r="H54" s="106">
        <v>110.9</v>
      </c>
      <c r="I54" s="103">
        <f>ROUND((H54-H50)*100/H50,1)</f>
        <v>5.4</v>
      </c>
      <c r="J54" s="106">
        <v>95.6</v>
      </c>
      <c r="K54" s="103">
        <f>ROUND((J54-J50)*100/J50,1)</f>
        <v>9.5</v>
      </c>
      <c r="L54" s="106">
        <v>102.9</v>
      </c>
      <c r="M54" s="103">
        <f>ROUND((L54-L50)*100/L50,1)</f>
        <v>7.7</v>
      </c>
      <c r="N54" s="106">
        <v>107.8</v>
      </c>
      <c r="O54" s="103">
        <f>ROUND((N54-N50)*100/N50,1)</f>
        <v>7.7</v>
      </c>
      <c r="P54" s="106">
        <v>94</v>
      </c>
      <c r="Q54" s="103">
        <f>ROUND((P54-P50)*100/P50,1)</f>
        <v>7.8</v>
      </c>
      <c r="R54" s="106">
        <v>107.1</v>
      </c>
      <c r="S54" s="103">
        <f>ROUND((R54-R50)*100/R50,1)</f>
        <v>14.4</v>
      </c>
      <c r="T54" s="106">
        <v>109.3</v>
      </c>
      <c r="U54" s="103">
        <f>ROUND((T54-T50)*100/T50,1)</f>
        <v>16.899999999999999</v>
      </c>
      <c r="V54" s="106">
        <v>99.8</v>
      </c>
      <c r="W54" s="103">
        <f>ROUND((V54-V50)*100/V50,1)</f>
        <v>6.3</v>
      </c>
      <c r="X54" s="106">
        <v>100.6</v>
      </c>
      <c r="Y54" s="103">
        <f>ROUND((X54-X50)*100/X50,1)</f>
        <v>6.2</v>
      </c>
      <c r="Z54" s="106">
        <v>103.3</v>
      </c>
      <c r="AA54" s="103">
        <f>ROUND((Z54-Z50)*100/Z50,1)</f>
        <v>4.2</v>
      </c>
      <c r="AB54" s="106">
        <v>93.6</v>
      </c>
      <c r="AC54" s="103">
        <f>ROUND((AB54-AB50)*100/AB50,1)</f>
        <v>12.5</v>
      </c>
      <c r="AD54" s="65" t="s">
        <v>40</v>
      </c>
      <c r="AE54" s="32">
        <v>2014</v>
      </c>
      <c r="AF54" s="57"/>
    </row>
    <row r="55" spans="1:32" ht="15" customHeight="1" x14ac:dyDescent="0.4">
      <c r="A55" s="57"/>
      <c r="B55" s="144"/>
      <c r="C55" s="146"/>
      <c r="D55" s="69"/>
      <c r="E55" s="69" t="s">
        <v>33</v>
      </c>
      <c r="F55" s="106">
        <v>94.5</v>
      </c>
      <c r="G55" s="103">
        <f t="shared" ref="G55:I55" si="148">ROUND((F55-F51)*100/F51,1)</f>
        <v>3.1</v>
      </c>
      <c r="H55" s="106">
        <v>97.3</v>
      </c>
      <c r="I55" s="103">
        <f t="shared" si="148"/>
        <v>1.5</v>
      </c>
      <c r="J55" s="106">
        <v>92.1</v>
      </c>
      <c r="K55" s="103">
        <f t="shared" ref="K55:M55" si="149">ROUND((J55-J51)*100/J51,1)</f>
        <v>4.4000000000000004</v>
      </c>
      <c r="L55" s="106">
        <v>96.4</v>
      </c>
      <c r="M55" s="103">
        <f t="shared" si="149"/>
        <v>-0.3</v>
      </c>
      <c r="N55" s="106">
        <v>94.8</v>
      </c>
      <c r="O55" s="103">
        <f t="shared" ref="O55:Q55" si="150">ROUND((N55-N51)*100/N51,1)</f>
        <v>2.2999999999999998</v>
      </c>
      <c r="P55" s="106">
        <v>99.3</v>
      </c>
      <c r="Q55" s="103">
        <f t="shared" si="150"/>
        <v>-4.3</v>
      </c>
      <c r="R55" s="106">
        <v>93.9</v>
      </c>
      <c r="S55" s="103">
        <f t="shared" ref="S55:U55" si="151">ROUND((R55-R51)*100/R51,1)</f>
        <v>4.0999999999999996</v>
      </c>
      <c r="T55" s="106">
        <v>93.9</v>
      </c>
      <c r="U55" s="103">
        <f t="shared" si="151"/>
        <v>6.7</v>
      </c>
      <c r="V55" s="106">
        <v>93.7</v>
      </c>
      <c r="W55" s="103">
        <f t="shared" ref="W55:Y55" si="152">ROUND((V55-V51)*100/V51,1)</f>
        <v>-3.6</v>
      </c>
      <c r="X55" s="106">
        <v>96.7</v>
      </c>
      <c r="Y55" s="103">
        <f t="shared" si="152"/>
        <v>-1.3</v>
      </c>
      <c r="Z55" s="106">
        <v>95.5</v>
      </c>
      <c r="AA55" s="103">
        <f t="shared" ref="AA55:AC73" si="153">ROUND((Z55-Z51)*100/Z51,1)</f>
        <v>-5.7</v>
      </c>
      <c r="AB55" s="106">
        <v>99.7</v>
      </c>
      <c r="AC55" s="103">
        <f t="shared" si="153"/>
        <v>11.6</v>
      </c>
      <c r="AD55" s="65" t="s">
        <v>34</v>
      </c>
      <c r="AE55" s="32"/>
      <c r="AF55" s="57"/>
    </row>
    <row r="56" spans="1:32" ht="15" customHeight="1" x14ac:dyDescent="0.4">
      <c r="A56" s="57"/>
      <c r="B56" s="144"/>
      <c r="C56" s="146"/>
      <c r="D56" s="69"/>
      <c r="E56" s="69" t="s">
        <v>35</v>
      </c>
      <c r="F56" s="106">
        <v>95.8</v>
      </c>
      <c r="G56" s="103">
        <f t="shared" ref="G56:I56" si="154">ROUND((F56-F52)*100/F52,1)</f>
        <v>2.4</v>
      </c>
      <c r="H56" s="106">
        <v>100.1</v>
      </c>
      <c r="I56" s="103">
        <f t="shared" si="154"/>
        <v>-1.5</v>
      </c>
      <c r="J56" s="106">
        <v>92.3</v>
      </c>
      <c r="K56" s="103">
        <f t="shared" ref="K56:M56" si="155">ROUND((J56-J52)*100/J52,1)</f>
        <v>6.2</v>
      </c>
      <c r="L56" s="106">
        <v>102.5</v>
      </c>
      <c r="M56" s="103">
        <f t="shared" si="155"/>
        <v>-0.3</v>
      </c>
      <c r="N56" s="106">
        <v>102.4</v>
      </c>
      <c r="O56" s="103">
        <f t="shared" ref="O56:Q56" si="156">ROUND((N56-N52)*100/N52,1)</f>
        <v>-2.8</v>
      </c>
      <c r="P56" s="106">
        <v>102.7</v>
      </c>
      <c r="Q56" s="103">
        <f t="shared" si="156"/>
        <v>4.5999999999999996</v>
      </c>
      <c r="R56" s="106">
        <v>101.8</v>
      </c>
      <c r="S56" s="103">
        <f t="shared" ref="S56:U56" si="157">ROUND((R56-R52)*100/R52,1)</f>
        <v>6.5</v>
      </c>
      <c r="T56" s="106">
        <v>102.3</v>
      </c>
      <c r="U56" s="103">
        <f t="shared" si="157"/>
        <v>6.2</v>
      </c>
      <c r="V56" s="106">
        <v>100.2</v>
      </c>
      <c r="W56" s="103">
        <f t="shared" ref="W56:Y56" si="158">ROUND((V56-V52)*100/V52,1)</f>
        <v>7.4</v>
      </c>
      <c r="X56" s="106">
        <v>98.3</v>
      </c>
      <c r="Y56" s="103">
        <f t="shared" si="158"/>
        <v>1.3</v>
      </c>
      <c r="Z56" s="106">
        <v>97.1</v>
      </c>
      <c r="AA56" s="103">
        <f t="shared" si="153"/>
        <v>-3.7</v>
      </c>
      <c r="AB56" s="106">
        <v>101.3</v>
      </c>
      <c r="AC56" s="103">
        <f t="shared" si="153"/>
        <v>16.2</v>
      </c>
      <c r="AD56" s="65" t="s">
        <v>36</v>
      </c>
      <c r="AE56" s="32"/>
      <c r="AF56" s="57"/>
    </row>
    <row r="57" spans="1:32" ht="15" customHeight="1" x14ac:dyDescent="0.4">
      <c r="A57" s="57"/>
      <c r="B57" s="144"/>
      <c r="C57" s="146"/>
      <c r="D57" s="69"/>
      <c r="E57" s="69" t="s">
        <v>37</v>
      </c>
      <c r="F57" s="106">
        <v>96.7</v>
      </c>
      <c r="G57" s="103">
        <f t="shared" ref="G57:I57" si="159">ROUND((F57-F53)*100/F53,1)</f>
        <v>0.6</v>
      </c>
      <c r="H57" s="106">
        <v>99</v>
      </c>
      <c r="I57" s="103">
        <f t="shared" si="159"/>
        <v>-4.5</v>
      </c>
      <c r="J57" s="106">
        <v>94.7</v>
      </c>
      <c r="K57" s="103">
        <f t="shared" ref="K57:M57" si="160">ROUND((J57-J53)*100/J53,1)</f>
        <v>5.6</v>
      </c>
      <c r="L57" s="106">
        <v>103.8</v>
      </c>
      <c r="M57" s="103">
        <f t="shared" si="160"/>
        <v>0.4</v>
      </c>
      <c r="N57" s="106">
        <v>101.7</v>
      </c>
      <c r="O57" s="103">
        <f t="shared" ref="O57:Q57" si="161">ROUND((N57-N53)*100/N53,1)</f>
        <v>-3.6</v>
      </c>
      <c r="P57" s="106">
        <v>107.7</v>
      </c>
      <c r="Q57" s="103">
        <f t="shared" si="161"/>
        <v>8</v>
      </c>
      <c r="R57" s="106">
        <v>99.6</v>
      </c>
      <c r="S57" s="103">
        <f t="shared" ref="S57:U57" si="162">ROUND((R57-R53)*100/R53,1)</f>
        <v>4</v>
      </c>
      <c r="T57" s="106">
        <v>99.2</v>
      </c>
      <c r="U57" s="103">
        <f t="shared" si="162"/>
        <v>3.9</v>
      </c>
      <c r="V57" s="106">
        <v>101.1</v>
      </c>
      <c r="W57" s="103">
        <f t="shared" ref="W57:Y57" si="163">ROUND((V57-V53)*100/V53,1)</f>
        <v>4.4000000000000004</v>
      </c>
      <c r="X57" s="106">
        <v>102.2</v>
      </c>
      <c r="Y57" s="103">
        <f t="shared" si="163"/>
        <v>0.4</v>
      </c>
      <c r="Z57" s="106">
        <v>101.9</v>
      </c>
      <c r="AA57" s="103">
        <f t="shared" si="153"/>
        <v>-4.2</v>
      </c>
      <c r="AB57" s="106">
        <v>102.9</v>
      </c>
      <c r="AC57" s="103">
        <f t="shared" si="153"/>
        <v>14.3</v>
      </c>
      <c r="AD57" s="65" t="s">
        <v>38</v>
      </c>
      <c r="AE57" s="32"/>
      <c r="AF57" s="57"/>
    </row>
    <row r="58" spans="1:32" ht="15" customHeight="1" x14ac:dyDescent="0.4">
      <c r="A58" s="57"/>
      <c r="B58" s="144"/>
      <c r="C58" s="146"/>
      <c r="D58" s="69" t="s">
        <v>25</v>
      </c>
      <c r="E58" s="69" t="s">
        <v>39</v>
      </c>
      <c r="F58" s="106">
        <v>103.6</v>
      </c>
      <c r="G58" s="103">
        <f t="shared" ref="G58:I58" si="164">ROUND((F58-F54)*100/F54,1)</f>
        <v>1</v>
      </c>
      <c r="H58" s="106">
        <v>107.4</v>
      </c>
      <c r="I58" s="103">
        <f t="shared" si="164"/>
        <v>-3.2</v>
      </c>
      <c r="J58" s="106">
        <v>100.4</v>
      </c>
      <c r="K58" s="103">
        <f t="shared" ref="K58:M58" si="165">ROUND((J58-J54)*100/J54,1)</f>
        <v>5</v>
      </c>
      <c r="L58" s="106">
        <v>103.5</v>
      </c>
      <c r="M58" s="103">
        <f t="shared" si="165"/>
        <v>0.6</v>
      </c>
      <c r="N58" s="106">
        <v>105.6</v>
      </c>
      <c r="O58" s="103">
        <f t="shared" ref="O58:Q58" si="166">ROUND((N58-N54)*100/N54,1)</f>
        <v>-2</v>
      </c>
      <c r="P58" s="106">
        <v>99.8</v>
      </c>
      <c r="Q58" s="103">
        <f t="shared" si="166"/>
        <v>6.2</v>
      </c>
      <c r="R58" s="106">
        <v>107.3</v>
      </c>
      <c r="S58" s="103">
        <f t="shared" ref="S58:U58" si="167">ROUND((R58-R54)*100/R54,1)</f>
        <v>0.2</v>
      </c>
      <c r="T58" s="106">
        <v>108.8</v>
      </c>
      <c r="U58" s="103">
        <f t="shared" si="167"/>
        <v>-0.5</v>
      </c>
      <c r="V58" s="106">
        <v>102.3</v>
      </c>
      <c r="W58" s="103">
        <f t="shared" ref="W58:Y58" si="168">ROUND((V58-V54)*100/V54,1)</f>
        <v>2.5</v>
      </c>
      <c r="X58" s="106">
        <v>99.1</v>
      </c>
      <c r="Y58" s="103">
        <f t="shared" si="168"/>
        <v>-1.5</v>
      </c>
      <c r="Z58" s="106">
        <v>99.6</v>
      </c>
      <c r="AA58" s="103">
        <f t="shared" si="153"/>
        <v>-3.6</v>
      </c>
      <c r="AB58" s="106">
        <v>97.7</v>
      </c>
      <c r="AC58" s="103">
        <f t="shared" si="153"/>
        <v>4.4000000000000004</v>
      </c>
      <c r="AD58" s="65" t="s">
        <v>40</v>
      </c>
      <c r="AE58" s="32">
        <v>2015</v>
      </c>
      <c r="AF58" s="57"/>
    </row>
    <row r="59" spans="1:32" ht="15" customHeight="1" x14ac:dyDescent="0.4">
      <c r="A59" s="57"/>
      <c r="B59" s="144"/>
      <c r="C59" s="146"/>
      <c r="D59" s="69"/>
      <c r="E59" s="69" t="s">
        <v>33</v>
      </c>
      <c r="F59" s="106">
        <v>97</v>
      </c>
      <c r="G59" s="103">
        <f t="shared" ref="G59:I59" si="169">ROUND((F59-F55)*100/F55,1)</f>
        <v>2.6</v>
      </c>
      <c r="H59" s="106">
        <v>93.4</v>
      </c>
      <c r="I59" s="103">
        <f t="shared" si="169"/>
        <v>-4</v>
      </c>
      <c r="J59" s="106">
        <v>100</v>
      </c>
      <c r="K59" s="103">
        <f t="shared" ref="K59:M59" si="170">ROUND((J59-J55)*100/J55,1)</f>
        <v>8.6</v>
      </c>
      <c r="L59" s="106">
        <v>95.4</v>
      </c>
      <c r="M59" s="103">
        <f t="shared" si="170"/>
        <v>-1</v>
      </c>
      <c r="N59" s="106">
        <v>93.5</v>
      </c>
      <c r="O59" s="103">
        <f t="shared" ref="O59:Q59" si="171">ROUND((N59-N55)*100/N55,1)</f>
        <v>-1.4</v>
      </c>
      <c r="P59" s="106">
        <v>98.7</v>
      </c>
      <c r="Q59" s="103">
        <f t="shared" si="171"/>
        <v>-0.6</v>
      </c>
      <c r="R59" s="106">
        <v>95.8</v>
      </c>
      <c r="S59" s="103">
        <f t="shared" ref="S59:U59" si="172">ROUND((R59-R55)*100/R55,1)</f>
        <v>2</v>
      </c>
      <c r="T59" s="106">
        <v>95.4</v>
      </c>
      <c r="U59" s="103">
        <f t="shared" si="172"/>
        <v>1.6</v>
      </c>
      <c r="V59" s="106">
        <v>97.3</v>
      </c>
      <c r="W59" s="103">
        <f t="shared" ref="W59:Y59" si="173">ROUND((V59-V55)*100/V55,1)</f>
        <v>3.8</v>
      </c>
      <c r="X59" s="106">
        <v>98.8</v>
      </c>
      <c r="Y59" s="103">
        <f t="shared" si="173"/>
        <v>2.2000000000000002</v>
      </c>
      <c r="Z59" s="106">
        <v>97.9</v>
      </c>
      <c r="AA59" s="103">
        <f t="shared" si="153"/>
        <v>2.5</v>
      </c>
      <c r="AB59" s="106">
        <v>101.2</v>
      </c>
      <c r="AC59" s="103">
        <f t="shared" si="153"/>
        <v>1.5</v>
      </c>
      <c r="AD59" s="65" t="s">
        <v>34</v>
      </c>
      <c r="AE59" s="32"/>
      <c r="AF59" s="57"/>
    </row>
    <row r="60" spans="1:32" ht="15" customHeight="1" x14ac:dyDescent="0.4">
      <c r="A60" s="57"/>
      <c r="B60" s="144"/>
      <c r="C60" s="146"/>
      <c r="D60" s="69"/>
      <c r="E60" s="69" t="s">
        <v>35</v>
      </c>
      <c r="F60" s="106">
        <v>99</v>
      </c>
      <c r="G60" s="103">
        <f t="shared" ref="G60:I60" si="174">ROUND((F60-F56)*100/F56,1)</f>
        <v>3.3</v>
      </c>
      <c r="H60" s="106">
        <v>99.9</v>
      </c>
      <c r="I60" s="103">
        <f t="shared" si="174"/>
        <v>-0.2</v>
      </c>
      <c r="J60" s="106">
        <v>98.3</v>
      </c>
      <c r="K60" s="103">
        <f t="shared" ref="K60:M60" si="175">ROUND((J60-J56)*100/J56,1)</f>
        <v>6.5</v>
      </c>
      <c r="L60" s="106">
        <v>100.2</v>
      </c>
      <c r="M60" s="103">
        <f t="shared" si="175"/>
        <v>-2.2000000000000002</v>
      </c>
      <c r="N60" s="106">
        <v>100.7</v>
      </c>
      <c r="O60" s="103">
        <f t="shared" ref="O60:Q60" si="176">ROUND((N60-N56)*100/N56,1)</f>
        <v>-1.7</v>
      </c>
      <c r="P60" s="106">
        <v>99.3</v>
      </c>
      <c r="Q60" s="103">
        <f t="shared" si="176"/>
        <v>-3.3</v>
      </c>
      <c r="R60" s="106">
        <v>100.1</v>
      </c>
      <c r="S60" s="103">
        <f t="shared" ref="S60:U60" si="177">ROUND((R60-R56)*100/R56,1)</f>
        <v>-1.7</v>
      </c>
      <c r="T60" s="106">
        <v>100.6</v>
      </c>
      <c r="U60" s="103">
        <f t="shared" si="177"/>
        <v>-1.7</v>
      </c>
      <c r="V60" s="106">
        <v>98.3</v>
      </c>
      <c r="W60" s="103">
        <f t="shared" ref="W60:Y60" si="178">ROUND((V60-V56)*100/V56,1)</f>
        <v>-1.9</v>
      </c>
      <c r="X60" s="106">
        <v>99.2</v>
      </c>
      <c r="Y60" s="103">
        <f t="shared" si="178"/>
        <v>0.9</v>
      </c>
      <c r="Z60" s="106">
        <v>98.8</v>
      </c>
      <c r="AA60" s="103">
        <f t="shared" si="153"/>
        <v>1.8</v>
      </c>
      <c r="AB60" s="106">
        <v>100.3</v>
      </c>
      <c r="AC60" s="103">
        <f t="shared" si="153"/>
        <v>-1</v>
      </c>
      <c r="AD60" s="65" t="s">
        <v>36</v>
      </c>
      <c r="AE60" s="32"/>
      <c r="AF60" s="57"/>
    </row>
    <row r="61" spans="1:32" ht="15" customHeight="1" x14ac:dyDescent="0.4">
      <c r="A61" s="57"/>
      <c r="B61" s="144"/>
      <c r="C61" s="146"/>
      <c r="D61" s="69"/>
      <c r="E61" s="69" t="s">
        <v>37</v>
      </c>
      <c r="F61" s="106">
        <v>100.4</v>
      </c>
      <c r="G61" s="103">
        <f t="shared" ref="G61:I61" si="179">ROUND((F61-F57)*100/F57,1)</f>
        <v>3.8</v>
      </c>
      <c r="H61" s="106">
        <v>99.5</v>
      </c>
      <c r="I61" s="103">
        <f t="shared" si="179"/>
        <v>0.5</v>
      </c>
      <c r="J61" s="106">
        <v>101.2</v>
      </c>
      <c r="K61" s="103">
        <f t="shared" ref="K61:M61" si="180">ROUND((J61-J57)*100/J57,1)</f>
        <v>6.9</v>
      </c>
      <c r="L61" s="106">
        <v>100.9</v>
      </c>
      <c r="M61" s="103">
        <f t="shared" si="180"/>
        <v>-2.8</v>
      </c>
      <c r="N61" s="106">
        <v>100.2</v>
      </c>
      <c r="O61" s="103">
        <f t="shared" ref="O61:Q61" si="181">ROUND((N61-N57)*100/N57,1)</f>
        <v>-1.5</v>
      </c>
      <c r="P61" s="106">
        <v>102.2</v>
      </c>
      <c r="Q61" s="103">
        <f t="shared" si="181"/>
        <v>-5.0999999999999996</v>
      </c>
      <c r="R61" s="106">
        <v>96.9</v>
      </c>
      <c r="S61" s="103">
        <f t="shared" ref="S61:U61" si="182">ROUND((R61-R57)*100/R57,1)</f>
        <v>-2.7</v>
      </c>
      <c r="T61" s="106">
        <v>95.3</v>
      </c>
      <c r="U61" s="103">
        <f t="shared" si="182"/>
        <v>-3.9</v>
      </c>
      <c r="V61" s="106">
        <v>101.9</v>
      </c>
      <c r="W61" s="103">
        <f t="shared" ref="W61:Y61" si="183">ROUND((V61-V57)*100/V57,1)</f>
        <v>0.8</v>
      </c>
      <c r="X61" s="106">
        <v>102.9</v>
      </c>
      <c r="Y61" s="103">
        <f t="shared" si="183"/>
        <v>0.7</v>
      </c>
      <c r="Z61" s="106">
        <v>103.7</v>
      </c>
      <c r="AA61" s="103">
        <f t="shared" si="153"/>
        <v>1.8</v>
      </c>
      <c r="AB61" s="106">
        <v>100.9</v>
      </c>
      <c r="AC61" s="103">
        <f t="shared" si="153"/>
        <v>-1.9</v>
      </c>
      <c r="AD61" s="65" t="s">
        <v>38</v>
      </c>
      <c r="AE61" s="32"/>
      <c r="AF61" s="57"/>
    </row>
    <row r="62" spans="1:32" ht="15" customHeight="1" x14ac:dyDescent="0.4">
      <c r="A62" s="57"/>
      <c r="B62" s="144"/>
      <c r="C62" s="146"/>
      <c r="D62" s="69" t="s">
        <v>27</v>
      </c>
      <c r="E62" s="69" t="s">
        <v>39</v>
      </c>
      <c r="F62" s="106">
        <v>103</v>
      </c>
      <c r="G62" s="103">
        <f t="shared" ref="G62:I62" si="184">ROUND((F62-F58)*100/F58,1)</f>
        <v>-0.6</v>
      </c>
      <c r="H62" s="106">
        <v>106.1</v>
      </c>
      <c r="I62" s="103">
        <f t="shared" si="184"/>
        <v>-1.2</v>
      </c>
      <c r="J62" s="106">
        <v>100.5</v>
      </c>
      <c r="K62" s="103">
        <f t="shared" ref="K62:M62" si="185">ROUND((J62-J58)*100/J58,1)</f>
        <v>0.1</v>
      </c>
      <c r="L62" s="106">
        <v>97.5</v>
      </c>
      <c r="M62" s="103">
        <f t="shared" si="185"/>
        <v>-5.8</v>
      </c>
      <c r="N62" s="106">
        <v>100.8</v>
      </c>
      <c r="O62" s="103">
        <f t="shared" ref="O62:Q62" si="186">ROUND((N62-N58)*100/N58,1)</f>
        <v>-4.5</v>
      </c>
      <c r="P62" s="106">
        <v>91.7</v>
      </c>
      <c r="Q62" s="103">
        <f t="shared" si="186"/>
        <v>-8.1</v>
      </c>
      <c r="R62" s="106">
        <v>102</v>
      </c>
      <c r="S62" s="103">
        <f t="shared" ref="S62:U62" si="187">ROUND((R62-R58)*100/R58,1)</f>
        <v>-4.9000000000000004</v>
      </c>
      <c r="T62" s="106">
        <v>103.3</v>
      </c>
      <c r="U62" s="103">
        <f t="shared" si="187"/>
        <v>-5.0999999999999996</v>
      </c>
      <c r="V62" s="106">
        <v>98</v>
      </c>
      <c r="W62" s="103">
        <f t="shared" ref="W62:Y62" si="188">ROUND((V62-V58)*100/V58,1)</f>
        <v>-4.2</v>
      </c>
      <c r="X62" s="106">
        <v>101.5</v>
      </c>
      <c r="Y62" s="103">
        <f t="shared" si="188"/>
        <v>2.4</v>
      </c>
      <c r="Z62" s="106">
        <v>101.9</v>
      </c>
      <c r="AA62" s="103">
        <f t="shared" si="153"/>
        <v>2.2999999999999998</v>
      </c>
      <c r="AB62" s="106">
        <v>100.5</v>
      </c>
      <c r="AC62" s="103">
        <f t="shared" si="153"/>
        <v>2.9</v>
      </c>
      <c r="AD62" s="65" t="s">
        <v>40</v>
      </c>
      <c r="AE62" s="32">
        <v>2016</v>
      </c>
      <c r="AF62" s="57"/>
    </row>
    <row r="63" spans="1:32" ht="15" customHeight="1" x14ac:dyDescent="0.4">
      <c r="A63" s="57"/>
      <c r="B63" s="144"/>
      <c r="C63" s="146"/>
      <c r="D63" s="69"/>
      <c r="E63" s="69" t="s">
        <v>33</v>
      </c>
      <c r="F63" s="106">
        <v>97.3</v>
      </c>
      <c r="G63" s="103">
        <f t="shared" ref="G63:I63" si="189">ROUND((F63-F59)*100/F59,1)</f>
        <v>0.3</v>
      </c>
      <c r="H63" s="106">
        <v>94</v>
      </c>
      <c r="I63" s="103">
        <f t="shared" si="189"/>
        <v>0.6</v>
      </c>
      <c r="J63" s="106">
        <v>100.1</v>
      </c>
      <c r="K63" s="103">
        <f t="shared" ref="K63:M63" si="190">ROUND((J63-J59)*100/J59,1)</f>
        <v>0.1</v>
      </c>
      <c r="L63" s="106">
        <v>90.1</v>
      </c>
      <c r="M63" s="103">
        <f t="shared" si="190"/>
        <v>-5.6</v>
      </c>
      <c r="N63" s="106">
        <v>87.2</v>
      </c>
      <c r="O63" s="103">
        <f t="shared" ref="O63:Q63" si="191">ROUND((N63-N59)*100/N59,1)</f>
        <v>-6.7</v>
      </c>
      <c r="P63" s="106">
        <v>95.2</v>
      </c>
      <c r="Q63" s="103">
        <f t="shared" si="191"/>
        <v>-3.5</v>
      </c>
      <c r="R63" s="106">
        <v>93.7</v>
      </c>
      <c r="S63" s="103">
        <f t="shared" ref="S63:U63" si="192">ROUND((R63-R59)*100/R59,1)</f>
        <v>-2.2000000000000002</v>
      </c>
      <c r="T63" s="106">
        <v>93</v>
      </c>
      <c r="U63" s="103">
        <f t="shared" si="192"/>
        <v>-2.5</v>
      </c>
      <c r="V63" s="106">
        <v>96</v>
      </c>
      <c r="W63" s="103">
        <f t="shared" ref="W63:Y63" si="193">ROUND((V63-V59)*100/V59,1)</f>
        <v>-1.3</v>
      </c>
      <c r="X63" s="106">
        <v>101.4</v>
      </c>
      <c r="Y63" s="103">
        <f t="shared" si="193"/>
        <v>2.6</v>
      </c>
      <c r="Z63" s="106">
        <v>100.5</v>
      </c>
      <c r="AA63" s="103">
        <f t="shared" si="153"/>
        <v>2.7</v>
      </c>
      <c r="AB63" s="106">
        <v>103.7</v>
      </c>
      <c r="AC63" s="103">
        <f t="shared" si="153"/>
        <v>2.5</v>
      </c>
      <c r="AD63" s="65" t="s">
        <v>34</v>
      </c>
      <c r="AE63" s="32"/>
      <c r="AF63" s="57"/>
    </row>
    <row r="64" spans="1:32" ht="15" customHeight="1" x14ac:dyDescent="0.4">
      <c r="A64" s="57"/>
      <c r="B64" s="144"/>
      <c r="C64" s="146"/>
      <c r="D64" s="69"/>
      <c r="E64" s="69" t="s">
        <v>35</v>
      </c>
      <c r="F64" s="106">
        <v>98.1</v>
      </c>
      <c r="G64" s="103">
        <f t="shared" ref="G64:I64" si="194">ROUND((F64-F60)*100/F60,1)</f>
        <v>-0.9</v>
      </c>
      <c r="H64" s="106">
        <v>99.7</v>
      </c>
      <c r="I64" s="103">
        <f t="shared" si="194"/>
        <v>-0.2</v>
      </c>
      <c r="J64" s="106">
        <v>96.7</v>
      </c>
      <c r="K64" s="103">
        <f t="shared" ref="K64:M64" si="195">ROUND((J64-J60)*100/J60,1)</f>
        <v>-1.6</v>
      </c>
      <c r="L64" s="106">
        <v>98</v>
      </c>
      <c r="M64" s="103">
        <f t="shared" si="195"/>
        <v>-2.2000000000000002</v>
      </c>
      <c r="N64" s="106">
        <v>98.8</v>
      </c>
      <c r="O64" s="103">
        <f t="shared" ref="O64:Q64" si="196">ROUND((N64-N60)*100/N60,1)</f>
        <v>-1.9</v>
      </c>
      <c r="P64" s="106">
        <v>96.5</v>
      </c>
      <c r="Q64" s="103">
        <f t="shared" si="196"/>
        <v>-2.8</v>
      </c>
      <c r="R64" s="106">
        <v>100.1</v>
      </c>
      <c r="S64" s="103">
        <f t="shared" ref="S64:U64" si="197">ROUND((R64-R60)*100/R60,1)</f>
        <v>0</v>
      </c>
      <c r="T64" s="106">
        <v>100.3</v>
      </c>
      <c r="U64" s="103">
        <f t="shared" si="197"/>
        <v>-0.3</v>
      </c>
      <c r="V64" s="106">
        <v>99.6</v>
      </c>
      <c r="W64" s="103">
        <f t="shared" ref="W64:Y64" si="198">ROUND((V64-V60)*100/V60,1)</f>
        <v>1.3</v>
      </c>
      <c r="X64" s="106">
        <v>100.1</v>
      </c>
      <c r="Y64" s="103">
        <f t="shared" si="198"/>
        <v>0.9</v>
      </c>
      <c r="Z64" s="106">
        <v>100.7</v>
      </c>
      <c r="AA64" s="103">
        <f t="shared" si="153"/>
        <v>1.9</v>
      </c>
      <c r="AB64" s="106">
        <v>98.5</v>
      </c>
      <c r="AC64" s="103">
        <f t="shared" si="153"/>
        <v>-1.8</v>
      </c>
      <c r="AD64" s="65" t="s">
        <v>36</v>
      </c>
      <c r="AE64" s="32"/>
      <c r="AF64" s="57"/>
    </row>
    <row r="65" spans="1:32" ht="15" customHeight="1" x14ac:dyDescent="0.4">
      <c r="A65" s="57"/>
      <c r="B65" s="144"/>
      <c r="C65" s="146"/>
      <c r="D65" s="69"/>
      <c r="E65" s="69" t="s">
        <v>37</v>
      </c>
      <c r="F65" s="106">
        <v>102.7</v>
      </c>
      <c r="G65" s="103">
        <f t="shared" ref="G65:I65" si="199">ROUND((F65-F61)*100/F61,1)</f>
        <v>2.2999999999999998</v>
      </c>
      <c r="H65" s="106">
        <v>103</v>
      </c>
      <c r="I65" s="103">
        <f t="shared" si="199"/>
        <v>3.5</v>
      </c>
      <c r="J65" s="106">
        <v>102.4</v>
      </c>
      <c r="K65" s="103">
        <f t="shared" ref="K65:M65" si="200">ROUND((J65-J61)*100/J61,1)</f>
        <v>1.2</v>
      </c>
      <c r="L65" s="106">
        <v>101.8</v>
      </c>
      <c r="M65" s="103">
        <f t="shared" si="200"/>
        <v>0.9</v>
      </c>
      <c r="N65" s="106">
        <v>100.1</v>
      </c>
      <c r="O65" s="103">
        <f t="shared" ref="O65:Q65" si="201">ROUND((N65-N61)*100/N61,1)</f>
        <v>-0.1</v>
      </c>
      <c r="P65" s="106">
        <v>104.8</v>
      </c>
      <c r="Q65" s="103">
        <f t="shared" si="201"/>
        <v>2.5</v>
      </c>
      <c r="R65" s="106">
        <v>100.7</v>
      </c>
      <c r="S65" s="103">
        <f t="shared" ref="S65:U65" si="202">ROUND((R65-R61)*100/R61,1)</f>
        <v>3.9</v>
      </c>
      <c r="T65" s="106">
        <v>100.3</v>
      </c>
      <c r="U65" s="103">
        <f t="shared" si="202"/>
        <v>5.2</v>
      </c>
      <c r="V65" s="106">
        <v>102.1</v>
      </c>
      <c r="W65" s="103">
        <f t="shared" ref="W65:Y65" si="203">ROUND((V65-V61)*100/V61,1)</f>
        <v>0.2</v>
      </c>
      <c r="X65" s="106">
        <v>105.5</v>
      </c>
      <c r="Y65" s="103">
        <f t="shared" si="203"/>
        <v>2.5</v>
      </c>
      <c r="Z65" s="106">
        <v>106.9</v>
      </c>
      <c r="AA65" s="103">
        <f t="shared" si="153"/>
        <v>3.1</v>
      </c>
      <c r="AB65" s="106">
        <v>101.9</v>
      </c>
      <c r="AC65" s="103">
        <f t="shared" si="153"/>
        <v>1</v>
      </c>
      <c r="AD65" s="65" t="s">
        <v>38</v>
      </c>
      <c r="AE65" s="32"/>
      <c r="AF65" s="57"/>
    </row>
    <row r="66" spans="1:32" ht="15" customHeight="1" x14ac:dyDescent="0.4">
      <c r="A66" s="57"/>
      <c r="B66" s="144"/>
      <c r="C66" s="146"/>
      <c r="D66" s="69" t="s">
        <v>28</v>
      </c>
      <c r="E66" s="69" t="s">
        <v>39</v>
      </c>
      <c r="F66" s="106">
        <v>110.3</v>
      </c>
      <c r="G66" s="103">
        <f t="shared" ref="G66:I66" si="204">ROUND((F66-F62)*100/F62,1)</f>
        <v>7.1</v>
      </c>
      <c r="H66" s="106">
        <v>110.7</v>
      </c>
      <c r="I66" s="103">
        <f t="shared" si="204"/>
        <v>4.3</v>
      </c>
      <c r="J66" s="106">
        <v>109.9</v>
      </c>
      <c r="K66" s="103">
        <f t="shared" ref="K66:M66" si="205">ROUND((J66-J62)*100/J62,1)</f>
        <v>9.4</v>
      </c>
      <c r="L66" s="106">
        <v>102.7</v>
      </c>
      <c r="M66" s="103">
        <f t="shared" si="205"/>
        <v>5.3</v>
      </c>
      <c r="N66" s="106">
        <v>103.6</v>
      </c>
      <c r="O66" s="103">
        <f t="shared" ref="O66:Q66" si="206">ROUND((N66-N62)*100/N62,1)</f>
        <v>2.8</v>
      </c>
      <c r="P66" s="106">
        <v>101.2</v>
      </c>
      <c r="Q66" s="103">
        <f t="shared" si="206"/>
        <v>10.4</v>
      </c>
      <c r="R66" s="106">
        <v>106.1</v>
      </c>
      <c r="S66" s="103">
        <f t="shared" ref="S66:U66" si="207">ROUND((R66-R62)*100/R62,1)</f>
        <v>4</v>
      </c>
      <c r="T66" s="106">
        <v>107.2</v>
      </c>
      <c r="U66" s="103">
        <f t="shared" si="207"/>
        <v>3.8</v>
      </c>
      <c r="V66" s="106">
        <v>102.4</v>
      </c>
      <c r="W66" s="103">
        <f t="shared" ref="W66:Y66" si="208">ROUND((V66-V62)*100/V62,1)</f>
        <v>4.5</v>
      </c>
      <c r="X66" s="106">
        <v>104.1</v>
      </c>
      <c r="Y66" s="103">
        <f t="shared" si="208"/>
        <v>2.6</v>
      </c>
      <c r="Z66" s="106">
        <v>104.7</v>
      </c>
      <c r="AA66" s="103">
        <f t="shared" si="153"/>
        <v>2.7</v>
      </c>
      <c r="AB66" s="106">
        <v>102.5</v>
      </c>
      <c r="AC66" s="103">
        <f t="shared" si="153"/>
        <v>2</v>
      </c>
      <c r="AD66" s="65" t="s">
        <v>40</v>
      </c>
      <c r="AE66" s="32">
        <v>2017</v>
      </c>
      <c r="AF66" s="57"/>
    </row>
    <row r="67" spans="1:32" ht="15" customHeight="1" x14ac:dyDescent="0.4">
      <c r="A67" s="57"/>
      <c r="B67" s="144"/>
      <c r="C67" s="146"/>
      <c r="D67" s="69"/>
      <c r="E67" s="69" t="s">
        <v>33</v>
      </c>
      <c r="F67" s="106">
        <v>104.1</v>
      </c>
      <c r="G67" s="103">
        <f t="shared" ref="G67:I67" si="209">ROUND((F67-F63)*100/F63,1)</f>
        <v>7</v>
      </c>
      <c r="H67" s="106">
        <v>100</v>
      </c>
      <c r="I67" s="103">
        <f t="shared" si="209"/>
        <v>6.4</v>
      </c>
      <c r="J67" s="106">
        <v>107.6</v>
      </c>
      <c r="K67" s="103">
        <f t="shared" ref="K67:M67" si="210">ROUND((J67-J63)*100/J63,1)</f>
        <v>7.5</v>
      </c>
      <c r="L67" s="106">
        <v>98.8</v>
      </c>
      <c r="M67" s="103">
        <f t="shared" si="210"/>
        <v>9.6999999999999993</v>
      </c>
      <c r="N67" s="106">
        <v>94.4</v>
      </c>
      <c r="O67" s="103">
        <f t="shared" ref="O67:Q67" si="211">ROUND((N67-N63)*100/N63,1)</f>
        <v>8.3000000000000007</v>
      </c>
      <c r="P67" s="106">
        <v>106.7</v>
      </c>
      <c r="Q67" s="103">
        <f t="shared" si="211"/>
        <v>12.1</v>
      </c>
      <c r="R67" s="106">
        <v>102.4</v>
      </c>
      <c r="S67" s="103">
        <f t="shared" ref="S67:U67" si="212">ROUND((R67-R63)*100/R63,1)</f>
        <v>9.3000000000000007</v>
      </c>
      <c r="T67" s="106">
        <v>101.4</v>
      </c>
      <c r="U67" s="103">
        <f t="shared" si="212"/>
        <v>9</v>
      </c>
      <c r="V67" s="106">
        <v>105.8</v>
      </c>
      <c r="W67" s="103">
        <f t="shared" ref="W67:Y67" si="213">ROUND((V67-V63)*100/V63,1)</f>
        <v>10.199999999999999</v>
      </c>
      <c r="X67" s="106">
        <v>101.6</v>
      </c>
      <c r="Y67" s="103">
        <f t="shared" si="213"/>
        <v>0.2</v>
      </c>
      <c r="Z67" s="106">
        <v>101.9</v>
      </c>
      <c r="AA67" s="103">
        <f t="shared" si="153"/>
        <v>1.4</v>
      </c>
      <c r="AB67" s="106">
        <v>100.8</v>
      </c>
      <c r="AC67" s="103">
        <f t="shared" si="153"/>
        <v>-2.8</v>
      </c>
      <c r="AD67" s="65" t="s">
        <v>34</v>
      </c>
      <c r="AE67" s="32"/>
      <c r="AF67" s="57"/>
    </row>
    <row r="68" spans="1:32" ht="15" customHeight="1" x14ac:dyDescent="0.4">
      <c r="A68" s="57"/>
      <c r="B68" s="144"/>
      <c r="C68" s="146"/>
      <c r="D68" s="69"/>
      <c r="E68" s="69" t="s">
        <v>35</v>
      </c>
      <c r="F68" s="106">
        <v>105.7</v>
      </c>
      <c r="G68" s="103">
        <f t="shared" ref="G68:I68" si="214">ROUND((F68-F64)*100/F64,1)</f>
        <v>7.7</v>
      </c>
      <c r="H68" s="106">
        <v>102.8</v>
      </c>
      <c r="I68" s="103">
        <f t="shared" si="214"/>
        <v>3.1</v>
      </c>
      <c r="J68" s="106">
        <v>108.1</v>
      </c>
      <c r="K68" s="103">
        <f t="shared" ref="K68:M68" si="215">ROUND((J68-J64)*100/J64,1)</f>
        <v>11.8</v>
      </c>
      <c r="L68" s="106">
        <v>103.5</v>
      </c>
      <c r="M68" s="103">
        <f t="shared" si="215"/>
        <v>5.6</v>
      </c>
      <c r="N68" s="106">
        <v>101.4</v>
      </c>
      <c r="O68" s="103">
        <f t="shared" ref="O68:Q68" si="216">ROUND((N68-N64)*100/N64,1)</f>
        <v>2.6</v>
      </c>
      <c r="P68" s="106">
        <v>107.2</v>
      </c>
      <c r="Q68" s="103">
        <f t="shared" si="216"/>
        <v>11.1</v>
      </c>
      <c r="R68" s="106">
        <v>107.3</v>
      </c>
      <c r="S68" s="103">
        <f t="shared" ref="S68:U68" si="217">ROUND((R68-R64)*100/R64,1)</f>
        <v>7.2</v>
      </c>
      <c r="T68" s="106">
        <v>108.2</v>
      </c>
      <c r="U68" s="103">
        <f t="shared" si="217"/>
        <v>7.9</v>
      </c>
      <c r="V68" s="106">
        <v>104.2</v>
      </c>
      <c r="W68" s="103">
        <f t="shared" ref="W68:Y68" si="218">ROUND((V68-V64)*100/V64,1)</f>
        <v>4.5999999999999996</v>
      </c>
      <c r="X68" s="106">
        <v>104.4</v>
      </c>
      <c r="Y68" s="103">
        <f t="shared" si="218"/>
        <v>4.3</v>
      </c>
      <c r="Z68" s="106">
        <v>103.4</v>
      </c>
      <c r="AA68" s="103">
        <f t="shared" si="153"/>
        <v>2.7</v>
      </c>
      <c r="AB68" s="106">
        <v>107</v>
      </c>
      <c r="AC68" s="103">
        <f t="shared" si="153"/>
        <v>8.6</v>
      </c>
      <c r="AD68" s="65" t="s">
        <v>36</v>
      </c>
      <c r="AE68" s="32"/>
      <c r="AF68" s="57"/>
    </row>
    <row r="69" spans="1:32" ht="15" customHeight="1" x14ac:dyDescent="0.4">
      <c r="A69" s="57"/>
      <c r="B69" s="144"/>
      <c r="C69" s="146"/>
      <c r="D69" s="69"/>
      <c r="E69" s="69" t="s">
        <v>37</v>
      </c>
      <c r="F69" s="106">
        <v>108</v>
      </c>
      <c r="G69" s="103">
        <f t="shared" ref="G69:I69" si="219">ROUND((F69-F65)*100/F65,1)</f>
        <v>5.2</v>
      </c>
      <c r="H69" s="106">
        <v>106.5</v>
      </c>
      <c r="I69" s="103">
        <f t="shared" si="219"/>
        <v>3.4</v>
      </c>
      <c r="J69" s="106">
        <v>109.2</v>
      </c>
      <c r="K69" s="103">
        <f t="shared" ref="K69:M69" si="220">ROUND((J69-J65)*100/J65,1)</f>
        <v>6.6</v>
      </c>
      <c r="L69" s="106">
        <v>104.8</v>
      </c>
      <c r="M69" s="103">
        <f t="shared" si="220"/>
        <v>2.9</v>
      </c>
      <c r="N69" s="106">
        <v>101.5</v>
      </c>
      <c r="O69" s="103">
        <f t="shared" ref="O69:Q69" si="221">ROUND((N69-N65)*100/N65,1)</f>
        <v>1.4</v>
      </c>
      <c r="P69" s="106">
        <v>110.8</v>
      </c>
      <c r="Q69" s="103">
        <f t="shared" si="221"/>
        <v>5.7</v>
      </c>
      <c r="R69" s="106">
        <v>110.9</v>
      </c>
      <c r="S69" s="103">
        <f t="shared" ref="S69:U69" si="222">ROUND((R69-R65)*100/R65,1)</f>
        <v>10.1</v>
      </c>
      <c r="T69" s="106">
        <v>109.9</v>
      </c>
      <c r="U69" s="103">
        <f t="shared" si="222"/>
        <v>9.6</v>
      </c>
      <c r="V69" s="106">
        <v>114.3</v>
      </c>
      <c r="W69" s="103">
        <f t="shared" ref="W69:Y69" si="223">ROUND((V69-V65)*100/V65,1)</f>
        <v>11.9</v>
      </c>
      <c r="X69" s="106">
        <v>108.6</v>
      </c>
      <c r="Y69" s="103">
        <f t="shared" si="223"/>
        <v>2.9</v>
      </c>
      <c r="Z69" s="106">
        <v>108.4</v>
      </c>
      <c r="AA69" s="103">
        <f t="shared" si="153"/>
        <v>1.4</v>
      </c>
      <c r="AB69" s="106">
        <v>109.2</v>
      </c>
      <c r="AC69" s="103">
        <f t="shared" si="153"/>
        <v>7.2</v>
      </c>
      <c r="AD69" s="65" t="s">
        <v>38</v>
      </c>
      <c r="AE69" s="32"/>
      <c r="AF69" s="57"/>
    </row>
    <row r="70" spans="1:32" ht="15" customHeight="1" x14ac:dyDescent="0.4">
      <c r="A70" s="57"/>
      <c r="B70" s="144"/>
      <c r="C70" s="146"/>
      <c r="D70" s="69" t="s">
        <v>66</v>
      </c>
      <c r="E70" s="69" t="s">
        <v>39</v>
      </c>
      <c r="F70" s="106">
        <v>112.2</v>
      </c>
      <c r="G70" s="103">
        <f t="shared" ref="G70:I70" si="224">ROUND((F70-F66)*100/F66,1)</f>
        <v>1.7</v>
      </c>
      <c r="H70" s="106">
        <v>111.2</v>
      </c>
      <c r="I70" s="103">
        <f t="shared" si="224"/>
        <v>0.5</v>
      </c>
      <c r="J70" s="106">
        <v>113.1</v>
      </c>
      <c r="K70" s="103">
        <f t="shared" ref="K70:M70" si="225">ROUND((J70-J66)*100/J66,1)</f>
        <v>2.9</v>
      </c>
      <c r="L70" s="106">
        <v>102.3</v>
      </c>
      <c r="M70" s="103">
        <f t="shared" si="225"/>
        <v>-0.4</v>
      </c>
      <c r="N70" s="106">
        <v>103.7</v>
      </c>
      <c r="O70" s="103">
        <f t="shared" ref="O70:Q70" si="226">ROUND((N70-N66)*100/N66,1)</f>
        <v>0.1</v>
      </c>
      <c r="P70" s="106">
        <v>99.9</v>
      </c>
      <c r="Q70" s="103">
        <f t="shared" si="226"/>
        <v>-1.3</v>
      </c>
      <c r="R70" s="106">
        <v>116.9</v>
      </c>
      <c r="S70" s="103">
        <f t="shared" ref="S70:U70" si="227">ROUND((R70-R66)*100/R66,1)</f>
        <v>10.199999999999999</v>
      </c>
      <c r="T70" s="106">
        <v>117.8</v>
      </c>
      <c r="U70" s="103">
        <f t="shared" si="227"/>
        <v>9.9</v>
      </c>
      <c r="V70" s="106">
        <v>114.1</v>
      </c>
      <c r="W70" s="103">
        <f t="shared" ref="W70:Y70" si="228">ROUND((V70-V66)*100/V66,1)</f>
        <v>11.4</v>
      </c>
      <c r="X70" s="106">
        <v>105.4</v>
      </c>
      <c r="Y70" s="103">
        <f t="shared" si="228"/>
        <v>1.2</v>
      </c>
      <c r="Z70" s="106">
        <v>104.7</v>
      </c>
      <c r="AA70" s="103">
        <f t="shared" si="153"/>
        <v>0</v>
      </c>
      <c r="AB70" s="106">
        <v>107.3</v>
      </c>
      <c r="AC70" s="103">
        <f t="shared" si="153"/>
        <v>4.7</v>
      </c>
      <c r="AD70" s="65" t="s">
        <v>40</v>
      </c>
      <c r="AE70" s="32">
        <v>2018</v>
      </c>
      <c r="AF70" s="57"/>
    </row>
    <row r="71" spans="1:32" ht="15" customHeight="1" x14ac:dyDescent="0.4">
      <c r="A71" s="57"/>
      <c r="B71" s="144"/>
      <c r="C71" s="146"/>
      <c r="D71" s="69"/>
      <c r="E71" s="69" t="s">
        <v>33</v>
      </c>
      <c r="F71" s="106">
        <v>107.9</v>
      </c>
      <c r="G71" s="103">
        <f t="shared" ref="G71:I71" si="229">ROUND((F71-F67)*100/F67,1)</f>
        <v>3.7</v>
      </c>
      <c r="H71" s="106">
        <v>103</v>
      </c>
      <c r="I71" s="103">
        <f t="shared" si="229"/>
        <v>3</v>
      </c>
      <c r="J71" s="106">
        <v>112</v>
      </c>
      <c r="K71" s="103">
        <f t="shared" ref="K71:M71" si="230">ROUND((J71-J67)*100/J67,1)</f>
        <v>4.0999999999999996</v>
      </c>
      <c r="L71" s="106">
        <v>100.2</v>
      </c>
      <c r="M71" s="103">
        <f t="shared" si="230"/>
        <v>1.4</v>
      </c>
      <c r="N71" s="106">
        <v>95.3</v>
      </c>
      <c r="O71" s="103">
        <f t="shared" ref="O71:Q71" si="231">ROUND((N71-N67)*100/N67,1)</f>
        <v>1</v>
      </c>
      <c r="P71" s="106">
        <v>109</v>
      </c>
      <c r="Q71" s="103">
        <f t="shared" si="231"/>
        <v>2.2000000000000002</v>
      </c>
      <c r="R71" s="106">
        <v>107.7</v>
      </c>
      <c r="S71" s="103">
        <f t="shared" ref="S71:U71" si="232">ROUND((R71-R67)*100/R67,1)</f>
        <v>5.2</v>
      </c>
      <c r="T71" s="106">
        <v>107.2</v>
      </c>
      <c r="U71" s="103">
        <f t="shared" si="232"/>
        <v>5.7</v>
      </c>
      <c r="V71" s="106">
        <v>109.2</v>
      </c>
      <c r="W71" s="103">
        <f t="shared" ref="W71:Y71" si="233">ROUND((V71-V67)*100/V67,1)</f>
        <v>3.2</v>
      </c>
      <c r="X71" s="106">
        <v>104.4</v>
      </c>
      <c r="Y71" s="103">
        <f t="shared" si="233"/>
        <v>2.8</v>
      </c>
      <c r="Z71" s="106">
        <v>103.5</v>
      </c>
      <c r="AA71" s="103">
        <f t="shared" si="153"/>
        <v>1.6</v>
      </c>
      <c r="AB71" s="106">
        <v>106.7</v>
      </c>
      <c r="AC71" s="103">
        <f t="shared" si="153"/>
        <v>5.9</v>
      </c>
      <c r="AD71" s="65" t="s">
        <v>34</v>
      </c>
      <c r="AE71" s="32"/>
      <c r="AF71" s="57"/>
    </row>
    <row r="72" spans="1:32" ht="15" customHeight="1" x14ac:dyDescent="0.4">
      <c r="A72" s="57"/>
      <c r="B72" s="144"/>
      <c r="C72" s="146"/>
      <c r="D72" s="69"/>
      <c r="E72" s="69" t="s">
        <v>35</v>
      </c>
      <c r="F72" s="106">
        <v>105.4</v>
      </c>
      <c r="G72" s="103">
        <f t="shared" ref="G72:I72" si="234">ROUND((F72-F68)*100/F68,1)</f>
        <v>-0.3</v>
      </c>
      <c r="H72" s="106">
        <v>100.8</v>
      </c>
      <c r="I72" s="103">
        <f t="shared" si="234"/>
        <v>-1.9</v>
      </c>
      <c r="J72" s="106">
        <v>109.2</v>
      </c>
      <c r="K72" s="103">
        <f t="shared" ref="K72:M72" si="235">ROUND((J72-J68)*100/J68,1)</f>
        <v>1</v>
      </c>
      <c r="L72" s="106">
        <v>105.8</v>
      </c>
      <c r="M72" s="103">
        <f t="shared" si="235"/>
        <v>2.2000000000000002</v>
      </c>
      <c r="N72" s="106">
        <v>101.5</v>
      </c>
      <c r="O72" s="103">
        <f t="shared" ref="O72:Q72" si="236">ROUND((N72-N68)*100/N68,1)</f>
        <v>0.1</v>
      </c>
      <c r="P72" s="106">
        <v>113.4</v>
      </c>
      <c r="Q72" s="103">
        <f t="shared" si="236"/>
        <v>5.8</v>
      </c>
      <c r="R72" s="106">
        <v>110.3</v>
      </c>
      <c r="S72" s="103">
        <f t="shared" ref="S72:U72" si="237">ROUND((R72-R68)*100/R68,1)</f>
        <v>2.8</v>
      </c>
      <c r="T72" s="106">
        <v>111.5</v>
      </c>
      <c r="U72" s="103">
        <f t="shared" si="237"/>
        <v>3</v>
      </c>
      <c r="V72" s="106">
        <v>106.5</v>
      </c>
      <c r="W72" s="103">
        <f t="shared" ref="W72:Y72" si="238">ROUND((V72-V68)*100/V68,1)</f>
        <v>2.2000000000000002</v>
      </c>
      <c r="X72" s="106">
        <v>103.4</v>
      </c>
      <c r="Y72" s="103">
        <f t="shared" si="238"/>
        <v>-1</v>
      </c>
      <c r="Z72" s="106">
        <v>103.5</v>
      </c>
      <c r="AA72" s="103">
        <f t="shared" si="153"/>
        <v>0.1</v>
      </c>
      <c r="AB72" s="106">
        <v>103</v>
      </c>
      <c r="AC72" s="103">
        <f t="shared" si="153"/>
        <v>-3.7</v>
      </c>
      <c r="AD72" s="65" t="s">
        <v>36</v>
      </c>
      <c r="AE72" s="32"/>
      <c r="AF72" s="57"/>
    </row>
    <row r="73" spans="1:32" ht="15" customHeight="1" x14ac:dyDescent="0.4">
      <c r="A73" s="57"/>
      <c r="B73" s="144"/>
      <c r="C73" s="146"/>
      <c r="D73" s="69"/>
      <c r="E73" s="69" t="s">
        <v>37</v>
      </c>
      <c r="F73" s="106">
        <v>110.1</v>
      </c>
      <c r="G73" s="103">
        <f t="shared" ref="G73:I73" si="239">ROUND((F73-F69)*100/F69,1)</f>
        <v>1.9</v>
      </c>
      <c r="H73" s="106">
        <v>109.9</v>
      </c>
      <c r="I73" s="103">
        <f t="shared" si="239"/>
        <v>3.2</v>
      </c>
      <c r="J73" s="106">
        <v>110.2</v>
      </c>
      <c r="K73" s="103">
        <f t="shared" ref="K73:M73" si="240">ROUND((J73-J69)*100/J69,1)</f>
        <v>0.9</v>
      </c>
      <c r="L73" s="106">
        <v>105.5</v>
      </c>
      <c r="M73" s="103">
        <f t="shared" si="240"/>
        <v>0.7</v>
      </c>
      <c r="N73" s="106">
        <v>104</v>
      </c>
      <c r="O73" s="103">
        <f t="shared" ref="O73:Q73" si="241">ROUND((N73-N69)*100/N69,1)</f>
        <v>2.5</v>
      </c>
      <c r="P73" s="106">
        <v>108.2</v>
      </c>
      <c r="Q73" s="103">
        <f t="shared" si="241"/>
        <v>-2.2999999999999998</v>
      </c>
      <c r="R73" s="106">
        <v>110.9</v>
      </c>
      <c r="S73" s="103">
        <f t="shared" ref="S73:U73" si="242">ROUND((R73-R69)*100/R69,1)</f>
        <v>0</v>
      </c>
      <c r="T73" s="106">
        <v>111.5</v>
      </c>
      <c r="U73" s="103">
        <f t="shared" si="242"/>
        <v>1.5</v>
      </c>
      <c r="V73" s="106">
        <v>108.8</v>
      </c>
      <c r="W73" s="103">
        <f t="shared" ref="W73:Y73" si="243">ROUND((V73-V69)*100/V69,1)</f>
        <v>-4.8</v>
      </c>
      <c r="X73" s="106">
        <v>109.3</v>
      </c>
      <c r="Y73" s="103">
        <f t="shared" si="243"/>
        <v>0.6</v>
      </c>
      <c r="Z73" s="106">
        <v>110.7</v>
      </c>
      <c r="AA73" s="103">
        <f t="shared" si="153"/>
        <v>2.1</v>
      </c>
      <c r="AB73" s="106">
        <v>105.5</v>
      </c>
      <c r="AC73" s="103">
        <f t="shared" si="153"/>
        <v>-3.4</v>
      </c>
      <c r="AD73" s="65" t="s">
        <v>38</v>
      </c>
      <c r="AE73" s="32"/>
      <c r="AF73" s="57"/>
    </row>
    <row r="74" spans="1:32" ht="15.75" customHeight="1" thickBot="1" x14ac:dyDescent="0.45">
      <c r="A74" s="57"/>
      <c r="B74" s="145"/>
      <c r="C74" s="147"/>
      <c r="D74" s="71"/>
      <c r="E74" s="72"/>
      <c r="F74" s="67"/>
      <c r="G74" s="68"/>
      <c r="H74" s="67"/>
      <c r="I74" s="68"/>
      <c r="J74" s="67"/>
      <c r="K74" s="68"/>
      <c r="L74" s="67"/>
      <c r="M74" s="68"/>
      <c r="N74" s="67"/>
      <c r="O74" s="68"/>
      <c r="P74" s="67"/>
      <c r="Q74" s="68"/>
      <c r="R74" s="67"/>
      <c r="S74" s="68"/>
      <c r="T74" s="67"/>
      <c r="U74" s="68"/>
      <c r="V74" s="67"/>
      <c r="W74" s="68"/>
      <c r="X74" s="67"/>
      <c r="Y74" s="68"/>
      <c r="Z74" s="67"/>
      <c r="AA74" s="68"/>
      <c r="AB74" s="67"/>
      <c r="AC74" s="68"/>
      <c r="AD74" s="66"/>
      <c r="AE74" s="33"/>
      <c r="AF74" s="57"/>
    </row>
    <row r="75" spans="1:32" ht="13.5" customHeight="1" x14ac:dyDescent="0.4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</row>
  </sheetData>
  <mergeCells count="37">
    <mergeCell ref="R4:W4"/>
    <mergeCell ref="R5:W5"/>
    <mergeCell ref="R6:S7"/>
    <mergeCell ref="T6:U7"/>
    <mergeCell ref="V6:W7"/>
    <mergeCell ref="X4:AC4"/>
    <mergeCell ref="X5:AC5"/>
    <mergeCell ref="X6:Y7"/>
    <mergeCell ref="Z6:AA7"/>
    <mergeCell ref="AB6:AC7"/>
    <mergeCell ref="L4:Q4"/>
    <mergeCell ref="L5:Q5"/>
    <mergeCell ref="L6:M7"/>
    <mergeCell ref="N6:O7"/>
    <mergeCell ref="P6:Q7"/>
    <mergeCell ref="B12:B36"/>
    <mergeCell ref="C12:C36"/>
    <mergeCell ref="B39:B74"/>
    <mergeCell ref="C39:C74"/>
    <mergeCell ref="P8:Q8"/>
    <mergeCell ref="N8:O8"/>
    <mergeCell ref="F8:G8"/>
    <mergeCell ref="H8:I8"/>
    <mergeCell ref="J8:K8"/>
    <mergeCell ref="L8:M8"/>
    <mergeCell ref="AD11:AE11"/>
    <mergeCell ref="Z8:AA8"/>
    <mergeCell ref="AB8:AC8"/>
    <mergeCell ref="R8:S8"/>
    <mergeCell ref="T8:U8"/>
    <mergeCell ref="V8:W8"/>
    <mergeCell ref="X8:Y8"/>
    <mergeCell ref="F4:K4"/>
    <mergeCell ref="F5:K5"/>
    <mergeCell ref="F6:G7"/>
    <mergeCell ref="H6:I7"/>
    <mergeCell ref="J6:K7"/>
  </mergeCells>
  <phoneticPr fontId="1"/>
  <printOptions horizontalCentered="1"/>
  <pageMargins left="0.39370078740157483" right="0.39370078740157483" top="0.39370078740157483" bottom="0.39370078740157483" header="0.19685039370078741" footer="0"/>
  <pageSetup paperSize="9" scale="55" firstPageNumber="3" orientation="landscape" useFirstPageNumber="1" r:id="rId1"/>
  <headerFooter>
    <oddFooter>&amp;L（注）経済産業省「鉱工業出荷内訳表」、「海外現地法人四半期調査」より作成（試算値）。&amp;R&amp;P</oddFooter>
  </headerFooter>
  <rowBreaks count="1" manualBreakCount="1">
    <brk id="36" min="1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zoomScale="75" zoomScaleNormal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RowHeight="18.75" x14ac:dyDescent="0.4"/>
  <cols>
    <col min="1" max="1" width="4.5" customWidth="1"/>
    <col min="2" max="2" width="3.875" customWidth="1"/>
    <col min="3" max="3" width="3.375" customWidth="1"/>
    <col min="4" max="4" width="7.75" customWidth="1"/>
    <col min="5" max="5" width="5.75" customWidth="1"/>
    <col min="6" max="20" width="14.5" customWidth="1"/>
    <col min="21" max="21" width="5.75" customWidth="1"/>
    <col min="22" max="22" width="7.375" customWidth="1"/>
    <col min="23" max="23" width="2.625" customWidth="1"/>
  </cols>
  <sheetData>
    <row r="1" spans="1:23" s="34" customFormat="1" ht="26.25" customHeight="1" x14ac:dyDescent="0.4">
      <c r="B1" s="82">
        <v>3</v>
      </c>
      <c r="C1" s="82" t="s">
        <v>50</v>
      </c>
      <c r="D1" s="83"/>
      <c r="G1" s="86"/>
      <c r="K1" s="85"/>
      <c r="N1" s="85"/>
      <c r="Q1" s="85"/>
      <c r="U1" s="85"/>
    </row>
    <row r="2" spans="1:23" s="34" customFormat="1" ht="16.5" customHeight="1" x14ac:dyDescent="0.4">
      <c r="B2" s="82"/>
      <c r="C2" s="82"/>
      <c r="D2" s="83"/>
      <c r="G2" s="86"/>
      <c r="K2" s="85"/>
      <c r="N2" s="85"/>
      <c r="Q2" s="85"/>
      <c r="U2" s="90"/>
      <c r="V2" s="90" t="s">
        <v>71</v>
      </c>
    </row>
    <row r="3" spans="1:23" s="34" customFormat="1" ht="16.5" customHeight="1" thickBot="1" x14ac:dyDescent="0.45">
      <c r="K3" s="87"/>
      <c r="N3" s="87"/>
      <c r="Q3" s="87"/>
      <c r="S3" s="87"/>
      <c r="T3" s="87"/>
      <c r="U3" s="91"/>
      <c r="V3" s="91" t="s">
        <v>87</v>
      </c>
    </row>
    <row r="4" spans="1:23" ht="20.25" customHeight="1" x14ac:dyDescent="0.4">
      <c r="A4" s="1"/>
      <c r="B4" s="4"/>
      <c r="C4" s="5"/>
      <c r="D4" s="5"/>
      <c r="E4" s="5"/>
      <c r="F4" s="167" t="s">
        <v>51</v>
      </c>
      <c r="G4" s="168"/>
      <c r="H4" s="169"/>
      <c r="I4" s="170" t="s">
        <v>52</v>
      </c>
      <c r="J4" s="168"/>
      <c r="K4" s="169"/>
      <c r="L4" s="170" t="s">
        <v>53</v>
      </c>
      <c r="M4" s="168"/>
      <c r="N4" s="169"/>
      <c r="O4" s="170" t="s">
        <v>73</v>
      </c>
      <c r="P4" s="168"/>
      <c r="Q4" s="169"/>
      <c r="R4" s="170" t="s">
        <v>54</v>
      </c>
      <c r="S4" s="168"/>
      <c r="T4" s="169"/>
      <c r="U4" s="8"/>
      <c r="V4" s="9"/>
      <c r="W4" s="1"/>
    </row>
    <row r="5" spans="1:23" ht="15.75" customHeight="1" thickBot="1" x14ac:dyDescent="0.45">
      <c r="A5" s="1"/>
      <c r="B5" s="10"/>
      <c r="C5" s="3"/>
      <c r="D5" s="3"/>
      <c r="E5" s="3"/>
      <c r="F5" s="173" t="s">
        <v>55</v>
      </c>
      <c r="G5" s="161"/>
      <c r="H5" s="162"/>
      <c r="I5" s="161" t="s">
        <v>45</v>
      </c>
      <c r="J5" s="161"/>
      <c r="K5" s="162"/>
      <c r="L5" s="161" t="s">
        <v>46</v>
      </c>
      <c r="M5" s="161"/>
      <c r="N5" s="162"/>
      <c r="O5" s="161" t="s">
        <v>47</v>
      </c>
      <c r="P5" s="161"/>
      <c r="Q5" s="162"/>
      <c r="R5" s="161" t="s">
        <v>49</v>
      </c>
      <c r="S5" s="161"/>
      <c r="T5" s="162"/>
      <c r="U5" s="12"/>
      <c r="V5" s="13"/>
      <c r="W5" s="1"/>
    </row>
    <row r="6" spans="1:23" ht="23.25" customHeight="1" x14ac:dyDescent="0.4">
      <c r="A6" s="34"/>
      <c r="B6" s="14"/>
      <c r="C6" s="11"/>
      <c r="D6" s="11"/>
      <c r="E6" s="11"/>
      <c r="F6" s="35" t="s">
        <v>72</v>
      </c>
      <c r="G6" s="36" t="s">
        <v>56</v>
      </c>
      <c r="H6" s="37" t="s">
        <v>57</v>
      </c>
      <c r="I6" s="35" t="s">
        <v>72</v>
      </c>
      <c r="J6" s="36" t="s">
        <v>56</v>
      </c>
      <c r="K6" s="38" t="s">
        <v>57</v>
      </c>
      <c r="L6" s="35" t="s">
        <v>72</v>
      </c>
      <c r="M6" s="36" t="s">
        <v>56</v>
      </c>
      <c r="N6" s="38" t="s">
        <v>57</v>
      </c>
      <c r="O6" s="35" t="s">
        <v>72</v>
      </c>
      <c r="P6" s="36" t="s">
        <v>56</v>
      </c>
      <c r="Q6" s="38" t="s">
        <v>57</v>
      </c>
      <c r="R6" s="35" t="s">
        <v>72</v>
      </c>
      <c r="S6" s="36" t="s">
        <v>56</v>
      </c>
      <c r="T6" s="38" t="s">
        <v>57</v>
      </c>
      <c r="U6" s="12"/>
      <c r="V6" s="13"/>
      <c r="W6" s="34"/>
    </row>
    <row r="7" spans="1:23" ht="56.25" customHeight="1" thickBot="1" x14ac:dyDescent="0.45">
      <c r="A7" s="1"/>
      <c r="B7" s="39"/>
      <c r="C7" s="40"/>
      <c r="D7" s="40"/>
      <c r="E7" s="40"/>
      <c r="F7" s="30" t="s">
        <v>58</v>
      </c>
      <c r="G7" s="41" t="s">
        <v>59</v>
      </c>
      <c r="H7" s="31" t="s">
        <v>60</v>
      </c>
      <c r="I7" s="42" t="s">
        <v>58</v>
      </c>
      <c r="J7" s="41" t="s">
        <v>59</v>
      </c>
      <c r="K7" s="43" t="s">
        <v>60</v>
      </c>
      <c r="L7" s="42" t="s">
        <v>58</v>
      </c>
      <c r="M7" s="41" t="s">
        <v>59</v>
      </c>
      <c r="N7" s="43" t="s">
        <v>60</v>
      </c>
      <c r="O7" s="42" t="s">
        <v>58</v>
      </c>
      <c r="P7" s="41" t="s">
        <v>59</v>
      </c>
      <c r="Q7" s="43" t="s">
        <v>60</v>
      </c>
      <c r="R7" s="42" t="s">
        <v>58</v>
      </c>
      <c r="S7" s="41" t="s">
        <v>59</v>
      </c>
      <c r="T7" s="43" t="s">
        <v>60</v>
      </c>
      <c r="U7" s="30"/>
      <c r="V7" s="31"/>
      <c r="W7" s="1"/>
    </row>
    <row r="8" spans="1:23" ht="17.100000000000001" customHeight="1" x14ac:dyDescent="0.4">
      <c r="A8" s="1"/>
      <c r="B8" s="163" t="s">
        <v>61</v>
      </c>
      <c r="C8" s="164" t="s">
        <v>62</v>
      </c>
      <c r="D8" s="69" t="s">
        <v>41</v>
      </c>
      <c r="E8" s="69" t="s">
        <v>39</v>
      </c>
      <c r="F8" s="76">
        <v>28.7</v>
      </c>
      <c r="G8" s="77">
        <v>40.700000000000003</v>
      </c>
      <c r="H8" s="78">
        <v>23.9</v>
      </c>
      <c r="I8" s="76">
        <v>50.4</v>
      </c>
      <c r="J8" s="77">
        <v>67.3</v>
      </c>
      <c r="K8" s="78">
        <v>49.6</v>
      </c>
      <c r="L8" s="76">
        <v>34.5</v>
      </c>
      <c r="M8" s="77">
        <v>42.8</v>
      </c>
      <c r="N8" s="78">
        <v>27.3</v>
      </c>
      <c r="O8" s="76">
        <v>24.6</v>
      </c>
      <c r="P8" s="77">
        <v>50.4</v>
      </c>
      <c r="Q8" s="78">
        <v>86.7</v>
      </c>
      <c r="R8" s="76">
        <v>24.6</v>
      </c>
      <c r="S8" s="77">
        <v>34.799999999999997</v>
      </c>
      <c r="T8" s="78">
        <v>13.2</v>
      </c>
      <c r="U8" s="65" t="s">
        <v>40</v>
      </c>
      <c r="V8" s="32">
        <v>2013</v>
      </c>
      <c r="W8" s="1"/>
    </row>
    <row r="9" spans="1:23" ht="15" customHeight="1" x14ac:dyDescent="0.4">
      <c r="A9" s="1"/>
      <c r="B9" s="139"/>
      <c r="C9" s="165"/>
      <c r="D9" s="69"/>
      <c r="E9" s="69" t="s">
        <v>33</v>
      </c>
      <c r="F9" s="76">
        <v>29</v>
      </c>
      <c r="G9" s="77">
        <v>40.700000000000003</v>
      </c>
      <c r="H9" s="78">
        <v>24.5</v>
      </c>
      <c r="I9" s="76">
        <v>51.1</v>
      </c>
      <c r="J9" s="77">
        <v>68.099999999999994</v>
      </c>
      <c r="K9" s="78">
        <v>53</v>
      </c>
      <c r="L9" s="76">
        <v>36.700000000000003</v>
      </c>
      <c r="M9" s="77">
        <v>45.1</v>
      </c>
      <c r="N9" s="78">
        <v>26.9</v>
      </c>
      <c r="O9" s="76">
        <v>24.3</v>
      </c>
      <c r="P9" s="77">
        <v>49.8</v>
      </c>
      <c r="Q9" s="78">
        <v>82.5</v>
      </c>
      <c r="R9" s="76">
        <v>24.4</v>
      </c>
      <c r="S9" s="77">
        <v>35</v>
      </c>
      <c r="T9" s="78">
        <v>13</v>
      </c>
      <c r="U9" s="65" t="s">
        <v>34</v>
      </c>
      <c r="V9" s="32"/>
      <c r="W9" s="1"/>
    </row>
    <row r="10" spans="1:23" ht="15" customHeight="1" x14ac:dyDescent="0.4">
      <c r="A10" s="1"/>
      <c r="B10" s="139"/>
      <c r="C10" s="165"/>
      <c r="D10" s="69"/>
      <c r="E10" s="69" t="s">
        <v>35</v>
      </c>
      <c r="F10" s="76">
        <v>29</v>
      </c>
      <c r="G10" s="77">
        <v>40.4</v>
      </c>
      <c r="H10" s="78">
        <v>24.2</v>
      </c>
      <c r="I10" s="76">
        <v>51.2</v>
      </c>
      <c r="J10" s="77">
        <v>67.5</v>
      </c>
      <c r="K10" s="78">
        <v>52.5</v>
      </c>
      <c r="L10" s="76">
        <v>34.700000000000003</v>
      </c>
      <c r="M10" s="77">
        <v>42.3</v>
      </c>
      <c r="N10" s="78">
        <v>26.9</v>
      </c>
      <c r="O10" s="76">
        <v>23.6</v>
      </c>
      <c r="P10" s="77">
        <v>50.4</v>
      </c>
      <c r="Q10" s="78">
        <v>75</v>
      </c>
      <c r="R10" s="76">
        <v>24.9</v>
      </c>
      <c r="S10" s="77">
        <v>36</v>
      </c>
      <c r="T10" s="78">
        <v>11.9</v>
      </c>
      <c r="U10" s="65" t="s">
        <v>36</v>
      </c>
      <c r="V10" s="32"/>
      <c r="W10" s="1"/>
    </row>
    <row r="11" spans="1:23" ht="15" customHeight="1" x14ac:dyDescent="0.4">
      <c r="A11" s="1"/>
      <c r="B11" s="139"/>
      <c r="C11" s="165"/>
      <c r="D11" s="69"/>
      <c r="E11" s="69" t="s">
        <v>37</v>
      </c>
      <c r="F11" s="76">
        <v>29</v>
      </c>
      <c r="G11" s="77">
        <v>40.4</v>
      </c>
      <c r="H11" s="78">
        <v>23.8</v>
      </c>
      <c r="I11" s="76">
        <v>51</v>
      </c>
      <c r="J11" s="77">
        <v>67.2</v>
      </c>
      <c r="K11" s="78">
        <v>54.4</v>
      </c>
      <c r="L11" s="76">
        <v>33.799999999999997</v>
      </c>
      <c r="M11" s="77">
        <v>41.5</v>
      </c>
      <c r="N11" s="78">
        <v>25.9</v>
      </c>
      <c r="O11" s="76">
        <v>23.5</v>
      </c>
      <c r="P11" s="77">
        <v>51</v>
      </c>
      <c r="Q11" s="78">
        <v>74.400000000000006</v>
      </c>
      <c r="R11" s="76">
        <v>25.2</v>
      </c>
      <c r="S11" s="77">
        <v>35.700000000000003</v>
      </c>
      <c r="T11" s="78">
        <v>12.1</v>
      </c>
      <c r="U11" s="65" t="s">
        <v>38</v>
      </c>
      <c r="V11" s="32"/>
      <c r="W11" s="1"/>
    </row>
    <row r="12" spans="1:23" ht="15" customHeight="1" x14ac:dyDescent="0.4">
      <c r="A12" s="1"/>
      <c r="B12" s="139"/>
      <c r="C12" s="165"/>
      <c r="D12" s="69" t="s">
        <v>42</v>
      </c>
      <c r="E12" s="69" t="s">
        <v>39</v>
      </c>
      <c r="F12" s="76">
        <v>29.1</v>
      </c>
      <c r="G12" s="77">
        <v>40.5</v>
      </c>
      <c r="H12" s="78">
        <v>23.9</v>
      </c>
      <c r="I12" s="76">
        <v>51.5</v>
      </c>
      <c r="J12" s="77">
        <v>67.400000000000006</v>
      </c>
      <c r="K12" s="78">
        <v>53.3</v>
      </c>
      <c r="L12" s="76">
        <v>34.5</v>
      </c>
      <c r="M12" s="77">
        <v>41.9</v>
      </c>
      <c r="N12" s="78">
        <v>26.2</v>
      </c>
      <c r="O12" s="76">
        <v>22.8</v>
      </c>
      <c r="P12" s="77">
        <v>48.9</v>
      </c>
      <c r="Q12" s="78">
        <v>68.3</v>
      </c>
      <c r="R12" s="76">
        <v>26.1</v>
      </c>
      <c r="S12" s="77">
        <v>35.9</v>
      </c>
      <c r="T12" s="78">
        <v>12.5</v>
      </c>
      <c r="U12" s="65" t="s">
        <v>40</v>
      </c>
      <c r="V12" s="32">
        <v>2014</v>
      </c>
      <c r="W12" s="1"/>
    </row>
    <row r="13" spans="1:23" ht="15" customHeight="1" x14ac:dyDescent="0.4">
      <c r="A13" s="1"/>
      <c r="B13" s="139"/>
      <c r="C13" s="165"/>
      <c r="D13" s="69"/>
      <c r="E13" s="69" t="s">
        <v>33</v>
      </c>
      <c r="F13" s="76">
        <v>29.6</v>
      </c>
      <c r="G13" s="77">
        <v>41.4</v>
      </c>
      <c r="H13" s="78">
        <v>24.7</v>
      </c>
      <c r="I13" s="76">
        <v>51.8</v>
      </c>
      <c r="J13" s="77">
        <v>68.099999999999994</v>
      </c>
      <c r="K13" s="78">
        <v>54</v>
      </c>
      <c r="L13" s="76">
        <v>35.299999999999997</v>
      </c>
      <c r="M13" s="77">
        <v>43.7</v>
      </c>
      <c r="N13" s="78">
        <v>27.3</v>
      </c>
      <c r="O13" s="76">
        <v>22.7</v>
      </c>
      <c r="P13" s="77">
        <v>51</v>
      </c>
      <c r="Q13" s="78">
        <v>67.7</v>
      </c>
      <c r="R13" s="76">
        <v>27.7</v>
      </c>
      <c r="S13" s="77">
        <v>37.4</v>
      </c>
      <c r="T13" s="78">
        <v>13.9</v>
      </c>
      <c r="U13" s="65" t="s">
        <v>34</v>
      </c>
      <c r="V13" s="32"/>
      <c r="W13" s="1"/>
    </row>
    <row r="14" spans="1:23" ht="15" customHeight="1" x14ac:dyDescent="0.4">
      <c r="A14" s="1"/>
      <c r="B14" s="139"/>
      <c r="C14" s="165"/>
      <c r="D14" s="69"/>
      <c r="E14" s="69" t="s">
        <v>35</v>
      </c>
      <c r="F14" s="76">
        <v>30.5</v>
      </c>
      <c r="G14" s="77">
        <v>42.3</v>
      </c>
      <c r="H14" s="78">
        <v>25.2</v>
      </c>
      <c r="I14" s="76">
        <v>53</v>
      </c>
      <c r="J14" s="77">
        <v>69.5</v>
      </c>
      <c r="K14" s="78">
        <v>56.2</v>
      </c>
      <c r="L14" s="76">
        <v>36.4</v>
      </c>
      <c r="M14" s="77">
        <v>45</v>
      </c>
      <c r="N14" s="78">
        <v>28.4</v>
      </c>
      <c r="O14" s="76">
        <v>23.7</v>
      </c>
      <c r="P14" s="77">
        <v>50.9</v>
      </c>
      <c r="Q14" s="78">
        <v>67.3</v>
      </c>
      <c r="R14" s="76">
        <v>28.5</v>
      </c>
      <c r="S14" s="77">
        <v>38.1</v>
      </c>
      <c r="T14" s="78">
        <v>13.2</v>
      </c>
      <c r="U14" s="65" t="s">
        <v>36</v>
      </c>
      <c r="V14" s="32"/>
      <c r="W14" s="1"/>
    </row>
    <row r="15" spans="1:23" ht="15" customHeight="1" x14ac:dyDescent="0.4">
      <c r="A15" s="1"/>
      <c r="B15" s="139"/>
      <c r="C15" s="165"/>
      <c r="D15" s="69"/>
      <c r="E15" s="69" t="s">
        <v>37</v>
      </c>
      <c r="F15" s="76">
        <v>30.8</v>
      </c>
      <c r="G15" s="77">
        <v>42.8</v>
      </c>
      <c r="H15" s="78">
        <v>25.2</v>
      </c>
      <c r="I15" s="76">
        <v>53.5</v>
      </c>
      <c r="J15" s="77">
        <v>70</v>
      </c>
      <c r="K15" s="78">
        <v>50.7</v>
      </c>
      <c r="L15" s="76">
        <v>36.4</v>
      </c>
      <c r="M15" s="77">
        <v>46</v>
      </c>
      <c r="N15" s="78">
        <v>27.5</v>
      </c>
      <c r="O15" s="76">
        <v>23.5</v>
      </c>
      <c r="P15" s="77">
        <v>51.2</v>
      </c>
      <c r="Q15" s="78">
        <v>66.599999999999994</v>
      </c>
      <c r="R15" s="76">
        <v>28.6</v>
      </c>
      <c r="S15" s="77">
        <v>38.6</v>
      </c>
      <c r="T15" s="78">
        <v>13.8</v>
      </c>
      <c r="U15" s="65" t="s">
        <v>38</v>
      </c>
      <c r="V15" s="32"/>
      <c r="W15" s="1"/>
    </row>
    <row r="16" spans="1:23" ht="15" customHeight="1" x14ac:dyDescent="0.4">
      <c r="A16" s="1"/>
      <c r="B16" s="139"/>
      <c r="C16" s="165"/>
      <c r="D16" s="69" t="s">
        <v>25</v>
      </c>
      <c r="E16" s="69" t="s">
        <v>39</v>
      </c>
      <c r="F16" s="76">
        <v>30.9</v>
      </c>
      <c r="G16" s="77">
        <v>42.8</v>
      </c>
      <c r="H16" s="78">
        <v>26.2</v>
      </c>
      <c r="I16" s="76">
        <v>53.7</v>
      </c>
      <c r="J16" s="77">
        <v>69.400000000000006</v>
      </c>
      <c r="K16" s="78">
        <v>56.3</v>
      </c>
      <c r="L16" s="76">
        <v>36.4</v>
      </c>
      <c r="M16" s="77">
        <v>46.1</v>
      </c>
      <c r="N16" s="78">
        <v>29.4</v>
      </c>
      <c r="O16" s="76">
        <v>23.3</v>
      </c>
      <c r="P16" s="77">
        <v>49.9</v>
      </c>
      <c r="Q16" s="78">
        <v>68.3</v>
      </c>
      <c r="R16" s="76">
        <v>27.7</v>
      </c>
      <c r="S16" s="77">
        <v>38.5</v>
      </c>
      <c r="T16" s="78">
        <v>12.2</v>
      </c>
      <c r="U16" s="65" t="s">
        <v>40</v>
      </c>
      <c r="V16" s="32">
        <v>2015</v>
      </c>
      <c r="W16" s="1"/>
    </row>
    <row r="17" spans="1:23" ht="15" customHeight="1" x14ac:dyDescent="0.4">
      <c r="A17" s="1"/>
      <c r="B17" s="139"/>
      <c r="C17" s="165"/>
      <c r="D17" s="69"/>
      <c r="E17" s="69" t="s">
        <v>33</v>
      </c>
      <c r="F17" s="76">
        <v>31.1</v>
      </c>
      <c r="G17" s="77">
        <v>42.5</v>
      </c>
      <c r="H17" s="78">
        <v>25.4</v>
      </c>
      <c r="I17" s="76">
        <v>54.8</v>
      </c>
      <c r="J17" s="77">
        <v>69</v>
      </c>
      <c r="K17" s="78">
        <v>53.3</v>
      </c>
      <c r="L17" s="76">
        <v>35.4</v>
      </c>
      <c r="M17" s="77">
        <v>45.1</v>
      </c>
      <c r="N17" s="78">
        <v>27.3</v>
      </c>
      <c r="O17" s="76">
        <v>23.2</v>
      </c>
      <c r="P17" s="77">
        <v>50.4</v>
      </c>
      <c r="Q17" s="78">
        <v>67.8</v>
      </c>
      <c r="R17" s="76">
        <v>27.6</v>
      </c>
      <c r="S17" s="77">
        <v>38.4</v>
      </c>
      <c r="T17" s="78">
        <v>11.6</v>
      </c>
      <c r="U17" s="65" t="s">
        <v>34</v>
      </c>
      <c r="V17" s="32"/>
      <c r="W17" s="1"/>
    </row>
    <row r="18" spans="1:23" ht="15" customHeight="1" x14ac:dyDescent="0.4">
      <c r="A18" s="1"/>
      <c r="B18" s="139"/>
      <c r="C18" s="165"/>
      <c r="D18" s="69"/>
      <c r="E18" s="69" t="s">
        <v>35</v>
      </c>
      <c r="F18" s="76">
        <v>31.4</v>
      </c>
      <c r="G18" s="77">
        <v>42.7</v>
      </c>
      <c r="H18" s="78">
        <v>24.6</v>
      </c>
      <c r="I18" s="76">
        <v>54.5</v>
      </c>
      <c r="J18" s="77">
        <v>68.8</v>
      </c>
      <c r="K18" s="78">
        <v>53.4</v>
      </c>
      <c r="L18" s="76">
        <v>35.799999999999997</v>
      </c>
      <c r="M18" s="77">
        <v>45.8</v>
      </c>
      <c r="N18" s="78">
        <v>26</v>
      </c>
      <c r="O18" s="76">
        <v>23.6</v>
      </c>
      <c r="P18" s="77">
        <v>50.2</v>
      </c>
      <c r="Q18" s="78">
        <v>66.8</v>
      </c>
      <c r="R18" s="76">
        <v>27.9</v>
      </c>
      <c r="S18" s="77">
        <v>38.299999999999997</v>
      </c>
      <c r="T18" s="78">
        <v>11.2</v>
      </c>
      <c r="U18" s="65" t="s">
        <v>36</v>
      </c>
      <c r="V18" s="32"/>
      <c r="W18" s="1"/>
    </row>
    <row r="19" spans="1:23" ht="15" customHeight="1" x14ac:dyDescent="0.4">
      <c r="A19" s="1"/>
      <c r="B19" s="139"/>
      <c r="C19" s="165"/>
      <c r="D19" s="69"/>
      <c r="E19" s="69" t="s">
        <v>37</v>
      </c>
      <c r="F19" s="76">
        <v>31.8</v>
      </c>
      <c r="G19" s="77">
        <v>42.9</v>
      </c>
      <c r="H19" s="78">
        <v>24.6</v>
      </c>
      <c r="I19" s="76">
        <v>55</v>
      </c>
      <c r="J19" s="77">
        <v>69.400000000000006</v>
      </c>
      <c r="K19" s="78">
        <v>53.6</v>
      </c>
      <c r="L19" s="76">
        <v>35.6</v>
      </c>
      <c r="M19" s="77">
        <v>45.3</v>
      </c>
      <c r="N19" s="78">
        <v>28.5</v>
      </c>
      <c r="O19" s="76">
        <v>24.3</v>
      </c>
      <c r="P19" s="77">
        <v>50</v>
      </c>
      <c r="Q19" s="78">
        <v>62.8</v>
      </c>
      <c r="R19" s="76">
        <v>27.8</v>
      </c>
      <c r="S19" s="77">
        <v>38</v>
      </c>
      <c r="T19" s="78">
        <v>9.1999999999999993</v>
      </c>
      <c r="U19" s="65" t="s">
        <v>38</v>
      </c>
      <c r="V19" s="32"/>
      <c r="W19" s="1"/>
    </row>
    <row r="20" spans="1:23" ht="15" customHeight="1" x14ac:dyDescent="0.4">
      <c r="A20" s="1"/>
      <c r="B20" s="139"/>
      <c r="C20" s="165"/>
      <c r="D20" s="69" t="s">
        <v>27</v>
      </c>
      <c r="E20" s="69" t="s">
        <v>39</v>
      </c>
      <c r="F20" s="76">
        <v>31.2</v>
      </c>
      <c r="G20" s="77">
        <v>42.9</v>
      </c>
      <c r="H20" s="78">
        <v>24.4</v>
      </c>
      <c r="I20" s="76">
        <v>54.1</v>
      </c>
      <c r="J20" s="77">
        <v>69.900000000000006</v>
      </c>
      <c r="K20" s="78">
        <v>50.3</v>
      </c>
      <c r="L20" s="76">
        <v>35.5</v>
      </c>
      <c r="M20" s="77">
        <v>45.7</v>
      </c>
      <c r="N20" s="78">
        <v>26.7</v>
      </c>
      <c r="O20" s="76">
        <v>23.5</v>
      </c>
      <c r="P20" s="77">
        <v>49.9</v>
      </c>
      <c r="Q20" s="78">
        <v>61.6</v>
      </c>
      <c r="R20" s="76">
        <v>27.8</v>
      </c>
      <c r="S20" s="77">
        <v>37.799999999999997</v>
      </c>
      <c r="T20" s="78">
        <v>10.8</v>
      </c>
      <c r="U20" s="65" t="s">
        <v>40</v>
      </c>
      <c r="V20" s="32">
        <v>2016</v>
      </c>
      <c r="W20" s="1"/>
    </row>
    <row r="21" spans="1:23" ht="15" customHeight="1" x14ac:dyDescent="0.4">
      <c r="A21" s="1"/>
      <c r="B21" s="139"/>
      <c r="C21" s="165"/>
      <c r="D21" s="69"/>
      <c r="E21" s="69" t="s">
        <v>33</v>
      </c>
      <c r="F21" s="76">
        <v>31.8</v>
      </c>
      <c r="G21" s="77">
        <v>43.3</v>
      </c>
      <c r="H21" s="78">
        <v>25.6</v>
      </c>
      <c r="I21" s="76">
        <v>54.7</v>
      </c>
      <c r="J21" s="77">
        <v>70.2</v>
      </c>
      <c r="K21" s="78">
        <v>50.3</v>
      </c>
      <c r="L21" s="76">
        <v>36.200000000000003</v>
      </c>
      <c r="M21" s="77">
        <v>46.4</v>
      </c>
      <c r="N21" s="78">
        <v>28.4</v>
      </c>
      <c r="O21" s="76">
        <v>23.5</v>
      </c>
      <c r="P21" s="77">
        <v>49.3</v>
      </c>
      <c r="Q21" s="78">
        <v>65.5</v>
      </c>
      <c r="R21" s="76">
        <v>27.7</v>
      </c>
      <c r="S21" s="77">
        <v>37.9</v>
      </c>
      <c r="T21" s="78">
        <v>13.4</v>
      </c>
      <c r="U21" s="65" t="s">
        <v>34</v>
      </c>
      <c r="V21" s="32"/>
      <c r="W21" s="1"/>
    </row>
    <row r="22" spans="1:23" ht="15" customHeight="1" x14ac:dyDescent="0.4">
      <c r="A22" s="1"/>
      <c r="B22" s="139"/>
      <c r="C22" s="165"/>
      <c r="D22" s="69"/>
      <c r="E22" s="69" t="s">
        <v>35</v>
      </c>
      <c r="F22" s="76">
        <v>31.1</v>
      </c>
      <c r="G22" s="77">
        <v>42.3</v>
      </c>
      <c r="H22" s="78">
        <v>24.5</v>
      </c>
      <c r="I22" s="76">
        <v>53.9</v>
      </c>
      <c r="J22" s="77">
        <v>68.3</v>
      </c>
      <c r="K22" s="78">
        <v>49.3</v>
      </c>
      <c r="L22" s="76">
        <v>35.4</v>
      </c>
      <c r="M22" s="77">
        <v>45.8</v>
      </c>
      <c r="N22" s="78">
        <v>28.4</v>
      </c>
      <c r="O22" s="76">
        <v>23.9</v>
      </c>
      <c r="P22" s="77">
        <v>49</v>
      </c>
      <c r="Q22" s="78">
        <v>72.2</v>
      </c>
      <c r="R22" s="76">
        <v>27.2</v>
      </c>
      <c r="S22" s="77">
        <v>37.4</v>
      </c>
      <c r="T22" s="78">
        <v>10.8</v>
      </c>
      <c r="U22" s="65" t="s">
        <v>36</v>
      </c>
      <c r="V22" s="32"/>
      <c r="W22" s="1"/>
    </row>
    <row r="23" spans="1:23" ht="15" customHeight="1" x14ac:dyDescent="0.4">
      <c r="A23" s="1"/>
      <c r="B23" s="139"/>
      <c r="C23" s="165"/>
      <c r="D23" s="69"/>
      <c r="E23" s="69" t="s">
        <v>37</v>
      </c>
      <c r="F23" s="76">
        <v>31.5</v>
      </c>
      <c r="G23" s="77">
        <v>43.2</v>
      </c>
      <c r="H23" s="78">
        <v>26.8</v>
      </c>
      <c r="I23" s="76">
        <v>54.6</v>
      </c>
      <c r="J23" s="77">
        <v>70.2</v>
      </c>
      <c r="K23" s="78">
        <v>54</v>
      </c>
      <c r="L23" s="76">
        <v>36.299999999999997</v>
      </c>
      <c r="M23" s="77">
        <v>47.1</v>
      </c>
      <c r="N23" s="78">
        <v>30.1</v>
      </c>
      <c r="O23" s="76">
        <v>23.4</v>
      </c>
      <c r="P23" s="77">
        <v>48.4</v>
      </c>
      <c r="Q23" s="78">
        <v>75.400000000000006</v>
      </c>
      <c r="R23" s="76">
        <v>27.3</v>
      </c>
      <c r="S23" s="77">
        <v>37.700000000000003</v>
      </c>
      <c r="T23" s="78">
        <v>10.9</v>
      </c>
      <c r="U23" s="65" t="s">
        <v>38</v>
      </c>
      <c r="V23" s="32"/>
      <c r="W23" s="1"/>
    </row>
    <row r="24" spans="1:23" ht="15" customHeight="1" x14ac:dyDescent="0.4">
      <c r="A24" s="1"/>
      <c r="B24" s="139"/>
      <c r="C24" s="165"/>
      <c r="D24" s="69" t="s">
        <v>28</v>
      </c>
      <c r="E24" s="69" t="s">
        <v>39</v>
      </c>
      <c r="F24" s="76">
        <v>31.9</v>
      </c>
      <c r="G24" s="77">
        <v>43.8</v>
      </c>
      <c r="H24" s="78">
        <v>25.9</v>
      </c>
      <c r="I24" s="76">
        <v>55.2</v>
      </c>
      <c r="J24" s="77">
        <v>69.7</v>
      </c>
      <c r="K24" s="78">
        <v>53.9</v>
      </c>
      <c r="L24" s="76">
        <v>37.200000000000003</v>
      </c>
      <c r="M24" s="77">
        <v>48</v>
      </c>
      <c r="N24" s="78">
        <v>29</v>
      </c>
      <c r="O24" s="76">
        <v>23.6</v>
      </c>
      <c r="P24" s="77">
        <v>50</v>
      </c>
      <c r="Q24" s="78">
        <v>68.5</v>
      </c>
      <c r="R24" s="76">
        <v>27.5</v>
      </c>
      <c r="S24" s="77">
        <v>38</v>
      </c>
      <c r="T24" s="78">
        <v>12.8</v>
      </c>
      <c r="U24" s="65" t="s">
        <v>40</v>
      </c>
      <c r="V24" s="32">
        <v>2017</v>
      </c>
      <c r="W24" s="1"/>
    </row>
    <row r="25" spans="1:23" ht="15" customHeight="1" x14ac:dyDescent="0.4">
      <c r="A25" s="1"/>
      <c r="B25" s="139"/>
      <c r="C25" s="165"/>
      <c r="D25" s="69"/>
      <c r="E25" s="69" t="s">
        <v>33</v>
      </c>
      <c r="F25" s="76">
        <v>31.9</v>
      </c>
      <c r="G25" s="77">
        <v>43.4</v>
      </c>
      <c r="H25" s="78">
        <v>25.8</v>
      </c>
      <c r="I25" s="76">
        <v>55</v>
      </c>
      <c r="J25" s="77">
        <v>69.400000000000006</v>
      </c>
      <c r="K25" s="78">
        <v>52.4</v>
      </c>
      <c r="L25" s="76">
        <v>37.1</v>
      </c>
      <c r="M25" s="77">
        <v>47.3</v>
      </c>
      <c r="N25" s="78">
        <v>29.1</v>
      </c>
      <c r="O25" s="76">
        <v>23.7</v>
      </c>
      <c r="P25" s="77">
        <v>49.6</v>
      </c>
      <c r="Q25" s="78">
        <v>62.1</v>
      </c>
      <c r="R25" s="76">
        <v>26.9</v>
      </c>
      <c r="S25" s="77">
        <v>37.5</v>
      </c>
      <c r="T25" s="78">
        <v>12.9</v>
      </c>
      <c r="U25" s="65" t="s">
        <v>34</v>
      </c>
      <c r="V25" s="32"/>
      <c r="W25" s="1"/>
    </row>
    <row r="26" spans="1:23" ht="15" customHeight="1" x14ac:dyDescent="0.4">
      <c r="A26" s="1"/>
      <c r="B26" s="139"/>
      <c r="C26" s="165"/>
      <c r="D26" s="69"/>
      <c r="E26" s="69" t="s">
        <v>35</v>
      </c>
      <c r="F26" s="76">
        <v>32.4</v>
      </c>
      <c r="G26" s="77">
        <v>44.2</v>
      </c>
      <c r="H26" s="78">
        <v>27</v>
      </c>
      <c r="I26" s="76">
        <v>55.8</v>
      </c>
      <c r="J26" s="77">
        <v>70</v>
      </c>
      <c r="K26" s="78">
        <v>57</v>
      </c>
      <c r="L26" s="76">
        <v>37.200000000000003</v>
      </c>
      <c r="M26" s="77">
        <v>47.5</v>
      </c>
      <c r="N26" s="78">
        <v>29.8</v>
      </c>
      <c r="O26" s="76">
        <v>23.2</v>
      </c>
      <c r="P26" s="77">
        <v>50</v>
      </c>
      <c r="Q26" s="78">
        <v>59.7</v>
      </c>
      <c r="R26" s="76">
        <v>28.4</v>
      </c>
      <c r="S26" s="77">
        <v>39</v>
      </c>
      <c r="T26" s="78">
        <v>15.3</v>
      </c>
      <c r="U26" s="65" t="s">
        <v>36</v>
      </c>
      <c r="V26" s="32"/>
      <c r="W26" s="1"/>
    </row>
    <row r="27" spans="1:23" ht="15" customHeight="1" x14ac:dyDescent="0.4">
      <c r="A27" s="1"/>
      <c r="B27" s="139"/>
      <c r="C27" s="165"/>
      <c r="D27" s="69"/>
      <c r="E27" s="69" t="s">
        <v>37</v>
      </c>
      <c r="F27" s="76">
        <v>32.299999999999997</v>
      </c>
      <c r="G27" s="77">
        <v>44.3</v>
      </c>
      <c r="H27" s="78">
        <v>26.2</v>
      </c>
      <c r="I27" s="76">
        <v>55.5</v>
      </c>
      <c r="J27" s="77">
        <v>69.900000000000006</v>
      </c>
      <c r="K27" s="78">
        <v>52.5</v>
      </c>
      <c r="L27" s="76">
        <v>37.299999999999997</v>
      </c>
      <c r="M27" s="77">
        <v>48.2</v>
      </c>
      <c r="N27" s="78">
        <v>28.7</v>
      </c>
      <c r="O27" s="76">
        <v>23.8</v>
      </c>
      <c r="P27" s="77">
        <v>50.9</v>
      </c>
      <c r="Q27" s="78">
        <v>61.7</v>
      </c>
      <c r="R27" s="76">
        <v>28.5</v>
      </c>
      <c r="S27" s="77">
        <v>39.200000000000003</v>
      </c>
      <c r="T27" s="78">
        <v>14.6</v>
      </c>
      <c r="U27" s="65" t="s">
        <v>38</v>
      </c>
      <c r="V27" s="32"/>
      <c r="W27" s="1"/>
    </row>
    <row r="28" spans="1:23" ht="15" customHeight="1" x14ac:dyDescent="0.4">
      <c r="A28" s="1"/>
      <c r="B28" s="139"/>
      <c r="C28" s="165"/>
      <c r="D28" s="70" t="s">
        <v>66</v>
      </c>
      <c r="E28" s="69" t="s">
        <v>39</v>
      </c>
      <c r="F28" s="76">
        <v>32.5</v>
      </c>
      <c r="G28" s="77">
        <v>44.5</v>
      </c>
      <c r="H28" s="78">
        <v>25.6</v>
      </c>
      <c r="I28" s="76">
        <v>55.7</v>
      </c>
      <c r="J28" s="77">
        <v>70.599999999999994</v>
      </c>
      <c r="K28" s="78">
        <v>51.8</v>
      </c>
      <c r="L28" s="76">
        <v>36.9</v>
      </c>
      <c r="M28" s="77">
        <v>46.9</v>
      </c>
      <c r="N28" s="78">
        <v>29.3</v>
      </c>
      <c r="O28" s="76">
        <v>23.8</v>
      </c>
      <c r="P28" s="77">
        <v>51</v>
      </c>
      <c r="Q28" s="78">
        <v>57.1</v>
      </c>
      <c r="R28" s="76">
        <v>28.4</v>
      </c>
      <c r="S28" s="77">
        <v>38.799999999999997</v>
      </c>
      <c r="T28" s="78">
        <v>12.8</v>
      </c>
      <c r="U28" s="65" t="s">
        <v>40</v>
      </c>
      <c r="V28" s="32">
        <v>2018</v>
      </c>
      <c r="W28" s="1"/>
    </row>
    <row r="29" spans="1:23" ht="15" customHeight="1" x14ac:dyDescent="0.4">
      <c r="A29" s="1"/>
      <c r="B29" s="139"/>
      <c r="C29" s="165"/>
      <c r="D29" s="70"/>
      <c r="E29" s="69" t="s">
        <v>33</v>
      </c>
      <c r="F29" s="76">
        <v>32.299999999999997</v>
      </c>
      <c r="G29" s="77">
        <v>44.6</v>
      </c>
      <c r="H29" s="78">
        <v>25.7</v>
      </c>
      <c r="I29" s="76">
        <v>55.3</v>
      </c>
      <c r="J29" s="77">
        <v>70.900000000000006</v>
      </c>
      <c r="K29" s="78">
        <v>55.1</v>
      </c>
      <c r="L29" s="76">
        <v>37.299999999999997</v>
      </c>
      <c r="M29" s="77">
        <v>48.4</v>
      </c>
      <c r="N29" s="78">
        <v>29.6</v>
      </c>
      <c r="O29" s="76">
        <v>23.2</v>
      </c>
      <c r="P29" s="77">
        <v>50.4</v>
      </c>
      <c r="Q29" s="78">
        <v>58.7</v>
      </c>
      <c r="R29" s="76">
        <v>27.9</v>
      </c>
      <c r="S29" s="77">
        <v>38.200000000000003</v>
      </c>
      <c r="T29" s="78">
        <v>12.2</v>
      </c>
      <c r="U29" s="65" t="s">
        <v>34</v>
      </c>
      <c r="V29" s="32"/>
      <c r="W29" s="1"/>
    </row>
    <row r="30" spans="1:23" ht="15" customHeight="1" x14ac:dyDescent="0.4">
      <c r="A30" s="1"/>
      <c r="B30" s="139"/>
      <c r="C30" s="165"/>
      <c r="D30" s="70"/>
      <c r="E30" s="69" t="s">
        <v>35</v>
      </c>
      <c r="F30" s="76">
        <v>32.6</v>
      </c>
      <c r="G30" s="77">
        <v>44.8</v>
      </c>
      <c r="H30" s="78">
        <v>25.5</v>
      </c>
      <c r="I30" s="76">
        <v>56.5</v>
      </c>
      <c r="J30" s="77">
        <v>71.400000000000006</v>
      </c>
      <c r="K30" s="78">
        <v>54.4</v>
      </c>
      <c r="L30" s="76">
        <v>38.4</v>
      </c>
      <c r="M30" s="77">
        <v>48.9</v>
      </c>
      <c r="N30" s="78">
        <v>30.3</v>
      </c>
      <c r="O30" s="76">
        <v>23.2</v>
      </c>
      <c r="P30" s="77">
        <v>50.3</v>
      </c>
      <c r="Q30" s="78">
        <v>51.1</v>
      </c>
      <c r="R30" s="76">
        <v>27.6</v>
      </c>
      <c r="S30" s="77">
        <v>38.299999999999997</v>
      </c>
      <c r="T30" s="78">
        <v>12.2</v>
      </c>
      <c r="U30" s="65" t="s">
        <v>36</v>
      </c>
      <c r="V30" s="32"/>
      <c r="W30" s="1"/>
    </row>
    <row r="31" spans="1:23" ht="15" customHeight="1" x14ac:dyDescent="0.4">
      <c r="A31" s="1"/>
      <c r="B31" s="139"/>
      <c r="C31" s="165"/>
      <c r="D31" s="70"/>
      <c r="E31" s="69" t="s">
        <v>37</v>
      </c>
      <c r="F31" s="76">
        <v>32.1</v>
      </c>
      <c r="G31" s="77">
        <v>44.3</v>
      </c>
      <c r="H31" s="78">
        <v>24.7</v>
      </c>
      <c r="I31" s="76">
        <v>55</v>
      </c>
      <c r="J31" s="77">
        <v>70.599999999999994</v>
      </c>
      <c r="K31" s="78">
        <v>53.1</v>
      </c>
      <c r="L31" s="76">
        <v>36.299999999999997</v>
      </c>
      <c r="M31" s="77">
        <v>47.4</v>
      </c>
      <c r="N31" s="78">
        <v>27.4</v>
      </c>
      <c r="O31" s="76">
        <v>22.8</v>
      </c>
      <c r="P31" s="77">
        <v>49.2</v>
      </c>
      <c r="Q31" s="78">
        <v>48.4</v>
      </c>
      <c r="R31" s="76">
        <v>27.4</v>
      </c>
      <c r="S31" s="77">
        <v>38.6</v>
      </c>
      <c r="T31" s="78">
        <v>11.9</v>
      </c>
      <c r="U31" s="65" t="s">
        <v>38</v>
      </c>
      <c r="V31" s="32"/>
      <c r="W31" s="1"/>
    </row>
    <row r="32" spans="1:23" ht="15" customHeight="1" thickBot="1" x14ac:dyDescent="0.45">
      <c r="A32" s="1"/>
      <c r="B32" s="140"/>
      <c r="C32" s="166"/>
      <c r="D32" s="71"/>
      <c r="E32" s="72"/>
      <c r="F32" s="79"/>
      <c r="G32" s="80"/>
      <c r="H32" s="81"/>
      <c r="I32" s="79"/>
      <c r="J32" s="80"/>
      <c r="K32" s="81"/>
      <c r="L32" s="79"/>
      <c r="M32" s="80"/>
      <c r="N32" s="81"/>
      <c r="O32" s="79"/>
      <c r="P32" s="80"/>
      <c r="Q32" s="81"/>
      <c r="R32" s="79"/>
      <c r="S32" s="80"/>
      <c r="T32" s="81"/>
      <c r="U32" s="66"/>
      <c r="V32" s="33"/>
      <c r="W32" s="1"/>
    </row>
    <row r="33" spans="1:23" ht="17.100000000000001" customHeight="1" x14ac:dyDescent="0.4">
      <c r="A33" s="1"/>
      <c r="B33" s="171" t="s">
        <v>63</v>
      </c>
      <c r="C33" s="165" t="s">
        <v>64</v>
      </c>
      <c r="D33" s="69" t="s">
        <v>41</v>
      </c>
      <c r="E33" s="69"/>
      <c r="F33" s="76">
        <v>28.9</v>
      </c>
      <c r="G33" s="77">
        <v>40.6</v>
      </c>
      <c r="H33" s="78">
        <v>24.1</v>
      </c>
      <c r="I33" s="76">
        <v>50.9</v>
      </c>
      <c r="J33" s="77">
        <v>67.5</v>
      </c>
      <c r="K33" s="78">
        <v>52.5</v>
      </c>
      <c r="L33" s="76">
        <v>34.9</v>
      </c>
      <c r="M33" s="77">
        <v>42.9</v>
      </c>
      <c r="N33" s="78">
        <v>26.7</v>
      </c>
      <c r="O33" s="76">
        <v>24</v>
      </c>
      <c r="P33" s="77">
        <v>50.4</v>
      </c>
      <c r="Q33" s="78">
        <v>79.3</v>
      </c>
      <c r="R33" s="76">
        <v>24.8</v>
      </c>
      <c r="S33" s="77">
        <v>35.299999999999997</v>
      </c>
      <c r="T33" s="78">
        <v>12.5</v>
      </c>
      <c r="U33" s="65" t="s">
        <v>26</v>
      </c>
      <c r="V33" s="32">
        <v>2013</v>
      </c>
      <c r="W33" s="1"/>
    </row>
    <row r="34" spans="1:23" ht="15" customHeight="1" x14ac:dyDescent="0.4">
      <c r="A34" s="1"/>
      <c r="B34" s="171"/>
      <c r="C34" s="165"/>
      <c r="D34" s="69" t="s">
        <v>42</v>
      </c>
      <c r="E34" s="69"/>
      <c r="F34" s="76">
        <v>30</v>
      </c>
      <c r="G34" s="77">
        <v>41.8</v>
      </c>
      <c r="H34" s="78">
        <v>24.8</v>
      </c>
      <c r="I34" s="76">
        <v>52.4</v>
      </c>
      <c r="J34" s="77">
        <v>68.7</v>
      </c>
      <c r="K34" s="78">
        <v>53.6</v>
      </c>
      <c r="L34" s="76">
        <v>35.6</v>
      </c>
      <c r="M34" s="77">
        <v>44.1</v>
      </c>
      <c r="N34" s="78">
        <v>27.2</v>
      </c>
      <c r="O34" s="76">
        <v>23.2</v>
      </c>
      <c r="P34" s="77">
        <v>50.4</v>
      </c>
      <c r="Q34" s="78">
        <v>67.599999999999994</v>
      </c>
      <c r="R34" s="76">
        <v>27.7</v>
      </c>
      <c r="S34" s="77">
        <v>37.5</v>
      </c>
      <c r="T34" s="78">
        <v>13.3</v>
      </c>
      <c r="U34" s="65" t="s">
        <v>26</v>
      </c>
      <c r="V34" s="32">
        <v>2014</v>
      </c>
      <c r="W34" s="1"/>
    </row>
    <row r="35" spans="1:23" ht="15" customHeight="1" x14ac:dyDescent="0.4">
      <c r="A35" s="1"/>
      <c r="B35" s="171"/>
      <c r="C35" s="165"/>
      <c r="D35" s="69" t="s">
        <v>25</v>
      </c>
      <c r="E35" s="69"/>
      <c r="F35" s="76">
        <v>31.3</v>
      </c>
      <c r="G35" s="77">
        <v>42.8</v>
      </c>
      <c r="H35" s="78">
        <v>25.2</v>
      </c>
      <c r="I35" s="76">
        <v>54.5</v>
      </c>
      <c r="J35" s="77">
        <v>69.099999999999994</v>
      </c>
      <c r="K35" s="78">
        <v>54.2</v>
      </c>
      <c r="L35" s="76">
        <v>35.799999999999997</v>
      </c>
      <c r="M35" s="77">
        <v>45.5</v>
      </c>
      <c r="N35" s="78">
        <v>27.8</v>
      </c>
      <c r="O35" s="76">
        <v>23.6</v>
      </c>
      <c r="P35" s="77">
        <v>50.1</v>
      </c>
      <c r="Q35" s="78">
        <v>66.5</v>
      </c>
      <c r="R35" s="76">
        <v>27.8</v>
      </c>
      <c r="S35" s="77">
        <v>38.299999999999997</v>
      </c>
      <c r="T35" s="78">
        <v>10.9</v>
      </c>
      <c r="U35" s="65" t="s">
        <v>26</v>
      </c>
      <c r="V35" s="32">
        <v>2015</v>
      </c>
      <c r="W35" s="1"/>
    </row>
    <row r="36" spans="1:23" ht="15" customHeight="1" x14ac:dyDescent="0.4">
      <c r="A36" s="57"/>
      <c r="B36" s="171"/>
      <c r="C36" s="165"/>
      <c r="D36" s="69" t="s">
        <v>27</v>
      </c>
      <c r="E36" s="69"/>
      <c r="F36" s="76">
        <v>31.4</v>
      </c>
      <c r="G36" s="77">
        <v>42.9</v>
      </c>
      <c r="H36" s="78">
        <v>25.4</v>
      </c>
      <c r="I36" s="76">
        <v>54.3</v>
      </c>
      <c r="J36" s="77">
        <v>69.599999999999994</v>
      </c>
      <c r="K36" s="78">
        <v>50.9</v>
      </c>
      <c r="L36" s="76">
        <v>35.9</v>
      </c>
      <c r="M36" s="77">
        <v>46.2</v>
      </c>
      <c r="N36" s="78">
        <v>28.4</v>
      </c>
      <c r="O36" s="76">
        <v>23.6</v>
      </c>
      <c r="P36" s="77">
        <v>49.1</v>
      </c>
      <c r="Q36" s="78">
        <v>68.5</v>
      </c>
      <c r="R36" s="76">
        <v>27.5</v>
      </c>
      <c r="S36" s="77">
        <v>37.799999999999997</v>
      </c>
      <c r="T36" s="78">
        <v>11.5</v>
      </c>
      <c r="U36" s="65" t="s">
        <v>26</v>
      </c>
      <c r="V36" s="32">
        <v>2016</v>
      </c>
      <c r="W36" s="57"/>
    </row>
    <row r="37" spans="1:23" ht="15" customHeight="1" x14ac:dyDescent="0.4">
      <c r="A37" s="57"/>
      <c r="B37" s="171"/>
      <c r="C37" s="165"/>
      <c r="D37" s="69" t="s">
        <v>28</v>
      </c>
      <c r="E37" s="69"/>
      <c r="F37" s="76">
        <v>32.1</v>
      </c>
      <c r="G37" s="77">
        <v>43.9</v>
      </c>
      <c r="H37" s="78">
        <v>26.2</v>
      </c>
      <c r="I37" s="76">
        <v>55.4</v>
      </c>
      <c r="J37" s="77">
        <v>69.7</v>
      </c>
      <c r="K37" s="78">
        <v>53.9</v>
      </c>
      <c r="L37" s="76">
        <v>37.200000000000003</v>
      </c>
      <c r="M37" s="77">
        <v>47.7</v>
      </c>
      <c r="N37" s="78">
        <v>29.1</v>
      </c>
      <c r="O37" s="76">
        <v>23.6</v>
      </c>
      <c r="P37" s="77">
        <v>50.1</v>
      </c>
      <c r="Q37" s="78">
        <v>62.8</v>
      </c>
      <c r="R37" s="76">
        <v>27.8</v>
      </c>
      <c r="S37" s="77">
        <v>38.4</v>
      </c>
      <c r="T37" s="78">
        <v>13.9</v>
      </c>
      <c r="U37" s="65" t="s">
        <v>26</v>
      </c>
      <c r="V37" s="32">
        <v>2017</v>
      </c>
      <c r="W37" s="57"/>
    </row>
    <row r="38" spans="1:23" ht="15" customHeight="1" x14ac:dyDescent="0.4">
      <c r="A38" s="57"/>
      <c r="B38" s="171"/>
      <c r="C38" s="165"/>
      <c r="D38" s="69" t="s">
        <v>65</v>
      </c>
      <c r="E38" s="69"/>
      <c r="F38" s="76">
        <v>32.4</v>
      </c>
      <c r="G38" s="77">
        <v>44.6</v>
      </c>
      <c r="H38" s="78">
        <v>25.4</v>
      </c>
      <c r="I38" s="76">
        <v>55.6</v>
      </c>
      <c r="J38" s="77">
        <v>70.900000000000006</v>
      </c>
      <c r="K38" s="78">
        <v>53.5</v>
      </c>
      <c r="L38" s="76">
        <v>37.200000000000003</v>
      </c>
      <c r="M38" s="77">
        <v>47.9</v>
      </c>
      <c r="N38" s="78">
        <v>29</v>
      </c>
      <c r="O38" s="76">
        <v>23.2</v>
      </c>
      <c r="P38" s="77">
        <v>50.2</v>
      </c>
      <c r="Q38" s="78">
        <v>53.5</v>
      </c>
      <c r="R38" s="76">
        <v>27.8</v>
      </c>
      <c r="S38" s="77">
        <v>38.4</v>
      </c>
      <c r="T38" s="78">
        <v>12.3</v>
      </c>
      <c r="U38" s="65" t="s">
        <v>26</v>
      </c>
      <c r="V38" s="32">
        <v>2018</v>
      </c>
      <c r="W38" s="57"/>
    </row>
    <row r="39" spans="1:23" ht="15" customHeight="1" x14ac:dyDescent="0.4">
      <c r="A39" s="1"/>
      <c r="B39" s="171"/>
      <c r="C39" s="165"/>
      <c r="D39" s="69"/>
      <c r="E39" s="69"/>
      <c r="F39" s="76"/>
      <c r="G39" s="77"/>
      <c r="H39" s="78"/>
      <c r="I39" s="76"/>
      <c r="J39" s="77"/>
      <c r="K39" s="78"/>
      <c r="L39" s="76"/>
      <c r="M39" s="77"/>
      <c r="N39" s="78"/>
      <c r="O39" s="76"/>
      <c r="P39" s="77"/>
      <c r="Q39" s="78"/>
      <c r="R39" s="76"/>
      <c r="S39" s="77"/>
      <c r="T39" s="78"/>
      <c r="U39" s="65"/>
      <c r="V39" s="32"/>
      <c r="W39" s="1"/>
    </row>
    <row r="40" spans="1:23" ht="15" customHeight="1" x14ac:dyDescent="0.4">
      <c r="A40" s="1"/>
      <c r="B40" s="171"/>
      <c r="C40" s="165"/>
      <c r="D40" s="69" t="s">
        <v>69</v>
      </c>
      <c r="E40" s="69"/>
      <c r="F40" s="76">
        <v>29</v>
      </c>
      <c r="G40" s="77">
        <v>40.5</v>
      </c>
      <c r="H40" s="78">
        <v>24.1</v>
      </c>
      <c r="I40" s="76">
        <v>51.1</v>
      </c>
      <c r="J40" s="77">
        <v>67.5</v>
      </c>
      <c r="K40" s="78">
        <v>53.3</v>
      </c>
      <c r="L40" s="76">
        <v>34.9</v>
      </c>
      <c r="M40" s="77">
        <v>42.6</v>
      </c>
      <c r="N40" s="78">
        <v>26.4</v>
      </c>
      <c r="O40" s="76">
        <v>23.5</v>
      </c>
      <c r="P40" s="77">
        <v>49.9</v>
      </c>
      <c r="Q40" s="78">
        <v>74.900000000000006</v>
      </c>
      <c r="R40" s="76">
        <v>25.1</v>
      </c>
      <c r="S40" s="77">
        <v>35.6</v>
      </c>
      <c r="T40" s="78">
        <v>12.3</v>
      </c>
      <c r="U40" s="65" t="s">
        <v>30</v>
      </c>
      <c r="V40" s="32">
        <v>2013</v>
      </c>
      <c r="W40" s="1"/>
    </row>
    <row r="41" spans="1:23" ht="15" customHeight="1" x14ac:dyDescent="0.4">
      <c r="A41" s="1"/>
      <c r="B41" s="171"/>
      <c r="C41" s="165"/>
      <c r="D41" s="69" t="s">
        <v>29</v>
      </c>
      <c r="E41" s="69"/>
      <c r="F41" s="76">
        <v>30.4</v>
      </c>
      <c r="G41" s="77">
        <v>42.4</v>
      </c>
      <c r="H41" s="78">
        <v>25.3</v>
      </c>
      <c r="I41" s="76">
        <v>52.9</v>
      </c>
      <c r="J41" s="77">
        <v>69.2</v>
      </c>
      <c r="K41" s="78">
        <v>54.3</v>
      </c>
      <c r="L41" s="76">
        <v>36.1</v>
      </c>
      <c r="M41" s="77">
        <v>45.1</v>
      </c>
      <c r="N41" s="78">
        <v>28</v>
      </c>
      <c r="O41" s="76">
        <v>23.3</v>
      </c>
      <c r="P41" s="77">
        <v>50.6</v>
      </c>
      <c r="Q41" s="78">
        <v>67.400000000000006</v>
      </c>
      <c r="R41" s="76">
        <v>28.1</v>
      </c>
      <c r="S41" s="77">
        <v>38.200000000000003</v>
      </c>
      <c r="T41" s="78">
        <v>13.2</v>
      </c>
      <c r="U41" s="65" t="s">
        <v>30</v>
      </c>
      <c r="V41" s="32">
        <v>2014</v>
      </c>
      <c r="W41" s="1"/>
    </row>
    <row r="42" spans="1:23" ht="15" customHeight="1" x14ac:dyDescent="0.4">
      <c r="A42" s="1"/>
      <c r="B42" s="171"/>
      <c r="C42" s="165"/>
      <c r="D42" s="69" t="s">
        <v>31</v>
      </c>
      <c r="E42" s="69"/>
      <c r="F42" s="76">
        <v>31.4</v>
      </c>
      <c r="G42" s="77">
        <v>42.8</v>
      </c>
      <c r="H42" s="78">
        <v>24.7</v>
      </c>
      <c r="I42" s="76">
        <v>54.5</v>
      </c>
      <c r="J42" s="77">
        <v>69.2</v>
      </c>
      <c r="K42" s="78">
        <v>52.7</v>
      </c>
      <c r="L42" s="76">
        <v>35.6</v>
      </c>
      <c r="M42" s="77">
        <v>45.4</v>
      </c>
      <c r="N42" s="78">
        <v>27.1</v>
      </c>
      <c r="O42" s="76">
        <v>23.7</v>
      </c>
      <c r="P42" s="77">
        <v>50.1</v>
      </c>
      <c r="Q42" s="78">
        <v>64.7</v>
      </c>
      <c r="R42" s="76">
        <v>27.8</v>
      </c>
      <c r="S42" s="77">
        <v>38.200000000000003</v>
      </c>
      <c r="T42" s="78">
        <v>10.6</v>
      </c>
      <c r="U42" s="65" t="s">
        <v>30</v>
      </c>
      <c r="V42" s="32">
        <v>2015</v>
      </c>
      <c r="W42" s="1"/>
    </row>
    <row r="43" spans="1:23" ht="15" customHeight="1" x14ac:dyDescent="0.4">
      <c r="A43" s="57"/>
      <c r="B43" s="171"/>
      <c r="C43" s="165"/>
      <c r="D43" s="69" t="s">
        <v>32</v>
      </c>
      <c r="E43" s="69"/>
      <c r="F43" s="76">
        <v>31.6</v>
      </c>
      <c r="G43" s="77">
        <v>43.1</v>
      </c>
      <c r="H43" s="78">
        <v>25.7</v>
      </c>
      <c r="I43" s="76">
        <v>54.6</v>
      </c>
      <c r="J43" s="77">
        <v>69.599999999999994</v>
      </c>
      <c r="K43" s="78">
        <v>51.8</v>
      </c>
      <c r="L43" s="76">
        <v>36.200000000000003</v>
      </c>
      <c r="M43" s="77">
        <v>46.7</v>
      </c>
      <c r="N43" s="78">
        <v>28.9</v>
      </c>
      <c r="O43" s="76">
        <v>23.6</v>
      </c>
      <c r="P43" s="77">
        <v>49.1</v>
      </c>
      <c r="Q43" s="78">
        <v>70.3</v>
      </c>
      <c r="R43" s="76">
        <v>27.5</v>
      </c>
      <c r="S43" s="77">
        <v>37.799999999999997</v>
      </c>
      <c r="T43" s="78">
        <v>11.9</v>
      </c>
      <c r="U43" s="65" t="s">
        <v>30</v>
      </c>
      <c r="V43" s="32">
        <v>2016</v>
      </c>
      <c r="W43" s="57"/>
    </row>
    <row r="44" spans="1:23" ht="15" customHeight="1" x14ac:dyDescent="0.4">
      <c r="A44" s="57"/>
      <c r="B44" s="171"/>
      <c r="C44" s="165"/>
      <c r="D44" s="69" t="s">
        <v>68</v>
      </c>
      <c r="E44" s="69"/>
      <c r="F44" s="76">
        <v>32.200000000000003</v>
      </c>
      <c r="G44" s="77">
        <v>44.1</v>
      </c>
      <c r="H44" s="78">
        <v>26.1</v>
      </c>
      <c r="I44" s="76">
        <v>55.5</v>
      </c>
      <c r="J44" s="77">
        <v>69.900000000000006</v>
      </c>
      <c r="K44" s="78">
        <v>53.4</v>
      </c>
      <c r="L44" s="76">
        <v>37.1</v>
      </c>
      <c r="M44" s="77">
        <v>47.5</v>
      </c>
      <c r="N44" s="78">
        <v>29.1</v>
      </c>
      <c r="O44" s="76">
        <v>23.7</v>
      </c>
      <c r="P44" s="77">
        <v>50.4</v>
      </c>
      <c r="Q44" s="78">
        <v>59.9</v>
      </c>
      <c r="R44" s="76">
        <v>28.1</v>
      </c>
      <c r="S44" s="77">
        <v>38.6</v>
      </c>
      <c r="T44" s="78">
        <v>13.9</v>
      </c>
      <c r="U44" s="65" t="s">
        <v>30</v>
      </c>
      <c r="V44" s="32">
        <v>2017</v>
      </c>
      <c r="W44" s="57"/>
    </row>
    <row r="45" spans="1:23" ht="15" customHeight="1" x14ac:dyDescent="0.4">
      <c r="A45" s="1"/>
      <c r="B45" s="171"/>
      <c r="C45" s="165"/>
      <c r="D45" s="69"/>
      <c r="E45" s="69"/>
      <c r="F45" s="76"/>
      <c r="G45" s="77"/>
      <c r="H45" s="78"/>
      <c r="I45" s="76"/>
      <c r="J45" s="77"/>
      <c r="K45" s="78"/>
      <c r="L45" s="76"/>
      <c r="M45" s="77"/>
      <c r="N45" s="78"/>
      <c r="O45" s="76"/>
      <c r="P45" s="77"/>
      <c r="Q45" s="78"/>
      <c r="R45" s="76"/>
      <c r="S45" s="77"/>
      <c r="T45" s="78"/>
      <c r="U45" s="65"/>
      <c r="V45" s="32"/>
      <c r="W45" s="1"/>
    </row>
    <row r="46" spans="1:23" ht="15" customHeight="1" x14ac:dyDescent="0.4">
      <c r="A46" s="1"/>
      <c r="B46" s="171"/>
      <c r="C46" s="165"/>
      <c r="D46" s="69" t="s">
        <v>41</v>
      </c>
      <c r="E46" s="69" t="s">
        <v>39</v>
      </c>
      <c r="F46" s="76">
        <v>28.4</v>
      </c>
      <c r="G46" s="77">
        <v>40</v>
      </c>
      <c r="H46" s="78">
        <v>23.5</v>
      </c>
      <c r="I46" s="76">
        <v>49.9</v>
      </c>
      <c r="J46" s="77">
        <v>66</v>
      </c>
      <c r="K46" s="78">
        <v>51.5</v>
      </c>
      <c r="L46" s="76">
        <v>32.700000000000003</v>
      </c>
      <c r="M46" s="77">
        <v>40.700000000000003</v>
      </c>
      <c r="N46" s="78">
        <v>25.4</v>
      </c>
      <c r="O46" s="76">
        <v>23.7</v>
      </c>
      <c r="P46" s="77">
        <v>48.9</v>
      </c>
      <c r="Q46" s="78">
        <v>84.4</v>
      </c>
      <c r="R46" s="76">
        <v>24.4</v>
      </c>
      <c r="S46" s="77">
        <v>35.299999999999997</v>
      </c>
      <c r="T46" s="78">
        <v>13.3</v>
      </c>
      <c r="U46" s="65" t="s">
        <v>40</v>
      </c>
      <c r="V46" s="32">
        <v>2013</v>
      </c>
      <c r="W46" s="1"/>
    </row>
    <row r="47" spans="1:23" ht="15" customHeight="1" x14ac:dyDescent="0.4">
      <c r="A47" s="1"/>
      <c r="B47" s="171"/>
      <c r="C47" s="165"/>
      <c r="D47" s="69"/>
      <c r="E47" s="69" t="s">
        <v>33</v>
      </c>
      <c r="F47" s="76">
        <v>30</v>
      </c>
      <c r="G47" s="77">
        <v>41.9</v>
      </c>
      <c r="H47" s="78">
        <v>24.8</v>
      </c>
      <c r="I47" s="76">
        <v>52.4</v>
      </c>
      <c r="J47" s="77">
        <v>69.599999999999994</v>
      </c>
      <c r="K47" s="78">
        <v>53.2</v>
      </c>
      <c r="L47" s="76">
        <v>38.4</v>
      </c>
      <c r="M47" s="77">
        <v>47.2</v>
      </c>
      <c r="N47" s="78">
        <v>27.1</v>
      </c>
      <c r="O47" s="76">
        <v>25.4</v>
      </c>
      <c r="P47" s="77">
        <v>51.9</v>
      </c>
      <c r="Q47" s="78">
        <v>78.3</v>
      </c>
      <c r="R47" s="76">
        <v>25.3</v>
      </c>
      <c r="S47" s="77">
        <v>35.700000000000003</v>
      </c>
      <c r="T47" s="78">
        <v>12.4</v>
      </c>
      <c r="U47" s="65" t="s">
        <v>34</v>
      </c>
      <c r="V47" s="32"/>
      <c r="W47" s="1"/>
    </row>
    <row r="48" spans="1:23" ht="15" customHeight="1" x14ac:dyDescent="0.4">
      <c r="A48" s="1"/>
      <c r="B48" s="171"/>
      <c r="C48" s="165"/>
      <c r="D48" s="69"/>
      <c r="E48" s="69" t="s">
        <v>35</v>
      </c>
      <c r="F48" s="76">
        <v>28.6</v>
      </c>
      <c r="G48" s="77">
        <v>40.1</v>
      </c>
      <c r="H48" s="78">
        <v>24.4</v>
      </c>
      <c r="I48" s="76">
        <v>50.6</v>
      </c>
      <c r="J48" s="77">
        <v>67.099999999999994</v>
      </c>
      <c r="K48" s="78">
        <v>51.8</v>
      </c>
      <c r="L48" s="76">
        <v>34.200000000000003</v>
      </c>
      <c r="M48" s="77">
        <v>41.8</v>
      </c>
      <c r="N48" s="78">
        <v>28.7</v>
      </c>
      <c r="O48" s="76">
        <v>23</v>
      </c>
      <c r="P48" s="77">
        <v>49</v>
      </c>
      <c r="Q48" s="78">
        <v>78.099999999999994</v>
      </c>
      <c r="R48" s="76">
        <v>25</v>
      </c>
      <c r="S48" s="77">
        <v>35.6</v>
      </c>
      <c r="T48" s="78">
        <v>11.1</v>
      </c>
      <c r="U48" s="65" t="s">
        <v>36</v>
      </c>
      <c r="V48" s="32"/>
      <c r="W48" s="1"/>
    </row>
    <row r="49" spans="1:23" ht="15" customHeight="1" x14ac:dyDescent="0.4">
      <c r="A49" s="1"/>
      <c r="B49" s="171"/>
      <c r="C49" s="165"/>
      <c r="D49" s="69"/>
      <c r="E49" s="69" t="s">
        <v>37</v>
      </c>
      <c r="F49" s="76">
        <v>28.7</v>
      </c>
      <c r="G49" s="77">
        <v>40.200000000000003</v>
      </c>
      <c r="H49" s="78">
        <v>23.8</v>
      </c>
      <c r="I49" s="76">
        <v>50.9</v>
      </c>
      <c r="J49" s="77">
        <v>67.5</v>
      </c>
      <c r="K49" s="78">
        <v>53.4</v>
      </c>
      <c r="L49" s="76">
        <v>34.5</v>
      </c>
      <c r="M49" s="77">
        <v>42.1</v>
      </c>
      <c r="N49" s="78">
        <v>25.7</v>
      </c>
      <c r="O49" s="76">
        <v>23.9</v>
      </c>
      <c r="P49" s="77">
        <v>51.9</v>
      </c>
      <c r="Q49" s="78">
        <v>77.099999999999994</v>
      </c>
      <c r="R49" s="76">
        <v>24.5</v>
      </c>
      <c r="S49" s="77">
        <v>34.9</v>
      </c>
      <c r="T49" s="78">
        <v>13.3</v>
      </c>
      <c r="U49" s="65" t="s">
        <v>38</v>
      </c>
      <c r="V49" s="32"/>
      <c r="W49" s="1"/>
    </row>
    <row r="50" spans="1:23" ht="15" customHeight="1" x14ac:dyDescent="0.4">
      <c r="A50" s="1"/>
      <c r="B50" s="171"/>
      <c r="C50" s="165"/>
      <c r="D50" s="69" t="s">
        <v>42</v>
      </c>
      <c r="E50" s="69" t="s">
        <v>39</v>
      </c>
      <c r="F50" s="76">
        <v>28.8</v>
      </c>
      <c r="G50" s="77">
        <v>39.799999999999997</v>
      </c>
      <c r="H50" s="78">
        <v>23.3</v>
      </c>
      <c r="I50" s="76">
        <v>50.8</v>
      </c>
      <c r="J50" s="77">
        <v>65.900000000000006</v>
      </c>
      <c r="K50" s="78">
        <v>54.8</v>
      </c>
      <c r="L50" s="76">
        <v>32.700000000000003</v>
      </c>
      <c r="M50" s="77">
        <v>39.799999999999997</v>
      </c>
      <c r="N50" s="78">
        <v>24.4</v>
      </c>
      <c r="O50" s="76">
        <v>22</v>
      </c>
      <c r="P50" s="77">
        <v>47.4</v>
      </c>
      <c r="Q50" s="78">
        <v>66.599999999999994</v>
      </c>
      <c r="R50" s="76">
        <v>25.8</v>
      </c>
      <c r="S50" s="77">
        <v>36.299999999999997</v>
      </c>
      <c r="T50" s="78">
        <v>12.6</v>
      </c>
      <c r="U50" s="65" t="s">
        <v>40</v>
      </c>
      <c r="V50" s="32">
        <v>2014</v>
      </c>
      <c r="W50" s="1"/>
    </row>
    <row r="51" spans="1:23" ht="15" customHeight="1" x14ac:dyDescent="0.4">
      <c r="A51" s="1"/>
      <c r="B51" s="171"/>
      <c r="C51" s="165"/>
      <c r="D51" s="69"/>
      <c r="E51" s="69" t="s">
        <v>33</v>
      </c>
      <c r="F51" s="76">
        <v>30.5</v>
      </c>
      <c r="G51" s="77">
        <v>42.6</v>
      </c>
      <c r="H51" s="78">
        <v>25</v>
      </c>
      <c r="I51" s="76">
        <v>53.1</v>
      </c>
      <c r="J51" s="77">
        <v>69.599999999999994</v>
      </c>
      <c r="K51" s="78">
        <v>53.9</v>
      </c>
      <c r="L51" s="76">
        <v>36.9</v>
      </c>
      <c r="M51" s="77">
        <v>45.7</v>
      </c>
      <c r="N51" s="78">
        <v>27.6</v>
      </c>
      <c r="O51" s="76">
        <v>23.6</v>
      </c>
      <c r="P51" s="77">
        <v>53.1</v>
      </c>
      <c r="Q51" s="78">
        <v>64.2</v>
      </c>
      <c r="R51" s="76">
        <v>28.6</v>
      </c>
      <c r="S51" s="77">
        <v>38.1</v>
      </c>
      <c r="T51" s="78">
        <v>13.4</v>
      </c>
      <c r="U51" s="65" t="s">
        <v>34</v>
      </c>
      <c r="V51" s="32"/>
      <c r="W51" s="1"/>
    </row>
    <row r="52" spans="1:23" ht="15" customHeight="1" x14ac:dyDescent="0.4">
      <c r="A52" s="1"/>
      <c r="B52" s="171"/>
      <c r="C52" s="165"/>
      <c r="D52" s="69"/>
      <c r="E52" s="69" t="s">
        <v>35</v>
      </c>
      <c r="F52" s="76">
        <v>30.2</v>
      </c>
      <c r="G52" s="77">
        <v>42</v>
      </c>
      <c r="H52" s="78">
        <v>25.6</v>
      </c>
      <c r="I52" s="76">
        <v>52.5</v>
      </c>
      <c r="J52" s="77">
        <v>69.2</v>
      </c>
      <c r="K52" s="78">
        <v>55.6</v>
      </c>
      <c r="L52" s="76">
        <v>35.9</v>
      </c>
      <c r="M52" s="77">
        <v>44.6</v>
      </c>
      <c r="N52" s="78">
        <v>30.3</v>
      </c>
      <c r="O52" s="76">
        <v>23.2</v>
      </c>
      <c r="P52" s="77">
        <v>49.5</v>
      </c>
      <c r="Q52" s="78">
        <v>69.599999999999994</v>
      </c>
      <c r="R52" s="76">
        <v>28.6</v>
      </c>
      <c r="S52" s="77">
        <v>37.799999999999997</v>
      </c>
      <c r="T52" s="78">
        <v>12.4</v>
      </c>
      <c r="U52" s="65" t="s">
        <v>36</v>
      </c>
      <c r="V52" s="32"/>
      <c r="W52" s="1"/>
    </row>
    <row r="53" spans="1:23" ht="15" customHeight="1" x14ac:dyDescent="0.4">
      <c r="A53" s="1"/>
      <c r="B53" s="171"/>
      <c r="C53" s="165"/>
      <c r="D53" s="69"/>
      <c r="E53" s="69" t="s">
        <v>37</v>
      </c>
      <c r="F53" s="76">
        <v>30.5</v>
      </c>
      <c r="G53" s="77">
        <v>42.6</v>
      </c>
      <c r="H53" s="78">
        <v>25.1</v>
      </c>
      <c r="I53" s="76">
        <v>53.4</v>
      </c>
      <c r="J53" s="77">
        <v>70.3</v>
      </c>
      <c r="K53" s="78">
        <v>50.2</v>
      </c>
      <c r="L53" s="76">
        <v>37.1</v>
      </c>
      <c r="M53" s="77">
        <v>46.5</v>
      </c>
      <c r="N53" s="78">
        <v>27.2</v>
      </c>
      <c r="O53" s="76">
        <v>24</v>
      </c>
      <c r="P53" s="77">
        <v>52.1</v>
      </c>
      <c r="Q53" s="78">
        <v>70</v>
      </c>
      <c r="R53" s="76">
        <v>28</v>
      </c>
      <c r="S53" s="77">
        <v>37.9</v>
      </c>
      <c r="T53" s="78">
        <v>14.9</v>
      </c>
      <c r="U53" s="65" t="s">
        <v>38</v>
      </c>
      <c r="V53" s="32"/>
      <c r="W53" s="1"/>
    </row>
    <row r="54" spans="1:23" ht="15" customHeight="1" x14ac:dyDescent="0.4">
      <c r="A54" s="1"/>
      <c r="B54" s="171"/>
      <c r="C54" s="165"/>
      <c r="D54" s="69" t="s">
        <v>25</v>
      </c>
      <c r="E54" s="69" t="s">
        <v>39</v>
      </c>
      <c r="F54" s="76">
        <v>30.5</v>
      </c>
      <c r="G54" s="77">
        <v>42.2</v>
      </c>
      <c r="H54" s="78">
        <v>25.4</v>
      </c>
      <c r="I54" s="76">
        <v>52.8</v>
      </c>
      <c r="J54" s="77">
        <v>67.900000000000006</v>
      </c>
      <c r="K54" s="78">
        <v>57.5</v>
      </c>
      <c r="L54" s="76">
        <v>34.5</v>
      </c>
      <c r="M54" s="77">
        <v>43.9</v>
      </c>
      <c r="N54" s="78">
        <v>27.3</v>
      </c>
      <c r="O54" s="76">
        <v>22.5</v>
      </c>
      <c r="P54" s="77">
        <v>48.3</v>
      </c>
      <c r="Q54" s="78">
        <v>66</v>
      </c>
      <c r="R54" s="76">
        <v>27.4</v>
      </c>
      <c r="S54" s="77">
        <v>38.799999999999997</v>
      </c>
      <c r="T54" s="78">
        <v>12.2</v>
      </c>
      <c r="U54" s="65" t="s">
        <v>40</v>
      </c>
      <c r="V54" s="32">
        <v>2015</v>
      </c>
      <c r="W54" s="1"/>
    </row>
    <row r="55" spans="1:23" ht="15" customHeight="1" x14ac:dyDescent="0.4">
      <c r="A55" s="1"/>
      <c r="B55" s="171"/>
      <c r="C55" s="165"/>
      <c r="D55" s="69"/>
      <c r="E55" s="69" t="s">
        <v>33</v>
      </c>
      <c r="F55" s="76">
        <v>32</v>
      </c>
      <c r="G55" s="77">
        <v>43.6</v>
      </c>
      <c r="H55" s="78">
        <v>25.8</v>
      </c>
      <c r="I55" s="76">
        <v>56.2</v>
      </c>
      <c r="J55" s="77">
        <v>70.400000000000006</v>
      </c>
      <c r="K55" s="78">
        <v>53.1</v>
      </c>
      <c r="L55" s="76">
        <v>37</v>
      </c>
      <c r="M55" s="77">
        <v>47.1</v>
      </c>
      <c r="N55" s="78">
        <v>27.6</v>
      </c>
      <c r="O55" s="76">
        <v>24</v>
      </c>
      <c r="P55" s="77">
        <v>52.6</v>
      </c>
      <c r="Q55" s="78">
        <v>64.400000000000006</v>
      </c>
      <c r="R55" s="76">
        <v>28.4</v>
      </c>
      <c r="S55" s="77">
        <v>39.1</v>
      </c>
      <c r="T55" s="78">
        <v>11.3</v>
      </c>
      <c r="U55" s="65" t="s">
        <v>34</v>
      </c>
      <c r="V55" s="32"/>
      <c r="W55" s="1"/>
    </row>
    <row r="56" spans="1:23" ht="15" customHeight="1" x14ac:dyDescent="0.4">
      <c r="A56" s="1"/>
      <c r="B56" s="171"/>
      <c r="C56" s="165"/>
      <c r="D56" s="69"/>
      <c r="E56" s="69" t="s">
        <v>35</v>
      </c>
      <c r="F56" s="76">
        <v>31.2</v>
      </c>
      <c r="G56" s="77">
        <v>42.5</v>
      </c>
      <c r="H56" s="78">
        <v>25.2</v>
      </c>
      <c r="I56" s="76">
        <v>54.1</v>
      </c>
      <c r="J56" s="77">
        <v>68.7</v>
      </c>
      <c r="K56" s="78">
        <v>52.9</v>
      </c>
      <c r="L56" s="76">
        <v>35.5</v>
      </c>
      <c r="M56" s="77">
        <v>45.5</v>
      </c>
      <c r="N56" s="78">
        <v>27.8</v>
      </c>
      <c r="O56" s="76">
        <v>23.2</v>
      </c>
      <c r="P56" s="77">
        <v>48.8</v>
      </c>
      <c r="Q56" s="78">
        <v>68.5</v>
      </c>
      <c r="R56" s="76">
        <v>28.1</v>
      </c>
      <c r="S56" s="77">
        <v>38</v>
      </c>
      <c r="T56" s="78">
        <v>10.7</v>
      </c>
      <c r="U56" s="65" t="s">
        <v>36</v>
      </c>
      <c r="V56" s="32"/>
      <c r="W56" s="1"/>
    </row>
    <row r="57" spans="1:23" ht="15" customHeight="1" x14ac:dyDescent="0.4">
      <c r="A57" s="1"/>
      <c r="B57" s="171"/>
      <c r="C57" s="165"/>
      <c r="D57" s="69"/>
      <c r="E57" s="69" t="s">
        <v>37</v>
      </c>
      <c r="F57" s="76">
        <v>31.5</v>
      </c>
      <c r="G57" s="77">
        <v>42.7</v>
      </c>
      <c r="H57" s="78">
        <v>24.5</v>
      </c>
      <c r="I57" s="76">
        <v>54.9</v>
      </c>
      <c r="J57" s="77">
        <v>69.5</v>
      </c>
      <c r="K57" s="78">
        <v>53.2</v>
      </c>
      <c r="L57" s="76">
        <v>36.200000000000003</v>
      </c>
      <c r="M57" s="77">
        <v>45.7</v>
      </c>
      <c r="N57" s="78">
        <v>28.2</v>
      </c>
      <c r="O57" s="76">
        <v>24.8</v>
      </c>
      <c r="P57" s="77">
        <v>50.8</v>
      </c>
      <c r="Q57" s="78">
        <v>66.900000000000006</v>
      </c>
      <c r="R57" s="76">
        <v>27.2</v>
      </c>
      <c r="S57" s="77">
        <v>37.299999999999997</v>
      </c>
      <c r="T57" s="78">
        <v>9.8000000000000007</v>
      </c>
      <c r="U57" s="65" t="s">
        <v>38</v>
      </c>
      <c r="V57" s="32"/>
      <c r="W57" s="1"/>
    </row>
    <row r="58" spans="1:23" ht="15" customHeight="1" x14ac:dyDescent="0.4">
      <c r="A58" s="1"/>
      <c r="B58" s="171"/>
      <c r="C58" s="165"/>
      <c r="D58" s="69" t="s">
        <v>27</v>
      </c>
      <c r="E58" s="69" t="s">
        <v>39</v>
      </c>
      <c r="F58" s="76">
        <v>30.8</v>
      </c>
      <c r="G58" s="77">
        <v>42.3</v>
      </c>
      <c r="H58" s="78">
        <v>23.5</v>
      </c>
      <c r="I58" s="76">
        <v>53.2</v>
      </c>
      <c r="J58" s="77">
        <v>68.5</v>
      </c>
      <c r="K58" s="78">
        <v>51.3</v>
      </c>
      <c r="L58" s="76">
        <v>33.700000000000003</v>
      </c>
      <c r="M58" s="77">
        <v>43.5</v>
      </c>
      <c r="N58" s="78">
        <v>24.8</v>
      </c>
      <c r="O58" s="76">
        <v>22.7</v>
      </c>
      <c r="P58" s="77">
        <v>48.3</v>
      </c>
      <c r="Q58" s="78">
        <v>59.1</v>
      </c>
      <c r="R58" s="76">
        <v>27.5</v>
      </c>
      <c r="S58" s="77">
        <v>38.1</v>
      </c>
      <c r="T58" s="78">
        <v>10.8</v>
      </c>
      <c r="U58" s="65" t="s">
        <v>40</v>
      </c>
      <c r="V58" s="32">
        <v>2016</v>
      </c>
      <c r="W58" s="1"/>
    </row>
    <row r="59" spans="1:23" ht="15" customHeight="1" x14ac:dyDescent="0.4">
      <c r="A59" s="1"/>
      <c r="B59" s="171"/>
      <c r="C59" s="165"/>
      <c r="D59" s="69"/>
      <c r="E59" s="69" t="s">
        <v>33</v>
      </c>
      <c r="F59" s="76">
        <v>32.6</v>
      </c>
      <c r="G59" s="77">
        <v>44.3</v>
      </c>
      <c r="H59" s="78">
        <v>26</v>
      </c>
      <c r="I59" s="76">
        <v>56.1</v>
      </c>
      <c r="J59" s="77">
        <v>71.5</v>
      </c>
      <c r="K59" s="78">
        <v>50</v>
      </c>
      <c r="L59" s="76">
        <v>37.799999999999997</v>
      </c>
      <c r="M59" s="77">
        <v>48.5</v>
      </c>
      <c r="N59" s="78">
        <v>28.7</v>
      </c>
      <c r="O59" s="76">
        <v>24.2</v>
      </c>
      <c r="P59" s="77">
        <v>51.4</v>
      </c>
      <c r="Q59" s="78">
        <v>62.1</v>
      </c>
      <c r="R59" s="76">
        <v>28.4</v>
      </c>
      <c r="S59" s="77">
        <v>38.6</v>
      </c>
      <c r="T59" s="78">
        <v>13.1</v>
      </c>
      <c r="U59" s="65" t="s">
        <v>34</v>
      </c>
      <c r="V59" s="32"/>
      <c r="W59" s="1"/>
    </row>
    <row r="60" spans="1:23" ht="15" customHeight="1" x14ac:dyDescent="0.4">
      <c r="A60" s="1"/>
      <c r="B60" s="171"/>
      <c r="C60" s="165"/>
      <c r="D60" s="69"/>
      <c r="E60" s="69" t="s">
        <v>35</v>
      </c>
      <c r="F60" s="76">
        <v>31</v>
      </c>
      <c r="G60" s="77">
        <v>42.2</v>
      </c>
      <c r="H60" s="78">
        <v>25.3</v>
      </c>
      <c r="I60" s="76">
        <v>53.7</v>
      </c>
      <c r="J60" s="77">
        <v>68.5</v>
      </c>
      <c r="K60" s="78">
        <v>49</v>
      </c>
      <c r="L60" s="76">
        <v>35.200000000000003</v>
      </c>
      <c r="M60" s="77">
        <v>45.5</v>
      </c>
      <c r="N60" s="78">
        <v>30.5</v>
      </c>
      <c r="O60" s="76">
        <v>23.5</v>
      </c>
      <c r="P60" s="77">
        <v>47.7</v>
      </c>
      <c r="Q60" s="78">
        <v>73.8</v>
      </c>
      <c r="R60" s="76">
        <v>27.3</v>
      </c>
      <c r="S60" s="77">
        <v>37.1</v>
      </c>
      <c r="T60" s="78">
        <v>10.5</v>
      </c>
      <c r="U60" s="65" t="s">
        <v>36</v>
      </c>
      <c r="V60" s="32"/>
      <c r="W60" s="1"/>
    </row>
    <row r="61" spans="1:23" ht="15" customHeight="1" x14ac:dyDescent="0.4">
      <c r="A61" s="1"/>
      <c r="B61" s="171"/>
      <c r="C61" s="165"/>
      <c r="D61" s="69"/>
      <c r="E61" s="69" t="s">
        <v>37</v>
      </c>
      <c r="F61" s="76">
        <v>31.2</v>
      </c>
      <c r="G61" s="77">
        <v>42.9</v>
      </c>
      <c r="H61" s="78">
        <v>26.6</v>
      </c>
      <c r="I61" s="76">
        <v>54.3</v>
      </c>
      <c r="J61" s="77">
        <v>70</v>
      </c>
      <c r="K61" s="78">
        <v>53.4</v>
      </c>
      <c r="L61" s="76">
        <v>36.799999999999997</v>
      </c>
      <c r="M61" s="77">
        <v>47.5</v>
      </c>
      <c r="N61" s="78">
        <v>29.7</v>
      </c>
      <c r="O61" s="76">
        <v>23.9</v>
      </c>
      <c r="P61" s="77">
        <v>49.1</v>
      </c>
      <c r="Q61" s="78">
        <v>81.099999999999994</v>
      </c>
      <c r="R61" s="76">
        <v>26.8</v>
      </c>
      <c r="S61" s="77">
        <v>37.1</v>
      </c>
      <c r="T61" s="78">
        <v>11.5</v>
      </c>
      <c r="U61" s="65" t="s">
        <v>38</v>
      </c>
      <c r="V61" s="32"/>
      <c r="W61" s="1"/>
    </row>
    <row r="62" spans="1:23" ht="15" customHeight="1" x14ac:dyDescent="0.4">
      <c r="A62" s="1"/>
      <c r="B62" s="171"/>
      <c r="C62" s="165"/>
      <c r="D62" s="69" t="s">
        <v>28</v>
      </c>
      <c r="E62" s="69" t="s">
        <v>39</v>
      </c>
      <c r="F62" s="76">
        <v>31.5</v>
      </c>
      <c r="G62" s="77">
        <v>43.2</v>
      </c>
      <c r="H62" s="78">
        <v>24.9</v>
      </c>
      <c r="I62" s="76">
        <v>54.3</v>
      </c>
      <c r="J62" s="77">
        <v>68.400000000000006</v>
      </c>
      <c r="K62" s="78">
        <v>55</v>
      </c>
      <c r="L62" s="76">
        <v>35.299999999999997</v>
      </c>
      <c r="M62" s="77">
        <v>45.7</v>
      </c>
      <c r="N62" s="78">
        <v>26.9</v>
      </c>
      <c r="O62" s="76">
        <v>22.8</v>
      </c>
      <c r="P62" s="77">
        <v>48.5</v>
      </c>
      <c r="Q62" s="78">
        <v>65.400000000000006</v>
      </c>
      <c r="R62" s="76">
        <v>27.3</v>
      </c>
      <c r="S62" s="77">
        <v>38.299999999999997</v>
      </c>
      <c r="T62" s="78">
        <v>12.7</v>
      </c>
      <c r="U62" s="65" t="s">
        <v>40</v>
      </c>
      <c r="V62" s="32">
        <v>2017</v>
      </c>
      <c r="W62" s="1"/>
    </row>
    <row r="63" spans="1:23" ht="15" customHeight="1" x14ac:dyDescent="0.4">
      <c r="A63" s="1"/>
      <c r="B63" s="171"/>
      <c r="C63" s="165"/>
      <c r="D63" s="69"/>
      <c r="E63" s="69" t="s">
        <v>33</v>
      </c>
      <c r="F63" s="76">
        <v>32.700000000000003</v>
      </c>
      <c r="G63" s="77">
        <v>44.4</v>
      </c>
      <c r="H63" s="78">
        <v>26.2</v>
      </c>
      <c r="I63" s="76">
        <v>56.3</v>
      </c>
      <c r="J63" s="77">
        <v>70.599999999999994</v>
      </c>
      <c r="K63" s="78">
        <v>52.2</v>
      </c>
      <c r="L63" s="76">
        <v>38.700000000000003</v>
      </c>
      <c r="M63" s="77">
        <v>49.4</v>
      </c>
      <c r="N63" s="78">
        <v>29.4</v>
      </c>
      <c r="O63" s="76">
        <v>24.4</v>
      </c>
      <c r="P63" s="77">
        <v>51.8</v>
      </c>
      <c r="Q63" s="78">
        <v>59</v>
      </c>
      <c r="R63" s="76">
        <v>27.5</v>
      </c>
      <c r="S63" s="77">
        <v>38.1</v>
      </c>
      <c r="T63" s="78">
        <v>12.6</v>
      </c>
      <c r="U63" s="65" t="s">
        <v>34</v>
      </c>
      <c r="V63" s="32"/>
      <c r="W63" s="1"/>
    </row>
    <row r="64" spans="1:23" ht="15" customHeight="1" x14ac:dyDescent="0.4">
      <c r="A64" s="1"/>
      <c r="B64" s="171"/>
      <c r="C64" s="165"/>
      <c r="D64" s="69"/>
      <c r="E64" s="69" t="s">
        <v>35</v>
      </c>
      <c r="F64" s="76">
        <v>32.4</v>
      </c>
      <c r="G64" s="77">
        <v>44.1</v>
      </c>
      <c r="H64" s="78">
        <v>27.9</v>
      </c>
      <c r="I64" s="76">
        <v>55.7</v>
      </c>
      <c r="J64" s="77">
        <v>70.5</v>
      </c>
      <c r="K64" s="78">
        <v>56.7</v>
      </c>
      <c r="L64" s="76">
        <v>37.1</v>
      </c>
      <c r="M64" s="77">
        <v>47.4</v>
      </c>
      <c r="N64" s="78">
        <v>32</v>
      </c>
      <c r="O64" s="76">
        <v>22.9</v>
      </c>
      <c r="P64" s="77">
        <v>48.7</v>
      </c>
      <c r="Q64" s="78">
        <v>60.8</v>
      </c>
      <c r="R64" s="76">
        <v>28.5</v>
      </c>
      <c r="S64" s="77">
        <v>38.700000000000003</v>
      </c>
      <c r="T64" s="78">
        <v>14.9</v>
      </c>
      <c r="U64" s="65" t="s">
        <v>36</v>
      </c>
      <c r="V64" s="32"/>
      <c r="W64" s="1"/>
    </row>
    <row r="65" spans="1:23" ht="15" customHeight="1" x14ac:dyDescent="0.4">
      <c r="A65" s="1"/>
      <c r="B65" s="171"/>
      <c r="C65" s="165"/>
      <c r="D65" s="69"/>
      <c r="E65" s="69" t="s">
        <v>37</v>
      </c>
      <c r="F65" s="76">
        <v>31.9</v>
      </c>
      <c r="G65" s="77">
        <v>43.9</v>
      </c>
      <c r="H65" s="78">
        <v>25.9</v>
      </c>
      <c r="I65" s="76">
        <v>55.1</v>
      </c>
      <c r="J65" s="77">
        <v>69.400000000000006</v>
      </c>
      <c r="K65" s="78">
        <v>51.8</v>
      </c>
      <c r="L65" s="76">
        <v>37.799999999999997</v>
      </c>
      <c r="M65" s="77">
        <v>48.6</v>
      </c>
      <c r="N65" s="78">
        <v>28.3</v>
      </c>
      <c r="O65" s="76">
        <v>24.3</v>
      </c>
      <c r="P65" s="77">
        <v>51.5</v>
      </c>
      <c r="Q65" s="78">
        <v>66.400000000000006</v>
      </c>
      <c r="R65" s="76">
        <v>27.9</v>
      </c>
      <c r="S65" s="77">
        <v>38.6</v>
      </c>
      <c r="T65" s="78">
        <v>15.4</v>
      </c>
      <c r="U65" s="65" t="s">
        <v>38</v>
      </c>
      <c r="V65" s="32"/>
      <c r="W65" s="1"/>
    </row>
    <row r="66" spans="1:23" ht="15" customHeight="1" x14ac:dyDescent="0.4">
      <c r="A66" s="1"/>
      <c r="B66" s="171"/>
      <c r="C66" s="165"/>
      <c r="D66" s="69" t="s">
        <v>66</v>
      </c>
      <c r="E66" s="69" t="s">
        <v>39</v>
      </c>
      <c r="F66" s="76">
        <v>32</v>
      </c>
      <c r="G66" s="77">
        <v>43.9</v>
      </c>
      <c r="H66" s="78">
        <v>24.6</v>
      </c>
      <c r="I66" s="76">
        <v>54.9</v>
      </c>
      <c r="J66" s="77">
        <v>69.400000000000006</v>
      </c>
      <c r="K66" s="78">
        <v>52.9</v>
      </c>
      <c r="L66" s="76">
        <v>34.9</v>
      </c>
      <c r="M66" s="77">
        <v>44.5</v>
      </c>
      <c r="N66" s="78">
        <v>27.1</v>
      </c>
      <c r="O66" s="76">
        <v>23</v>
      </c>
      <c r="P66" s="77">
        <v>49.5</v>
      </c>
      <c r="Q66" s="78">
        <v>54.5</v>
      </c>
      <c r="R66" s="76">
        <v>28.3</v>
      </c>
      <c r="S66" s="77">
        <v>39.1</v>
      </c>
      <c r="T66" s="78">
        <v>12.7</v>
      </c>
      <c r="U66" s="65" t="s">
        <v>40</v>
      </c>
      <c r="V66" s="32">
        <v>2018</v>
      </c>
      <c r="W66" s="1"/>
    </row>
    <row r="67" spans="1:23" ht="15" customHeight="1" x14ac:dyDescent="0.4">
      <c r="A67" s="1"/>
      <c r="B67" s="171"/>
      <c r="C67" s="165"/>
      <c r="D67" s="69"/>
      <c r="E67" s="69" t="s">
        <v>33</v>
      </c>
      <c r="F67" s="76">
        <v>33.1</v>
      </c>
      <c r="G67" s="77">
        <v>45.7</v>
      </c>
      <c r="H67" s="78">
        <v>26.1</v>
      </c>
      <c r="I67" s="76">
        <v>56.6</v>
      </c>
      <c r="J67" s="77">
        <v>72.099999999999994</v>
      </c>
      <c r="K67" s="78">
        <v>55</v>
      </c>
      <c r="L67" s="76">
        <v>38.9</v>
      </c>
      <c r="M67" s="77">
        <v>50.6</v>
      </c>
      <c r="N67" s="78">
        <v>29.9</v>
      </c>
      <c r="O67" s="76">
        <v>23.9</v>
      </c>
      <c r="P67" s="77">
        <v>52.6</v>
      </c>
      <c r="Q67" s="78">
        <v>55.9</v>
      </c>
      <c r="R67" s="76">
        <v>28.4</v>
      </c>
      <c r="S67" s="77">
        <v>38.799999999999997</v>
      </c>
      <c r="T67" s="78">
        <v>11.8</v>
      </c>
      <c r="U67" s="65" t="s">
        <v>34</v>
      </c>
      <c r="V67" s="32"/>
      <c r="W67" s="1"/>
    </row>
    <row r="68" spans="1:23" ht="15" customHeight="1" x14ac:dyDescent="0.4">
      <c r="A68" s="1"/>
      <c r="B68" s="171"/>
      <c r="C68" s="165"/>
      <c r="D68" s="69"/>
      <c r="E68" s="69" t="s">
        <v>35</v>
      </c>
      <c r="F68" s="76">
        <v>32.6</v>
      </c>
      <c r="G68" s="77">
        <v>44.8</v>
      </c>
      <c r="H68" s="78">
        <v>26.5</v>
      </c>
      <c r="I68" s="76">
        <v>56.5</v>
      </c>
      <c r="J68" s="77">
        <v>72.099999999999994</v>
      </c>
      <c r="K68" s="78">
        <v>54.2</v>
      </c>
      <c r="L68" s="76">
        <v>38.4</v>
      </c>
      <c r="M68" s="77">
        <v>49</v>
      </c>
      <c r="N68" s="78">
        <v>32.700000000000003</v>
      </c>
      <c r="O68" s="76">
        <v>22.8</v>
      </c>
      <c r="P68" s="77">
        <v>49</v>
      </c>
      <c r="Q68" s="78">
        <v>51.9</v>
      </c>
      <c r="R68" s="76">
        <v>27.7</v>
      </c>
      <c r="S68" s="77">
        <v>38</v>
      </c>
      <c r="T68" s="78">
        <v>11.9</v>
      </c>
      <c r="U68" s="65" t="s">
        <v>36</v>
      </c>
      <c r="V68" s="32"/>
      <c r="W68" s="1"/>
    </row>
    <row r="69" spans="1:23" ht="15" customHeight="1" x14ac:dyDescent="0.4">
      <c r="A69" s="1"/>
      <c r="B69" s="171"/>
      <c r="C69" s="165"/>
      <c r="D69" s="69"/>
      <c r="E69" s="69" t="s">
        <v>37</v>
      </c>
      <c r="F69" s="76">
        <v>31.7</v>
      </c>
      <c r="G69" s="77">
        <v>43.9</v>
      </c>
      <c r="H69" s="78">
        <v>24.4</v>
      </c>
      <c r="I69" s="76">
        <v>54.5</v>
      </c>
      <c r="J69" s="77">
        <v>70</v>
      </c>
      <c r="K69" s="78">
        <v>52.2</v>
      </c>
      <c r="L69" s="76">
        <v>36.700000000000003</v>
      </c>
      <c r="M69" s="77">
        <v>47.6</v>
      </c>
      <c r="N69" s="78">
        <v>27</v>
      </c>
      <c r="O69" s="76">
        <v>23.2</v>
      </c>
      <c r="P69" s="77">
        <v>49.7</v>
      </c>
      <c r="Q69" s="78">
        <v>52.1</v>
      </c>
      <c r="R69" s="76">
        <v>26.8</v>
      </c>
      <c r="S69" s="77">
        <v>37.9</v>
      </c>
      <c r="T69" s="78">
        <v>12.7</v>
      </c>
      <c r="U69" s="65" t="s">
        <v>38</v>
      </c>
      <c r="V69" s="32"/>
      <c r="W69" s="1"/>
    </row>
    <row r="70" spans="1:23" ht="15" customHeight="1" thickBot="1" x14ac:dyDescent="0.45">
      <c r="A70" s="1"/>
      <c r="B70" s="172"/>
      <c r="C70" s="166"/>
      <c r="D70" s="71"/>
      <c r="E70" s="72"/>
      <c r="F70" s="79"/>
      <c r="G70" s="80"/>
      <c r="H70" s="81"/>
      <c r="I70" s="79"/>
      <c r="J70" s="80"/>
      <c r="K70" s="81"/>
      <c r="L70" s="79"/>
      <c r="M70" s="80"/>
      <c r="N70" s="81"/>
      <c r="O70" s="79"/>
      <c r="P70" s="80"/>
      <c r="Q70" s="81"/>
      <c r="R70" s="79"/>
      <c r="S70" s="80"/>
      <c r="T70" s="81"/>
      <c r="U70" s="66"/>
      <c r="V70" s="33"/>
      <c r="W70" s="1"/>
    </row>
    <row r="71" spans="1:23" ht="13.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</sheetData>
  <mergeCells count="14">
    <mergeCell ref="B33:B70"/>
    <mergeCell ref="C33:C70"/>
    <mergeCell ref="F5:H5"/>
    <mergeCell ref="I5:K5"/>
    <mergeCell ref="L5:N5"/>
    <mergeCell ref="O5:Q5"/>
    <mergeCell ref="R5:T5"/>
    <mergeCell ref="B8:B32"/>
    <mergeCell ref="C8:C32"/>
    <mergeCell ref="F4:H4"/>
    <mergeCell ref="I4:K4"/>
    <mergeCell ref="L4:N4"/>
    <mergeCell ref="O4:Q4"/>
    <mergeCell ref="R4:T4"/>
  </mergeCells>
  <phoneticPr fontId="1"/>
  <printOptions horizontalCentered="1"/>
  <pageMargins left="0.39370078740157483" right="0.39370078740157483" top="0.39370078740157483" bottom="0.39370078740157483" header="0.19685039370078741" footer="0"/>
  <pageSetup paperSize="9" scale="50" firstPageNumber="5" orientation="landscape" useFirstPageNumber="1" r:id="rId1"/>
  <headerFooter>
    <oddFooter>&amp;L（注）経済産業省「鉱工業出荷内訳表」、「鉱工業総供給表」、「海外現地法人四半期調査」より作成（試算値）。&amp;R&amp;P</oddFooter>
  </headerFooter>
  <rowBreaks count="1" manualBreakCount="1">
    <brk id="32" min="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 グローバル出荷指数、国内出荷指数、海外出荷指数</vt:lpstr>
      <vt:lpstr>２ 主要業種別指数</vt:lpstr>
      <vt:lpstr>3 グローバル化率</vt:lpstr>
      <vt:lpstr>'1 グローバル出荷指数、国内出荷指数、海外出荷指数'!Print_Area</vt:lpstr>
      <vt:lpstr>'２ 主要業種別指数'!Print_Area</vt:lpstr>
      <vt:lpstr>'3 グローバル化率'!Print_Area</vt:lpstr>
      <vt:lpstr>'1 グローバル出荷指数、国内出荷指数、海外出荷指数'!Print_Titles</vt:lpstr>
      <vt:lpstr>'２ 主要業種別指数'!Print_Titles</vt:lpstr>
      <vt:lpstr>'3 グローバル化率'!Print_Titles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2019-04-11T02:56:38Z</dcterms:created>
  <dcterms:modified xsi:type="dcterms:W3CDTF">2019-04-17T09:45:13Z</dcterms:modified>
</cp:coreProperties>
</file>