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20" windowHeight="11880" activeTab="3"/>
  </bookViews>
  <sheets>
    <sheet name="Read Me" sheetId="23" r:id="rId1"/>
    <sheet name="54_Xij" sheetId="9" r:id="rId2"/>
    <sheet name="54_IM" sheetId="10" r:id="rId3"/>
    <sheet name="54_Aij" sheetId="12" r:id="rId4"/>
    <sheet name="54_Bij (ΓA)" sheetId="14" r:id="rId5"/>
    <sheet name="54_Bij (Ad)" sheetId="15" r:id="rId6"/>
  </sheets>
  <definedNames>
    <definedName name="a" localSheetId="3">#REF!</definedName>
    <definedName name="a" localSheetId="5">#REF!</definedName>
    <definedName name="a" localSheetId="4">#REF!</definedName>
    <definedName name="a" localSheetId="2">#REF!</definedName>
    <definedName name="a">#REF!</definedName>
  </definedNames>
  <calcPr calcId="145621"/>
</workbook>
</file>

<file path=xl/calcChain.xml><?xml version="1.0" encoding="utf-8"?>
<calcChain xmlns="http://schemas.openxmlformats.org/spreadsheetml/2006/main">
  <c r="BF62" i="9" l="1"/>
  <c r="BF65" i="9" s="1"/>
  <c r="BF66" i="9" s="1"/>
  <c r="BE62" i="9"/>
  <c r="BE65" i="9" s="1"/>
  <c r="BE66" i="9" s="1"/>
  <c r="BD62" i="9"/>
  <c r="BD65" i="9" s="1"/>
  <c r="BD66" i="9" s="1"/>
  <c r="BC62" i="9"/>
  <c r="BC65" i="9" s="1"/>
  <c r="BC66" i="9" s="1"/>
  <c r="BB62" i="9"/>
  <c r="BB65" i="9" s="1"/>
  <c r="BB66" i="9" s="1"/>
  <c r="BA62" i="9"/>
  <c r="BA65" i="9" s="1"/>
  <c r="BA66" i="9" s="1"/>
  <c r="AZ62" i="9"/>
  <c r="AZ65" i="9" s="1"/>
  <c r="AZ66" i="9" s="1"/>
  <c r="AY62" i="9"/>
  <c r="AY65" i="9" s="1"/>
  <c r="AY66" i="9" s="1"/>
  <c r="AX62" i="9"/>
  <c r="AX65" i="9" s="1"/>
  <c r="AX66" i="9" s="1"/>
  <c r="AW62" i="9"/>
  <c r="AW65" i="9" s="1"/>
  <c r="AW66" i="9" s="1"/>
  <c r="AV62" i="9"/>
  <c r="AV65" i="9" s="1"/>
  <c r="AV66" i="9" s="1"/>
  <c r="AU62" i="9"/>
  <c r="AU65" i="9" s="1"/>
  <c r="AU66" i="9" s="1"/>
  <c r="AT62" i="9"/>
  <c r="AT65" i="9" s="1"/>
  <c r="AT66" i="9" s="1"/>
  <c r="AS62" i="9"/>
  <c r="AS65" i="9" s="1"/>
  <c r="AS66" i="9" s="1"/>
  <c r="AR62" i="9"/>
  <c r="AR65" i="9" s="1"/>
  <c r="AR66" i="9" s="1"/>
  <c r="AQ62" i="9"/>
  <c r="AQ65" i="9" s="1"/>
  <c r="AQ66" i="9" s="1"/>
  <c r="AP62" i="9"/>
  <c r="AP65" i="9" s="1"/>
  <c r="AP66" i="9" s="1"/>
  <c r="AO62" i="9"/>
  <c r="AO65" i="9" s="1"/>
  <c r="AO66" i="9" s="1"/>
  <c r="AN62" i="9"/>
  <c r="AN65" i="9" s="1"/>
  <c r="AN66" i="9" s="1"/>
  <c r="AM62" i="9"/>
  <c r="AM65" i="9" s="1"/>
  <c r="AM66" i="9" s="1"/>
  <c r="AL62" i="9"/>
  <c r="AL65" i="9" s="1"/>
  <c r="AL66" i="9" s="1"/>
  <c r="AK62" i="9"/>
  <c r="AK65" i="9" s="1"/>
  <c r="AK66" i="9" s="1"/>
  <c r="AJ62" i="9"/>
  <c r="AJ65" i="9" s="1"/>
  <c r="AJ66" i="9" s="1"/>
  <c r="AI62" i="9"/>
  <c r="AI65" i="9" s="1"/>
  <c r="AI66" i="9" s="1"/>
  <c r="AH62" i="9"/>
  <c r="AH65" i="9" s="1"/>
  <c r="AH66" i="9" s="1"/>
  <c r="AG62" i="9"/>
  <c r="AG65" i="9" s="1"/>
  <c r="AG66" i="9" s="1"/>
  <c r="AF62" i="9"/>
  <c r="AF65" i="9" s="1"/>
  <c r="AF66" i="9" s="1"/>
  <c r="AE62" i="9"/>
  <c r="AE65" i="9" s="1"/>
  <c r="AE66" i="9" s="1"/>
  <c r="AD62" i="9"/>
  <c r="AD65" i="9" s="1"/>
  <c r="AD66" i="9" s="1"/>
  <c r="AC62" i="9"/>
  <c r="AC65" i="9" s="1"/>
  <c r="AC66" i="9" s="1"/>
  <c r="AB62" i="9"/>
  <c r="AB65" i="9" s="1"/>
  <c r="AB66" i="9" s="1"/>
  <c r="AA62" i="9"/>
  <c r="AA65" i="9" s="1"/>
  <c r="AA66" i="9" s="1"/>
  <c r="Z62" i="9"/>
  <c r="Z65" i="9" s="1"/>
  <c r="Z66" i="9" s="1"/>
  <c r="Y62" i="9"/>
  <c r="Y65" i="9" s="1"/>
  <c r="Y66" i="9" s="1"/>
  <c r="X62" i="9"/>
  <c r="X65" i="9" s="1"/>
  <c r="X66" i="9" s="1"/>
  <c r="W62" i="9"/>
  <c r="W65" i="9" s="1"/>
  <c r="W66" i="9" s="1"/>
  <c r="V62" i="9"/>
  <c r="V65" i="9" s="1"/>
  <c r="V66" i="9" s="1"/>
  <c r="U62" i="9"/>
  <c r="U65" i="9" s="1"/>
  <c r="U66" i="9" s="1"/>
  <c r="T62" i="9"/>
  <c r="T65" i="9" s="1"/>
  <c r="T66" i="9" s="1"/>
  <c r="S62" i="9"/>
  <c r="S65" i="9" s="1"/>
  <c r="S66" i="9" s="1"/>
  <c r="R62" i="9"/>
  <c r="R65" i="9" s="1"/>
  <c r="R66" i="9" s="1"/>
  <c r="Q62" i="9"/>
  <c r="Q65" i="9" s="1"/>
  <c r="Q66" i="9" s="1"/>
  <c r="P62" i="9"/>
  <c r="P65" i="9" s="1"/>
  <c r="P66" i="9" s="1"/>
  <c r="O62" i="9"/>
  <c r="O65" i="9" s="1"/>
  <c r="O66" i="9" s="1"/>
  <c r="N62" i="9"/>
  <c r="N65" i="9" s="1"/>
  <c r="N66" i="9" s="1"/>
  <c r="M62" i="9"/>
  <c r="M65" i="9" s="1"/>
  <c r="M66" i="9" s="1"/>
  <c r="L62" i="9"/>
  <c r="L65" i="9" s="1"/>
  <c r="L66" i="9" s="1"/>
  <c r="K62" i="9"/>
  <c r="K65" i="9" s="1"/>
  <c r="K66" i="9" s="1"/>
  <c r="J62" i="9"/>
  <c r="J65" i="9" s="1"/>
  <c r="J66" i="9" s="1"/>
  <c r="I62" i="9"/>
  <c r="I65" i="9" s="1"/>
  <c r="I66" i="9" s="1"/>
  <c r="H62" i="9"/>
  <c r="H65" i="9" s="1"/>
  <c r="H66" i="9" s="1"/>
  <c r="G62" i="9"/>
  <c r="G65" i="9" s="1"/>
  <c r="G66" i="9" s="1"/>
  <c r="F62" i="9"/>
  <c r="F65" i="9" s="1"/>
  <c r="F66" i="9" s="1"/>
  <c r="E62" i="9"/>
  <c r="E65" i="9" s="1"/>
  <c r="E66" i="9" s="1"/>
  <c r="D62" i="9"/>
  <c r="D65" i="9" s="1"/>
  <c r="D66" i="9" s="1"/>
  <c r="BI58" i="9"/>
  <c r="BN58" i="9" s="1"/>
  <c r="BI57" i="9"/>
  <c r="BN57" i="9" s="1"/>
  <c r="BI56" i="9"/>
  <c r="BN56" i="9" s="1"/>
  <c r="BI55" i="9"/>
  <c r="BN55" i="9" s="1"/>
  <c r="BI54" i="9"/>
  <c r="BN54" i="9" s="1"/>
  <c r="BI53" i="9"/>
  <c r="BN53" i="9" s="1"/>
  <c r="BI52" i="9"/>
  <c r="BN52" i="9" s="1"/>
  <c r="BI51" i="9"/>
  <c r="BN51" i="9" s="1"/>
  <c r="BI50" i="9"/>
  <c r="BN50" i="9" s="1"/>
  <c r="BI49" i="9"/>
  <c r="BN49" i="9" s="1"/>
  <c r="BI48" i="9"/>
  <c r="BN48" i="9" s="1"/>
  <c r="BI47" i="9"/>
  <c r="BN47" i="9" s="1"/>
  <c r="BI46" i="9"/>
  <c r="BN46" i="9" s="1"/>
  <c r="BI45" i="9"/>
  <c r="BN45" i="9" s="1"/>
  <c r="BI44" i="9"/>
  <c r="BN44" i="9" s="1"/>
  <c r="BI43" i="9"/>
  <c r="BN43" i="9" s="1"/>
  <c r="BI42" i="9"/>
  <c r="BN42" i="9" s="1"/>
  <c r="BI41" i="9"/>
  <c r="BN41" i="9" s="1"/>
  <c r="BI40" i="9"/>
  <c r="BN40" i="9" s="1"/>
  <c r="BI39" i="9"/>
  <c r="BN39" i="9" s="1"/>
  <c r="BI38" i="9"/>
  <c r="BN38" i="9" s="1"/>
  <c r="BI37" i="9"/>
  <c r="BN37" i="9" s="1"/>
  <c r="BI36" i="9"/>
  <c r="BN36" i="9" s="1"/>
  <c r="BI35" i="9"/>
  <c r="BN35" i="9" s="1"/>
  <c r="BI34" i="9"/>
  <c r="BN34" i="9" s="1"/>
  <c r="BI33" i="9"/>
  <c r="BN33" i="9" s="1"/>
  <c r="BI32" i="9"/>
  <c r="BN32" i="9" s="1"/>
  <c r="BI31" i="9"/>
  <c r="BN31" i="9" s="1"/>
  <c r="BI30" i="9"/>
  <c r="BN30" i="9" s="1"/>
  <c r="BI29" i="9"/>
  <c r="BN29" i="9" s="1"/>
  <c r="BI28" i="9"/>
  <c r="BN28" i="9" s="1"/>
  <c r="BI27" i="9"/>
  <c r="BN27" i="9" s="1"/>
  <c r="BI26" i="9"/>
  <c r="BN26" i="9" s="1"/>
  <c r="BI25" i="9"/>
  <c r="BN25" i="9" s="1"/>
  <c r="BI24" i="9"/>
  <c r="BN24" i="9" s="1"/>
  <c r="BI23" i="9"/>
  <c r="BN23" i="9" s="1"/>
  <c r="BI22" i="9"/>
  <c r="BN22" i="9" s="1"/>
  <c r="BI21" i="9"/>
  <c r="BN21" i="9" s="1"/>
  <c r="BI20" i="9"/>
  <c r="BN20" i="9" s="1"/>
  <c r="BI19" i="9"/>
  <c r="BN19" i="9" s="1"/>
  <c r="BI18" i="9"/>
  <c r="BN18" i="9" s="1"/>
  <c r="BI17" i="9"/>
  <c r="BN17" i="9" s="1"/>
  <c r="BI16" i="9"/>
  <c r="BN16" i="9" s="1"/>
  <c r="BI15" i="9"/>
  <c r="BN15" i="9" s="1"/>
  <c r="BI14" i="9"/>
  <c r="BN14" i="9" s="1"/>
  <c r="BI13" i="9"/>
  <c r="BN13" i="9" s="1"/>
  <c r="BI12" i="9"/>
  <c r="BN12" i="9" s="1"/>
  <c r="BI11" i="9"/>
  <c r="BN11" i="9" s="1"/>
  <c r="BI10" i="9"/>
  <c r="BN10" i="9" s="1"/>
  <c r="BI9" i="9"/>
  <c r="BN9" i="9" s="1"/>
  <c r="BI8" i="9"/>
  <c r="BN8" i="9" s="1"/>
  <c r="BI7" i="9"/>
  <c r="BN7" i="9" s="1"/>
  <c r="BI6" i="9"/>
  <c r="BN6" i="9" s="1"/>
  <c r="BI5" i="9"/>
  <c r="BN5" i="9" s="1"/>
  <c r="BI4" i="9"/>
  <c r="BN4" i="9" s="1"/>
  <c r="BQ4" i="9" l="1"/>
  <c r="BV4" i="9" s="1"/>
  <c r="BW4" i="9" s="1"/>
  <c r="BO4" i="9"/>
  <c r="BR4" i="9" s="1"/>
  <c r="BQ5" i="9"/>
  <c r="BV5" i="9" s="1"/>
  <c r="BW5" i="9" s="1"/>
  <c r="BO5" i="9"/>
  <c r="BR5" i="9" s="1"/>
  <c r="BQ6" i="9"/>
  <c r="BV6" i="9" s="1"/>
  <c r="BW6" i="9" s="1"/>
  <c r="BO6" i="9"/>
  <c r="BR6" i="9" s="1"/>
  <c r="BQ7" i="9"/>
  <c r="BV7" i="9" s="1"/>
  <c r="BW7" i="9" s="1"/>
  <c r="BO7" i="9"/>
  <c r="BR7" i="9" s="1"/>
  <c r="BQ8" i="9"/>
  <c r="BV8" i="9" s="1"/>
  <c r="BW8" i="9" s="1"/>
  <c r="BO8" i="9"/>
  <c r="BR8" i="9" s="1"/>
  <c r="BQ9" i="9"/>
  <c r="BV9" i="9" s="1"/>
  <c r="BW9" i="9" s="1"/>
  <c r="BO9" i="9"/>
  <c r="BR9" i="9" s="1"/>
  <c r="BQ10" i="9"/>
  <c r="BV10" i="9" s="1"/>
  <c r="BW10" i="9" s="1"/>
  <c r="BO10" i="9"/>
  <c r="BR10" i="9" s="1"/>
  <c r="BQ11" i="9"/>
  <c r="BV11" i="9" s="1"/>
  <c r="BW11" i="9" s="1"/>
  <c r="BO11" i="9"/>
  <c r="BR11" i="9" s="1"/>
  <c r="BQ12" i="9"/>
  <c r="BV12" i="9" s="1"/>
  <c r="BW12" i="9" s="1"/>
  <c r="BO12" i="9"/>
  <c r="BR12" i="9" s="1"/>
  <c r="BQ13" i="9"/>
  <c r="BV13" i="9" s="1"/>
  <c r="BW13" i="9" s="1"/>
  <c r="BO13" i="9"/>
  <c r="BR13" i="9" s="1"/>
  <c r="BQ14" i="9"/>
  <c r="BV14" i="9" s="1"/>
  <c r="BW14" i="9" s="1"/>
  <c r="BO14" i="9"/>
  <c r="BR14" i="9" s="1"/>
  <c r="BQ15" i="9"/>
  <c r="BV15" i="9" s="1"/>
  <c r="BW15" i="9" s="1"/>
  <c r="BO15" i="9"/>
  <c r="BR15" i="9" s="1"/>
  <c r="BQ16" i="9"/>
  <c r="BV16" i="9" s="1"/>
  <c r="BW16" i="9" s="1"/>
  <c r="BO16" i="9"/>
  <c r="BR16" i="9" s="1"/>
  <c r="BQ17" i="9"/>
  <c r="BV17" i="9" s="1"/>
  <c r="BW17" i="9" s="1"/>
  <c r="BO17" i="9"/>
  <c r="BR17" i="9" s="1"/>
  <c r="BQ18" i="9"/>
  <c r="BV18" i="9" s="1"/>
  <c r="BW18" i="9" s="1"/>
  <c r="BO18" i="9"/>
  <c r="BR18" i="9" s="1"/>
  <c r="BQ19" i="9"/>
  <c r="BV19" i="9" s="1"/>
  <c r="BW19" i="9" s="1"/>
  <c r="BO19" i="9"/>
  <c r="BR19" i="9" s="1"/>
  <c r="BQ20" i="9"/>
  <c r="BV20" i="9" s="1"/>
  <c r="BW20" i="9" s="1"/>
  <c r="BO20" i="9"/>
  <c r="BR20" i="9" s="1"/>
  <c r="BQ21" i="9"/>
  <c r="BV21" i="9" s="1"/>
  <c r="BW21" i="9" s="1"/>
  <c r="BO21" i="9"/>
  <c r="BR21" i="9" s="1"/>
  <c r="BQ22" i="9"/>
  <c r="BV22" i="9" s="1"/>
  <c r="BW22" i="9" s="1"/>
  <c r="BO22" i="9"/>
  <c r="BR22" i="9" s="1"/>
  <c r="BQ23" i="9"/>
  <c r="BV23" i="9" s="1"/>
  <c r="BW23" i="9" s="1"/>
  <c r="BO23" i="9"/>
  <c r="BR23" i="9" s="1"/>
  <c r="BQ24" i="9"/>
  <c r="BV24" i="9" s="1"/>
  <c r="BW24" i="9" s="1"/>
  <c r="BO24" i="9"/>
  <c r="BR24" i="9" s="1"/>
  <c r="BQ25" i="9"/>
  <c r="BV25" i="9" s="1"/>
  <c r="BW25" i="9" s="1"/>
  <c r="BO25" i="9"/>
  <c r="BR25" i="9" s="1"/>
  <c r="BQ26" i="9"/>
  <c r="BV26" i="9" s="1"/>
  <c r="BW26" i="9" s="1"/>
  <c r="BO26" i="9"/>
  <c r="BR26" i="9" s="1"/>
  <c r="BQ27" i="9"/>
  <c r="BV27" i="9" s="1"/>
  <c r="BW27" i="9" s="1"/>
  <c r="BO27" i="9"/>
  <c r="BR27" i="9" s="1"/>
  <c r="BQ28" i="9"/>
  <c r="BV28" i="9" s="1"/>
  <c r="BW28" i="9" s="1"/>
  <c r="BO28" i="9"/>
  <c r="BR28" i="9" s="1"/>
  <c r="BQ29" i="9"/>
  <c r="BV29" i="9" s="1"/>
  <c r="BW29" i="9" s="1"/>
  <c r="BO29" i="9"/>
  <c r="BR29" i="9" s="1"/>
  <c r="BQ30" i="9"/>
  <c r="BV30" i="9" s="1"/>
  <c r="BW30" i="9" s="1"/>
  <c r="BO30" i="9"/>
  <c r="BR30" i="9" s="1"/>
  <c r="BQ31" i="9"/>
  <c r="BV31" i="9" s="1"/>
  <c r="BW31" i="9" s="1"/>
  <c r="BO31" i="9"/>
  <c r="BR31" i="9" s="1"/>
  <c r="BQ32" i="9"/>
  <c r="BV32" i="9" s="1"/>
  <c r="BW32" i="9" s="1"/>
  <c r="BO32" i="9"/>
  <c r="BR32" i="9" s="1"/>
  <c r="BQ33" i="9"/>
  <c r="BV33" i="9" s="1"/>
  <c r="BW33" i="9" s="1"/>
  <c r="BO33" i="9"/>
  <c r="BR33" i="9" s="1"/>
  <c r="BQ34" i="9"/>
  <c r="BV34" i="9" s="1"/>
  <c r="BW34" i="9" s="1"/>
  <c r="BO34" i="9"/>
  <c r="BR34" i="9" s="1"/>
  <c r="BQ35" i="9"/>
  <c r="BV35" i="9" s="1"/>
  <c r="BW35" i="9" s="1"/>
  <c r="BO35" i="9"/>
  <c r="BR35" i="9" s="1"/>
  <c r="BQ36" i="9"/>
  <c r="BV36" i="9" s="1"/>
  <c r="BW36" i="9" s="1"/>
  <c r="BO36" i="9"/>
  <c r="BR36" i="9" s="1"/>
  <c r="BQ37" i="9"/>
  <c r="BV37" i="9" s="1"/>
  <c r="BW37" i="9" s="1"/>
  <c r="BO37" i="9"/>
  <c r="BR37" i="9" s="1"/>
  <c r="BQ38" i="9"/>
  <c r="BV38" i="9" s="1"/>
  <c r="BW38" i="9" s="1"/>
  <c r="BO38" i="9"/>
  <c r="BR38" i="9" s="1"/>
  <c r="BQ39" i="9"/>
  <c r="BV39" i="9" s="1"/>
  <c r="BW39" i="9" s="1"/>
  <c r="BO39" i="9"/>
  <c r="BR39" i="9" s="1"/>
  <c r="BQ40" i="9"/>
  <c r="BV40" i="9" s="1"/>
  <c r="BW40" i="9" s="1"/>
  <c r="BO40" i="9"/>
  <c r="BR40" i="9" s="1"/>
  <c r="BQ41" i="9"/>
  <c r="BV41" i="9" s="1"/>
  <c r="BW41" i="9" s="1"/>
  <c r="BO41" i="9"/>
  <c r="BR41" i="9" s="1"/>
  <c r="BQ42" i="9"/>
  <c r="BV42" i="9" s="1"/>
  <c r="BW42" i="9" s="1"/>
  <c r="BO42" i="9"/>
  <c r="BR42" i="9" s="1"/>
  <c r="BQ43" i="9"/>
  <c r="BV43" i="9" s="1"/>
  <c r="BW43" i="9" s="1"/>
  <c r="BO43" i="9"/>
  <c r="BR43" i="9" s="1"/>
  <c r="BQ44" i="9"/>
  <c r="BV44" i="9" s="1"/>
  <c r="BW44" i="9" s="1"/>
  <c r="BO44" i="9"/>
  <c r="BR44" i="9" s="1"/>
  <c r="BQ45" i="9"/>
  <c r="BV45" i="9" s="1"/>
  <c r="BW45" i="9" s="1"/>
  <c r="BO45" i="9"/>
  <c r="BR45" i="9" s="1"/>
  <c r="BQ46" i="9"/>
  <c r="BV46" i="9" s="1"/>
  <c r="BW46" i="9" s="1"/>
  <c r="BO46" i="9"/>
  <c r="BR46" i="9" s="1"/>
  <c r="BQ47" i="9"/>
  <c r="BV47" i="9" s="1"/>
  <c r="BW47" i="9" s="1"/>
  <c r="BO47" i="9"/>
  <c r="BR47" i="9" s="1"/>
  <c r="BQ48" i="9"/>
  <c r="BV48" i="9" s="1"/>
  <c r="BW48" i="9" s="1"/>
  <c r="BO48" i="9"/>
  <c r="BR48" i="9" s="1"/>
  <c r="BQ49" i="9"/>
  <c r="BV49" i="9" s="1"/>
  <c r="BW49" i="9" s="1"/>
  <c r="BO49" i="9"/>
  <c r="BR49" i="9" s="1"/>
  <c r="BQ50" i="9"/>
  <c r="BV50" i="9" s="1"/>
  <c r="BW50" i="9" s="1"/>
  <c r="BO50" i="9"/>
  <c r="BR50" i="9" s="1"/>
  <c r="BQ51" i="9"/>
  <c r="BV51" i="9" s="1"/>
  <c r="BW51" i="9" s="1"/>
  <c r="BO51" i="9"/>
  <c r="BR51" i="9" s="1"/>
  <c r="BQ52" i="9"/>
  <c r="BV52" i="9" s="1"/>
  <c r="BW52" i="9" s="1"/>
  <c r="BO52" i="9"/>
  <c r="BR52" i="9" s="1"/>
  <c r="BQ53" i="9"/>
  <c r="BV53" i="9" s="1"/>
  <c r="BW53" i="9" s="1"/>
  <c r="BO53" i="9"/>
  <c r="BR53" i="9" s="1"/>
  <c r="BQ54" i="9"/>
  <c r="BV54" i="9" s="1"/>
  <c r="BW54" i="9" s="1"/>
  <c r="BO54" i="9"/>
  <c r="BR54" i="9" s="1"/>
  <c r="BQ55" i="9"/>
  <c r="BV55" i="9" s="1"/>
  <c r="BW55" i="9" s="1"/>
  <c r="BO55" i="9"/>
  <c r="BR55" i="9" s="1"/>
  <c r="BQ56" i="9"/>
  <c r="BV56" i="9" s="1"/>
  <c r="BW56" i="9" s="1"/>
  <c r="BO56" i="9"/>
  <c r="BR56" i="9" s="1"/>
  <c r="BQ57" i="9"/>
  <c r="BV57" i="9" s="1"/>
  <c r="BW57" i="9" s="1"/>
  <c r="BO57" i="9"/>
  <c r="BR57" i="9" s="1"/>
  <c r="BQ58" i="9"/>
  <c r="BV58" i="9" s="1"/>
  <c r="BW58" i="9" s="1"/>
  <c r="BO58" i="9"/>
  <c r="BR58" i="9" s="1"/>
  <c r="BE58" i="15" l="1"/>
  <c r="BD58" i="15"/>
  <c r="BC58" i="15"/>
  <c r="BB58" i="15"/>
  <c r="BA58" i="15"/>
  <c r="AZ58" i="15"/>
  <c r="AY58" i="15"/>
  <c r="AX58" i="15"/>
  <c r="AW58" i="15"/>
  <c r="AV58" i="15"/>
  <c r="AU58" i="15"/>
  <c r="AT58" i="15"/>
  <c r="AS58" i="15"/>
  <c r="AR58" i="15"/>
  <c r="AQ58" i="15"/>
  <c r="AP58" i="15"/>
  <c r="AO58" i="15"/>
  <c r="AN58" i="15"/>
  <c r="AM58" i="15"/>
  <c r="AL58" i="15"/>
  <c r="AK58" i="15"/>
  <c r="AJ58" i="15"/>
  <c r="AI58" i="15"/>
  <c r="AH58" i="15"/>
  <c r="AG58" i="15"/>
  <c r="AF58" i="15"/>
  <c r="AE58" i="15"/>
  <c r="AD58" i="15"/>
  <c r="AC58" i="15"/>
  <c r="AB58" i="15"/>
  <c r="AA58" i="15"/>
  <c r="Z58" i="15"/>
  <c r="Y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BF57" i="15"/>
  <c r="BF56" i="15"/>
  <c r="BF55" i="15"/>
  <c r="BF54" i="15"/>
  <c r="BF53" i="15"/>
  <c r="BF52" i="15"/>
  <c r="BF51" i="15"/>
  <c r="BF50" i="15"/>
  <c r="BF49" i="15"/>
  <c r="BF48" i="15"/>
  <c r="BF47" i="15"/>
  <c r="BF46" i="15"/>
  <c r="BF45" i="15"/>
  <c r="BF44" i="15"/>
  <c r="BF43" i="15"/>
  <c r="BF42" i="15"/>
  <c r="BF41" i="15"/>
  <c r="BF40" i="15"/>
  <c r="BF39" i="15"/>
  <c r="BF38" i="15"/>
  <c r="BF37" i="15"/>
  <c r="BF36" i="15"/>
  <c r="BF35" i="15"/>
  <c r="BF34" i="15"/>
  <c r="BF33" i="15"/>
  <c r="BF32" i="15"/>
  <c r="BF31" i="15"/>
  <c r="BF30" i="15"/>
  <c r="BF29" i="15"/>
  <c r="BF28" i="15"/>
  <c r="BF27" i="15"/>
  <c r="BF26" i="15"/>
  <c r="BF25" i="15"/>
  <c r="BF24" i="15"/>
  <c r="BF23" i="15"/>
  <c r="BF22" i="15"/>
  <c r="BF21" i="15"/>
  <c r="BF20" i="15"/>
  <c r="BF19" i="15"/>
  <c r="BF18" i="15"/>
  <c r="BF17" i="15"/>
  <c r="BF16" i="15"/>
  <c r="BF15" i="15"/>
  <c r="BF14" i="15"/>
  <c r="BF13" i="15"/>
  <c r="BF12" i="15"/>
  <c r="BF11" i="15"/>
  <c r="BF10" i="15"/>
  <c r="BF9" i="15"/>
  <c r="BF8" i="15"/>
  <c r="BF7" i="15"/>
  <c r="BF6" i="15"/>
  <c r="BF5" i="15"/>
  <c r="BF4" i="15"/>
  <c r="BE58" i="14"/>
  <c r="BD58" i="14"/>
  <c r="BC58" i="14"/>
  <c r="BB58" i="14"/>
  <c r="BA58" i="14"/>
  <c r="AZ58" i="14"/>
  <c r="AY58" i="14"/>
  <c r="AX58" i="14"/>
  <c r="AW58" i="14"/>
  <c r="AV58" i="14"/>
  <c r="AU58" i="14"/>
  <c r="AT58" i="14"/>
  <c r="AS58" i="14"/>
  <c r="AR58" i="14"/>
  <c r="AQ58" i="14"/>
  <c r="AP58" i="14"/>
  <c r="AO58" i="14"/>
  <c r="AN58" i="14"/>
  <c r="AM58" i="14"/>
  <c r="AL58" i="14"/>
  <c r="AK58" i="14"/>
  <c r="AJ58" i="14"/>
  <c r="AI58" i="14"/>
  <c r="AH58" i="14"/>
  <c r="AG58" i="14"/>
  <c r="AF58" i="14"/>
  <c r="AE58" i="14"/>
  <c r="AD58" i="14"/>
  <c r="AC58" i="14"/>
  <c r="AB58" i="14"/>
  <c r="AA58" i="14"/>
  <c r="Z58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BC59" i="14" s="1"/>
  <c r="BF57" i="14"/>
  <c r="BF56" i="14"/>
  <c r="BF55" i="14"/>
  <c r="BF54" i="14"/>
  <c r="BF53" i="14"/>
  <c r="BF52" i="14"/>
  <c r="BF51" i="14"/>
  <c r="BF50" i="14"/>
  <c r="BF49" i="14"/>
  <c r="BF48" i="14"/>
  <c r="BF47" i="14"/>
  <c r="BF46" i="14"/>
  <c r="BF45" i="14"/>
  <c r="BF44" i="14"/>
  <c r="BF43" i="14"/>
  <c r="BF42" i="14"/>
  <c r="BF41" i="14"/>
  <c r="BF40" i="14"/>
  <c r="BF39" i="14"/>
  <c r="BF38" i="14"/>
  <c r="BF37" i="14"/>
  <c r="BF36" i="14"/>
  <c r="BF35" i="14"/>
  <c r="BF34" i="14"/>
  <c r="BF33" i="14"/>
  <c r="BF32" i="14"/>
  <c r="BF31" i="14"/>
  <c r="BF30" i="14"/>
  <c r="BF29" i="14"/>
  <c r="BF28" i="14"/>
  <c r="BF27" i="14"/>
  <c r="BF26" i="14"/>
  <c r="BF25" i="14"/>
  <c r="BF24" i="14"/>
  <c r="BF23" i="14"/>
  <c r="BF22" i="14"/>
  <c r="BF21" i="14"/>
  <c r="BF20" i="14"/>
  <c r="BF19" i="14"/>
  <c r="BF18" i="14"/>
  <c r="BF17" i="14"/>
  <c r="BF16" i="14"/>
  <c r="BF15" i="14"/>
  <c r="BF14" i="14"/>
  <c r="BF13" i="14"/>
  <c r="BF12" i="14"/>
  <c r="BF11" i="14"/>
  <c r="BF10" i="14"/>
  <c r="BF9" i="14"/>
  <c r="BF8" i="14"/>
  <c r="BF7" i="14"/>
  <c r="BF6" i="14"/>
  <c r="BG53" i="14" s="1"/>
  <c r="BF5" i="14"/>
  <c r="BF4" i="14"/>
  <c r="BG5" i="15" l="1"/>
  <c r="G59" i="15"/>
  <c r="BG10" i="14"/>
  <c r="BG18" i="14"/>
  <c r="BG26" i="14"/>
  <c r="BG34" i="14"/>
  <c r="BG42" i="14"/>
  <c r="BG7" i="14"/>
  <c r="BG15" i="14"/>
  <c r="BG27" i="14"/>
  <c r="BG35" i="14"/>
  <c r="BG43" i="14"/>
  <c r="BG51" i="14"/>
  <c r="BG14" i="14"/>
  <c r="BG22" i="14"/>
  <c r="BG30" i="14"/>
  <c r="BG38" i="14"/>
  <c r="BG46" i="14"/>
  <c r="BG50" i="14"/>
  <c r="BG54" i="14"/>
  <c r="BG11" i="14"/>
  <c r="BG19" i="14"/>
  <c r="BG23" i="14"/>
  <c r="BG31" i="14"/>
  <c r="BG39" i="14"/>
  <c r="BG47" i="14"/>
  <c r="BG55" i="14"/>
  <c r="L59" i="14"/>
  <c r="T59" i="14"/>
  <c r="AB59" i="14"/>
  <c r="AJ59" i="14"/>
  <c r="AR59" i="14"/>
  <c r="AZ59" i="14"/>
  <c r="E59" i="14"/>
  <c r="M59" i="14"/>
  <c r="U59" i="14"/>
  <c r="AC59" i="14"/>
  <c r="AK59" i="14"/>
  <c r="AO59" i="14"/>
  <c r="AW59" i="14"/>
  <c r="BE59" i="14"/>
  <c r="H59" i="14"/>
  <c r="P59" i="14"/>
  <c r="X59" i="14"/>
  <c r="AF59" i="14"/>
  <c r="AN59" i="14"/>
  <c r="AV59" i="14"/>
  <c r="BD59" i="14"/>
  <c r="I59" i="14"/>
  <c r="Q59" i="14"/>
  <c r="Y59" i="14"/>
  <c r="AG59" i="14"/>
  <c r="AS59" i="14"/>
  <c r="BA59" i="14"/>
  <c r="J59" i="14"/>
  <c r="R59" i="14"/>
  <c r="Z59" i="14"/>
  <c r="AH59" i="14"/>
  <c r="AP59" i="14"/>
  <c r="AX59" i="14"/>
  <c r="BG4" i="14"/>
  <c r="BG12" i="14"/>
  <c r="BG20" i="14"/>
  <c r="BG28" i="14"/>
  <c r="BG36" i="14"/>
  <c r="BG44" i="14"/>
  <c r="BG56" i="14"/>
  <c r="K59" i="14"/>
  <c r="S59" i="14"/>
  <c r="AA59" i="14"/>
  <c r="AI59" i="14"/>
  <c r="AQ59" i="14"/>
  <c r="AY59" i="14"/>
  <c r="BG5" i="14"/>
  <c r="BG13" i="14"/>
  <c r="BG21" i="14"/>
  <c r="BG29" i="14"/>
  <c r="BG37" i="14"/>
  <c r="BG45" i="14"/>
  <c r="BG57" i="14"/>
  <c r="D59" i="14"/>
  <c r="BG6" i="14"/>
  <c r="F59" i="14"/>
  <c r="N59" i="14"/>
  <c r="V59" i="14"/>
  <c r="AD59" i="14"/>
  <c r="AL59" i="14"/>
  <c r="AT59" i="14"/>
  <c r="BB59" i="14"/>
  <c r="BG8" i="14"/>
  <c r="BG16" i="14"/>
  <c r="BG24" i="14"/>
  <c r="BG32" i="14"/>
  <c r="BG40" i="14"/>
  <c r="BG48" i="14"/>
  <c r="BG52" i="14"/>
  <c r="G59" i="14"/>
  <c r="O59" i="14"/>
  <c r="W59" i="14"/>
  <c r="AE59" i="14"/>
  <c r="AM59" i="14"/>
  <c r="AU59" i="14"/>
  <c r="BG9" i="14"/>
  <c r="BG17" i="14"/>
  <c r="BG25" i="14"/>
  <c r="BG33" i="14"/>
  <c r="BG41" i="14"/>
  <c r="BG49" i="14"/>
  <c r="BG7" i="15"/>
  <c r="BG11" i="15"/>
  <c r="BG15" i="15"/>
  <c r="BG19" i="15"/>
  <c r="BG23" i="15"/>
  <c r="BG27" i="15"/>
  <c r="BG31" i="15"/>
  <c r="BG35" i="15"/>
  <c r="BG39" i="15"/>
  <c r="BG43" i="15"/>
  <c r="BG47" i="15"/>
  <c r="BG51" i="15"/>
  <c r="BG55" i="15"/>
  <c r="BG4" i="15"/>
  <c r="BG8" i="15"/>
  <c r="BG12" i="15"/>
  <c r="BG16" i="15"/>
  <c r="BG20" i="15"/>
  <c r="BG24" i="15"/>
  <c r="BG28" i="15"/>
  <c r="BG32" i="15"/>
  <c r="BG36" i="15"/>
  <c r="BG40" i="15"/>
  <c r="BG44" i="15"/>
  <c r="BG48" i="15"/>
  <c r="BG52" i="15"/>
  <c r="BG56" i="15"/>
  <c r="BE59" i="15"/>
  <c r="J59" i="15"/>
  <c r="N59" i="15"/>
  <c r="R59" i="15"/>
  <c r="V59" i="15"/>
  <c r="Z59" i="15"/>
  <c r="AD59" i="15"/>
  <c r="AH59" i="15"/>
  <c r="AL59" i="15"/>
  <c r="AP59" i="15"/>
  <c r="AT59" i="15"/>
  <c r="AX59" i="15"/>
  <c r="BB59" i="15"/>
  <c r="BG9" i="15"/>
  <c r="BG13" i="15"/>
  <c r="BG17" i="15"/>
  <c r="BG21" i="15"/>
  <c r="BG25" i="15"/>
  <c r="BG29" i="15"/>
  <c r="BG33" i="15"/>
  <c r="BG37" i="15"/>
  <c r="BG41" i="15"/>
  <c r="BG45" i="15"/>
  <c r="BG49" i="15"/>
  <c r="BG53" i="15"/>
  <c r="BG57" i="15"/>
  <c r="K59" i="15"/>
  <c r="O59" i="15"/>
  <c r="S59" i="15"/>
  <c r="W59" i="15"/>
  <c r="AA59" i="15"/>
  <c r="AE59" i="15"/>
  <c r="AI59" i="15"/>
  <c r="AM59" i="15"/>
  <c r="AQ59" i="15"/>
  <c r="AU59" i="15"/>
  <c r="AY59" i="15"/>
  <c r="BC59" i="15"/>
  <c r="BG6" i="15"/>
  <c r="BG10" i="15"/>
  <c r="BG14" i="15"/>
  <c r="BG18" i="15"/>
  <c r="BG22" i="15"/>
  <c r="BG26" i="15"/>
  <c r="BG30" i="15"/>
  <c r="BG34" i="15"/>
  <c r="BG38" i="15"/>
  <c r="BG42" i="15"/>
  <c r="BG46" i="15"/>
  <c r="BG50" i="15"/>
  <c r="BG54" i="15"/>
  <c r="H59" i="15"/>
  <c r="P59" i="15"/>
  <c r="X59" i="15"/>
  <c r="AF59" i="15"/>
  <c r="AN59" i="15"/>
  <c r="AV59" i="15"/>
  <c r="BD59" i="15"/>
  <c r="I59" i="15"/>
  <c r="Q59" i="15"/>
  <c r="Y59" i="15"/>
  <c r="AG59" i="15"/>
  <c r="AO59" i="15"/>
  <c r="AW59" i="15"/>
  <c r="BA59" i="15"/>
  <c r="F59" i="15"/>
  <c r="D59" i="15"/>
  <c r="L59" i="15"/>
  <c r="T59" i="15"/>
  <c r="AB59" i="15"/>
  <c r="AJ59" i="15"/>
  <c r="AR59" i="15"/>
  <c r="AZ59" i="15"/>
  <c r="E59" i="15"/>
  <c r="M59" i="15"/>
  <c r="U59" i="15"/>
  <c r="AC59" i="15"/>
  <c r="AK59" i="15"/>
  <c r="AS59" i="15"/>
</calcChain>
</file>

<file path=xl/sharedStrings.xml><?xml version="1.0" encoding="utf-8"?>
<sst xmlns="http://schemas.openxmlformats.org/spreadsheetml/2006/main" count="1672" uniqueCount="177">
  <si>
    <t>01</t>
  </si>
  <si>
    <t>農林水産業　　　　　</t>
  </si>
  <si>
    <t>02</t>
  </si>
  <si>
    <t>09</t>
  </si>
  <si>
    <t>03</t>
  </si>
  <si>
    <t>石炭・原油・天然ガス</t>
  </si>
  <si>
    <t>04</t>
  </si>
  <si>
    <t>05</t>
  </si>
  <si>
    <t>06</t>
  </si>
  <si>
    <t>繊維工業製品</t>
  </si>
  <si>
    <t>製材・木製品・家具</t>
  </si>
  <si>
    <t>パルプ・紙・紙加工品</t>
  </si>
  <si>
    <t>化学基礎製品</t>
  </si>
  <si>
    <t>石油・石炭製品　　　</t>
  </si>
  <si>
    <t>プラスチック・ゴム</t>
  </si>
  <si>
    <t>窯業・土石製品　　</t>
  </si>
  <si>
    <t>鉄鋼　　　　　　　　</t>
  </si>
  <si>
    <t>非鉄金属　　　　　　</t>
  </si>
  <si>
    <t>金属製品　　　　　　</t>
  </si>
  <si>
    <t>通信機械</t>
  </si>
  <si>
    <t>乗用車</t>
  </si>
  <si>
    <t>自動車部品・同附属品</t>
  </si>
  <si>
    <t>10</t>
  </si>
  <si>
    <t>その他の製造工業製品</t>
  </si>
  <si>
    <t>建設補修</t>
  </si>
  <si>
    <t>公共事業</t>
  </si>
  <si>
    <t>その他の土木建設</t>
  </si>
  <si>
    <t>電力</t>
  </si>
  <si>
    <t>ガス・熱供給</t>
  </si>
  <si>
    <t>水道</t>
  </si>
  <si>
    <t>廃棄物処理</t>
  </si>
  <si>
    <t>商業　　　　　　　　</t>
  </si>
  <si>
    <t>情報サービス</t>
  </si>
  <si>
    <t>公務　　　　　　　　</t>
  </si>
  <si>
    <t>教育・研究　　　　　</t>
  </si>
  <si>
    <t>物品賃貸サービス</t>
  </si>
  <si>
    <t>広告</t>
  </si>
  <si>
    <t>その他の対事業所サービス</t>
  </si>
  <si>
    <t>内生部門計　　</t>
  </si>
  <si>
    <t>家計外消費支出（列）</t>
  </si>
  <si>
    <t>民間消費支出</t>
  </si>
  <si>
    <t>一般政府消費支出</t>
  </si>
  <si>
    <t>国内総固定資本形成（公的）</t>
  </si>
  <si>
    <t>国内総固定資本形成（民間）</t>
  </si>
  <si>
    <t>在庫純増</t>
  </si>
  <si>
    <t>国内最終需要計</t>
  </si>
  <si>
    <t>国内需要合計</t>
  </si>
  <si>
    <t>輸出</t>
  </si>
  <si>
    <t>最終需要計</t>
  </si>
  <si>
    <t>需要合計</t>
  </si>
  <si>
    <t>（控除）輸入</t>
  </si>
  <si>
    <t>（控除）輸入計</t>
  </si>
  <si>
    <t>国内生産額</t>
  </si>
  <si>
    <t>07</t>
  </si>
  <si>
    <t>29</t>
  </si>
  <si>
    <t>08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</si>
  <si>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</si>
  <si>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</si>
  <si>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</si>
  <si>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</si>
  <si>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</si>
  <si>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</si>
  <si>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</si>
  <si>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</si>
  <si>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</si>
  <si>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</si>
  <si>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</si>
  <si>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</si>
  <si>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</si>
  <si>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</si>
  <si>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</si>
  <si>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</si>
  <si>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</si>
  <si>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</si>
  <si>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</si>
  <si>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</si>
  <si>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</si>
  <si>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</si>
  <si>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</si>
  <si>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</si>
  <si>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</si>
  <si>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</si>
  <si>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</si>
  <si>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</si>
  <si>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</si>
  <si>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</si>
  <si>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</si>
  <si>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</si>
  <si>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</si>
  <si>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</si>
  <si>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</si>
  <si>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</si>
  <si>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</si>
  <si>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</si>
  <si>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</si>
  <si>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</si>
  <si>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</si>
  <si>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</si>
  <si>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</si>
  <si>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</si>
  <si>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</si>
  <si>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</si>
  <si>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</si>
  <si>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</si>
  <si>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</si>
  <si>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</si>
  <si>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</si>
  <si>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</si>
  <si>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</si>
  <si>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</si>
  <si>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</si>
  <si>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</si>
  <si>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</si>
  <si>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</si>
  <si>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</si>
  <si>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</si>
  <si>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</si>
  <si>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衣服・その他の繊維既製品</t>
  </si>
  <si>
    <t>はん用機械</t>
  </si>
  <si>
    <t>生産用機械</t>
  </si>
  <si>
    <t>業務用機械</t>
  </si>
  <si>
    <t>産業用電気機器</t>
  </si>
  <si>
    <t>民生用電気機器</t>
  </si>
  <si>
    <t>その他の電気機械</t>
  </si>
  <si>
    <t>民生用電子機器</t>
  </si>
  <si>
    <t>電子計算機・同附属装置</t>
  </si>
  <si>
    <t>その他の自動車</t>
  </si>
  <si>
    <t>建築</t>
  </si>
  <si>
    <t>医療・福祉</t>
  </si>
  <si>
    <t>その他の非営利団体サービス</t>
  </si>
  <si>
    <t>その他</t>
  </si>
  <si>
    <t>調整項</t>
  </si>
  <si>
    <t>（控除）関税・輸入品商品税</t>
  </si>
  <si>
    <t>最終需要部門計</t>
  </si>
  <si>
    <t>資本減耗引当（社会資本等減耗分）</t>
  </si>
  <si>
    <t>鉱業</t>
  </si>
  <si>
    <t>化学最終製品</t>
  </si>
  <si>
    <t>電子部品</t>
  </si>
  <si>
    <t>金融・保険・不動産</t>
  </si>
  <si>
    <t>運輸・郵便　　　</t>
  </si>
  <si>
    <t>通信・放送</t>
  </si>
  <si>
    <t>その他の情報通信</t>
  </si>
  <si>
    <t>対個人サービス</t>
  </si>
  <si>
    <t>家計外消費支出（行）</t>
  </si>
  <si>
    <t>雇用者所得</t>
  </si>
  <si>
    <t>営業余剰</t>
  </si>
  <si>
    <t>資本減耗引当</t>
  </si>
  <si>
    <t>間接税（関税・輸入品商品税を除く。）</t>
  </si>
  <si>
    <t>（控除）経常補助金</t>
  </si>
  <si>
    <t>粗付加価値部門計</t>
  </si>
  <si>
    <t>一般政府消費支出（社会資本等減耗分）</t>
  </si>
  <si>
    <t>飲食料品　　　　　　　</t>
  </si>
  <si>
    <t>行和</t>
    <rPh sb="0" eb="1">
      <t>ギョウ</t>
    </rPh>
    <rPh sb="1" eb="2">
      <t>ワ</t>
    </rPh>
    <phoneticPr fontId="1"/>
  </si>
  <si>
    <t>感応度係数</t>
    <rPh sb="0" eb="3">
      <t>カンノウド</t>
    </rPh>
    <rPh sb="3" eb="5">
      <t>ケイスウ</t>
    </rPh>
    <phoneticPr fontId="1"/>
  </si>
  <si>
    <t>列和</t>
    <rPh sb="0" eb="1">
      <t>レツ</t>
    </rPh>
    <rPh sb="1" eb="2">
      <t>ワ</t>
    </rPh>
    <phoneticPr fontId="1"/>
  </si>
  <si>
    <t>影響力係数</t>
    <rPh sb="0" eb="3">
      <t>エイキョウリョク</t>
    </rPh>
    <rPh sb="3" eb="5">
      <t>ケイスウ</t>
    </rPh>
    <phoneticPr fontId="1"/>
  </si>
  <si>
    <t>その他の輸送機械</t>
  </si>
  <si>
    <t>５４部門輸入表</t>
    <rPh sb="2" eb="4">
      <t>ブモン</t>
    </rPh>
    <rPh sb="4" eb="6">
      <t>ユニュウ</t>
    </rPh>
    <rPh sb="6" eb="7">
      <t>ヒョウ</t>
    </rPh>
    <phoneticPr fontId="1"/>
  </si>
  <si>
    <t>参考</t>
    <rPh sb="0" eb="2">
      <t>サンコウ</t>
    </rPh>
    <phoneticPr fontId="1"/>
  </si>
  <si>
    <t>54部門取引表</t>
    <rPh sb="2" eb="4">
      <t>ブモン</t>
    </rPh>
    <rPh sb="4" eb="6">
      <t>トリヒキ</t>
    </rPh>
    <rPh sb="6" eb="7">
      <t>ヒョウ</t>
    </rPh>
    <phoneticPr fontId="1"/>
  </si>
  <si>
    <r>
      <t>54部門逆行列係数 （I-A</t>
    </r>
    <r>
      <rPr>
        <vertAlign val="superscript"/>
        <sz val="11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3"/>
        <charset val="128"/>
        <scheme val="minor"/>
      </rPr>
      <t>)</t>
    </r>
    <r>
      <rPr>
        <vertAlign val="superscript"/>
        <sz val="11"/>
        <color theme="1"/>
        <rFont val="ＭＳ Ｐゴシック"/>
        <family val="3"/>
        <charset val="128"/>
        <scheme val="minor"/>
      </rPr>
      <t>-1</t>
    </r>
    <rPh sb="2" eb="4">
      <t>ブモン</t>
    </rPh>
    <rPh sb="4" eb="7">
      <t>ギャクギョウレツ</t>
    </rPh>
    <rPh sb="7" eb="9">
      <t>ケイスウ</t>
    </rPh>
    <phoneticPr fontId="1"/>
  </si>
  <si>
    <r>
      <t xml:space="preserve">54部門逆行列係数 </t>
    </r>
    <r>
      <rPr>
        <sz val="10"/>
        <color theme="1"/>
        <rFont val="ＭＳ Ｐゴシック"/>
        <family val="3"/>
        <charset val="128"/>
        <scheme val="minor"/>
      </rPr>
      <t>（I-(I-M)A)</t>
    </r>
    <r>
      <rPr>
        <vertAlign val="superscript"/>
        <sz val="10"/>
        <color theme="1"/>
        <rFont val="ＭＳ Ｐゴシック"/>
        <family val="3"/>
        <charset val="128"/>
        <scheme val="minor"/>
      </rPr>
      <t>-1</t>
    </r>
    <rPh sb="2" eb="4">
      <t>ブモン</t>
    </rPh>
    <rPh sb="4" eb="7">
      <t>ギャクギョウレツ</t>
    </rPh>
    <rPh sb="7" eb="9">
      <t>ケイスウ</t>
    </rPh>
    <phoneticPr fontId="1"/>
  </si>
  <si>
    <t>平成２３年（2011年）産業連関表　経済産業省分析用分類</t>
    <rPh sb="0" eb="2">
      <t>ヘイセイ</t>
    </rPh>
    <rPh sb="4" eb="5">
      <t>ネン</t>
    </rPh>
    <rPh sb="10" eb="11">
      <t>ネン</t>
    </rPh>
    <rPh sb="12" eb="14">
      <t>サンギョウ</t>
    </rPh>
    <rPh sb="14" eb="17">
      <t>レンカンヒョウ</t>
    </rPh>
    <rPh sb="18" eb="23">
      <t>ケイザイサンギョウショウ</t>
    </rPh>
    <rPh sb="23" eb="25">
      <t>ブンセキ</t>
    </rPh>
    <rPh sb="25" eb="26">
      <t>ヨウ</t>
    </rPh>
    <rPh sb="26" eb="28">
      <t>ブンルイ</t>
    </rPh>
    <phoneticPr fontId="1"/>
  </si>
  <si>
    <t>取引表</t>
    <rPh sb="0" eb="2">
      <t>トリヒキ</t>
    </rPh>
    <rPh sb="2" eb="3">
      <t>ヒョウ</t>
    </rPh>
    <phoneticPr fontId="1"/>
  </si>
  <si>
    <t>輸入表</t>
    <rPh sb="0" eb="2">
      <t>ユニュウ</t>
    </rPh>
    <rPh sb="2" eb="3">
      <t>ヒョウ</t>
    </rPh>
    <phoneticPr fontId="1"/>
  </si>
  <si>
    <t>このファイルは、総務省を含めて１０府省庁の共同事業により作成された、平成２３年（２０１１年産業連関表）を経済産業省分析用分類に組み替えた表です。</t>
    <rPh sb="8" eb="11">
      <t>ソウムショウ</t>
    </rPh>
    <rPh sb="12" eb="13">
      <t>フク</t>
    </rPh>
    <rPh sb="17" eb="20">
      <t>フショウチョウ</t>
    </rPh>
    <rPh sb="21" eb="23">
      <t>キョウドウ</t>
    </rPh>
    <rPh sb="23" eb="25">
      <t>ジギョウ</t>
    </rPh>
    <rPh sb="28" eb="30">
      <t>サクセイ</t>
    </rPh>
    <rPh sb="34" eb="36">
      <t>ヘイセイ</t>
    </rPh>
    <rPh sb="38" eb="39">
      <t>ネン</t>
    </rPh>
    <rPh sb="44" eb="45">
      <t>ネン</t>
    </rPh>
    <rPh sb="45" eb="47">
      <t>サンギョウ</t>
    </rPh>
    <rPh sb="47" eb="50">
      <t>レンカンヒョウ</t>
    </rPh>
    <rPh sb="52" eb="57">
      <t>ケイザイサンギョウショウ</t>
    </rPh>
    <rPh sb="57" eb="59">
      <t>ブンセキ</t>
    </rPh>
    <rPh sb="59" eb="60">
      <t>ヨウ</t>
    </rPh>
    <rPh sb="60" eb="62">
      <t>ブンルイ</t>
    </rPh>
    <rPh sb="63" eb="64">
      <t>ク</t>
    </rPh>
    <rPh sb="65" eb="66">
      <t>カ</t>
    </rPh>
    <rPh sb="68" eb="69">
      <t>ヒョウ</t>
    </rPh>
    <phoneticPr fontId="1"/>
  </si>
  <si>
    <t>総務省が公表した産業連関表との違いは、以下のとおり。</t>
    <rPh sb="0" eb="3">
      <t>ソウムショウ</t>
    </rPh>
    <rPh sb="4" eb="6">
      <t>コウヒョウ</t>
    </rPh>
    <rPh sb="8" eb="10">
      <t>サンギョウ</t>
    </rPh>
    <rPh sb="10" eb="13">
      <t>レンカンヒョウ</t>
    </rPh>
    <rPh sb="15" eb="16">
      <t>チガ</t>
    </rPh>
    <rPh sb="19" eb="21">
      <t>イカ</t>
    </rPh>
    <phoneticPr fontId="1"/>
  </si>
  <si>
    <t>「5731-01,011自家輸送（旅客輸送）」、「5732-01,011自家輸送（貨物輸送）」を自家輸送マトリクスを利用して、自家輸送が投入した財・サービスを再分配</t>
    <rPh sb="12" eb="14">
      <t>ジカ</t>
    </rPh>
    <rPh sb="14" eb="16">
      <t>ユソウ</t>
    </rPh>
    <rPh sb="17" eb="19">
      <t>リョキャク</t>
    </rPh>
    <rPh sb="19" eb="21">
      <t>ユソウ</t>
    </rPh>
    <rPh sb="36" eb="38">
      <t>ジカ</t>
    </rPh>
    <rPh sb="38" eb="40">
      <t>ユソウ</t>
    </rPh>
    <rPh sb="41" eb="43">
      <t>カモツ</t>
    </rPh>
    <rPh sb="43" eb="45">
      <t>ユソウ</t>
    </rPh>
    <rPh sb="48" eb="50">
      <t>ジカ</t>
    </rPh>
    <rPh sb="50" eb="52">
      <t>ユソウ</t>
    </rPh>
    <rPh sb="58" eb="60">
      <t>リヨウ</t>
    </rPh>
    <rPh sb="63" eb="65">
      <t>ジカ</t>
    </rPh>
    <rPh sb="65" eb="67">
      <t>ユソウ</t>
    </rPh>
    <rPh sb="68" eb="70">
      <t>トウニュウ</t>
    </rPh>
    <rPh sb="72" eb="73">
      <t>ザイ</t>
    </rPh>
    <rPh sb="79" eb="82">
      <t>サイブンパイ</t>
    </rPh>
    <phoneticPr fontId="1"/>
  </si>
  <si>
    <t>した表。</t>
    <rPh sb="2" eb="3">
      <t>ヒョウ</t>
    </rPh>
    <phoneticPr fontId="1"/>
  </si>
  <si>
    <t>投入係数</t>
    <rPh sb="0" eb="2">
      <t>トウニュウ</t>
    </rPh>
    <rPh sb="2" eb="4">
      <t>ケイスウ</t>
    </rPh>
    <phoneticPr fontId="1"/>
  </si>
  <si>
    <t>国産品投入係数</t>
    <rPh sb="0" eb="3">
      <t>コクサンヒン</t>
    </rPh>
    <rPh sb="3" eb="5">
      <t>トウニュウ</t>
    </rPh>
    <rPh sb="5" eb="7">
      <t>ケイスウ</t>
    </rPh>
    <phoneticPr fontId="1"/>
  </si>
  <si>
    <t>Mは輸入係数（輸入計／国内需要計）を対角化した^M</t>
    <rPh sb="2" eb="4">
      <t>ユニュウ</t>
    </rPh>
    <rPh sb="4" eb="6">
      <t>ケイスウ</t>
    </rPh>
    <rPh sb="7" eb="9">
      <t>ユニュウ</t>
    </rPh>
    <rPh sb="9" eb="10">
      <t>ケイ</t>
    </rPh>
    <rPh sb="11" eb="13">
      <t>コクナイ</t>
    </rPh>
    <rPh sb="13" eb="15">
      <t>ジュヨウ</t>
    </rPh>
    <rPh sb="15" eb="16">
      <t>ケイ</t>
    </rPh>
    <rPh sb="18" eb="20">
      <t>タイカク</t>
    </rPh>
    <rPh sb="20" eb="21">
      <t>カ</t>
    </rPh>
    <phoneticPr fontId="1"/>
  </si>
  <si>
    <t>輸入表を基にした輸入係数から求めた逆行列</t>
    <rPh sb="0" eb="2">
      <t>ユニュウ</t>
    </rPh>
    <rPh sb="2" eb="3">
      <t>ヒョウ</t>
    </rPh>
    <rPh sb="4" eb="5">
      <t>モト</t>
    </rPh>
    <rPh sb="8" eb="10">
      <t>ユニュウ</t>
    </rPh>
    <rPh sb="10" eb="12">
      <t>ケイスウ</t>
    </rPh>
    <rPh sb="14" eb="15">
      <t>モト</t>
    </rPh>
    <rPh sb="17" eb="20">
      <t>ギャクギョウレツ</t>
    </rPh>
    <phoneticPr fontId="1"/>
  </si>
  <si>
    <r>
      <t>逆行列係数 （I-(I-M)A)</t>
    </r>
    <r>
      <rPr>
        <u/>
        <sz val="11"/>
        <color theme="10"/>
        <rFont val="ＭＳ Ｐゴシック"/>
        <family val="3"/>
        <charset val="128"/>
        <scheme val="minor"/>
      </rPr>
      <t>-1型</t>
    </r>
    <rPh sb="0" eb="3">
      <t>ギャクギョウレツ</t>
    </rPh>
    <rPh sb="3" eb="5">
      <t>ケイスウ</t>
    </rPh>
    <rPh sb="18" eb="19">
      <t>ガタ</t>
    </rPh>
    <phoneticPr fontId="1"/>
  </si>
  <si>
    <r>
      <t>逆行列係数（I-A</t>
    </r>
    <r>
      <rPr>
        <u/>
        <sz val="11"/>
        <color theme="10"/>
        <rFont val="ＭＳ Ｐゴシック"/>
        <family val="3"/>
        <charset val="128"/>
        <scheme val="minor"/>
      </rPr>
      <t>d)-1型</t>
    </r>
    <rPh sb="0" eb="3">
      <t>ギャクギョウレツ</t>
    </rPh>
    <rPh sb="3" eb="5">
      <t>ケイスウ</t>
    </rPh>
    <rPh sb="13" eb="14">
      <t>ガタ</t>
    </rPh>
    <phoneticPr fontId="1"/>
  </si>
  <si>
    <t>輸入表から計算</t>
    <rPh sb="0" eb="2">
      <t>ユニュウ</t>
    </rPh>
    <rPh sb="2" eb="3">
      <t>ヒョウ</t>
    </rPh>
    <rPh sb="5" eb="7">
      <t>ケイサン</t>
    </rPh>
    <phoneticPr fontId="1"/>
  </si>
  <si>
    <t>輸入品投入係数</t>
    <rPh sb="0" eb="2">
      <t>ユニュウ</t>
    </rPh>
    <rPh sb="2" eb="3">
      <t>シナ</t>
    </rPh>
    <rPh sb="3" eb="5">
      <t>トウニュウ</t>
    </rPh>
    <rPh sb="5" eb="7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</si>
</sst>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0000;[Red]\-#,##0.00000000"/>
    <numFmt numFmtId="177" formatCode="#,##0.000000;[Red]\-#,##0.00000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/>
    <xf numFmtId="0" fontId="2" fillId="0" borderId="1">
      <alignment vertical="center"/>
    </xf>
    <xf numFmtId="0" fontId="2" fillId="0" borderId="0"/>
    <xf numFmtId="0" fontId="2" fillId="0" borderId="0"/>
    <xf numFmtId="0" fontId="4" fillId="0" borderId="0"/>
    <xf numFmtId="0" fontId="6" fillId="0" borderId="0"/>
    <xf numFmtId="38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38" fontId="9" fillId="0" borderId="0" xfId="16" applyFo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Fill="1">
      <alignment vertical="center"/>
    </xf>
    <xf numFmtId="177" fontId="9" fillId="0" borderId="0" xfId="16" applyNumberFormat="1" applyFont="1" applyFill="1">
      <alignment vertical="center"/>
    </xf>
    <xf numFmtId="176" fontId="9" fillId="0" borderId="0" xfId="16" applyNumberFormat="1" applyFont="1" applyFill="1">
      <alignment vertical="center"/>
    </xf>
    <xf numFmtId="38" fontId="9" fillId="0" borderId="0" xfId="16" applyFont="1" applyFill="1">
      <alignment vertical="center"/>
    </xf>
    <xf numFmtId="38" fontId="9" fillId="2" borderId="0" xfId="16" applyFont="1" applyFill="1">
      <alignment vertical="center"/>
    </xf>
    <xf numFmtId="0" fontId="8" fillId="0" borderId="3" xfId="0" applyFont="1" applyBorder="1">
      <alignment vertical="center"/>
    </xf>
    <xf numFmtId="38" fontId="9" fillId="0" borderId="4" xfId="16" applyFont="1" applyFill="1" applyBorder="1">
      <alignment vertical="center"/>
    </xf>
    <xf numFmtId="38" fontId="9" fillId="2" borderId="4" xfId="16" applyFont="1" applyFill="1" applyBorder="1">
      <alignment vertical="center"/>
    </xf>
    <xf numFmtId="0" fontId="8" fillId="0" borderId="6" xfId="0" applyFont="1" applyFill="1" applyBorder="1">
      <alignment vertical="center"/>
    </xf>
    <xf numFmtId="38" fontId="9" fillId="0" borderId="1" xfId="16" applyFont="1" applyFill="1" applyBorder="1">
      <alignment vertical="center"/>
    </xf>
    <xf numFmtId="38" fontId="9" fillId="0" borderId="2" xfId="16" applyFont="1" applyFill="1" applyBorder="1">
      <alignment vertical="center"/>
    </xf>
    <xf numFmtId="38" fontId="9" fillId="2" borderId="1" xfId="16" applyFont="1" applyFill="1" applyBorder="1">
      <alignment vertical="center"/>
    </xf>
    <xf numFmtId="38" fontId="9" fillId="2" borderId="2" xfId="16" applyFont="1" applyFill="1" applyBorder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38" fontId="9" fillId="2" borderId="10" xfId="16" applyFont="1" applyFill="1" applyBorder="1">
      <alignment vertical="center"/>
    </xf>
    <xf numFmtId="38" fontId="9" fillId="2" borderId="3" xfId="16" applyFont="1" applyFill="1" applyBorder="1">
      <alignment vertical="center"/>
    </xf>
    <xf numFmtId="0" fontId="8" fillId="0" borderId="8" xfId="0" applyFont="1" applyBorder="1">
      <alignment vertical="center"/>
    </xf>
    <xf numFmtId="0" fontId="8" fillId="0" borderId="12" xfId="0" applyFont="1" applyFill="1" applyBorder="1">
      <alignment vertical="center"/>
    </xf>
    <xf numFmtId="0" fontId="9" fillId="0" borderId="13" xfId="0" applyFont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9" xfId="0" applyFont="1" applyBorder="1">
      <alignment vertical="center"/>
    </xf>
    <xf numFmtId="0" fontId="9" fillId="0" borderId="15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11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1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distributed" vertical="center"/>
    </xf>
    <xf numFmtId="38" fontId="9" fillId="0" borderId="12" xfId="16" applyFont="1" applyFill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 applyAlignment="1">
      <alignment vertical="center"/>
    </xf>
    <xf numFmtId="38" fontId="9" fillId="0" borderId="14" xfId="16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distributed" vertical="center"/>
    </xf>
    <xf numFmtId="38" fontId="9" fillId="2" borderId="0" xfId="16" applyFont="1" applyFill="1" applyBorder="1">
      <alignment vertical="center"/>
    </xf>
    <xf numFmtId="0" fontId="8" fillId="0" borderId="0" xfId="0" applyFont="1" applyAlignment="1">
      <alignment horizontal="left" vertical="center"/>
    </xf>
    <xf numFmtId="38" fontId="9" fillId="0" borderId="6" xfId="16" applyFont="1" applyFill="1" applyBorder="1">
      <alignment vertical="center"/>
    </xf>
    <xf numFmtId="38" fontId="9" fillId="0" borderId="7" xfId="16" applyFont="1" applyFill="1" applyBorder="1">
      <alignment vertical="center"/>
    </xf>
    <xf numFmtId="38" fontId="9" fillId="0" borderId="4" xfId="16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9" fillId="0" borderId="1" xfId="16" applyFont="1" applyBorder="1">
      <alignment vertical="center"/>
    </xf>
    <xf numFmtId="38" fontId="9" fillId="0" borderId="2" xfId="16" applyFont="1" applyBorder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77" fontId="9" fillId="0" borderId="0" xfId="0" applyNumberFormat="1" applyFont="1" applyFill="1">
      <alignment vertical="center"/>
    </xf>
    <xf numFmtId="0" fontId="9" fillId="0" borderId="11" xfId="0" applyFont="1" applyBorder="1" applyAlignment="1">
      <alignment horizontal="distributed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9" fillId="0" borderId="0" xfId="16" applyNumberFormat="1" applyFont="1" applyFill="1" applyBorder="1">
      <alignment vertical="center"/>
    </xf>
    <xf numFmtId="177" fontId="9" fillId="0" borderId="11" xfId="16" applyNumberFormat="1" applyFont="1" applyFill="1" applyBorder="1">
      <alignment vertical="center"/>
    </xf>
    <xf numFmtId="0" fontId="9" fillId="0" borderId="15" xfId="0" applyFont="1" applyBorder="1" applyAlignment="1">
      <alignment horizontal="distributed" vertical="center"/>
    </xf>
    <xf numFmtId="177" fontId="9" fillId="0" borderId="14" xfId="16" applyNumberFormat="1" applyFont="1" applyFill="1" applyBorder="1">
      <alignment vertical="center"/>
    </xf>
    <xf numFmtId="177" fontId="9" fillId="0" borderId="15" xfId="16" applyNumberFormat="1" applyFont="1" applyFill="1" applyBorder="1">
      <alignment vertical="center"/>
    </xf>
    <xf numFmtId="0" fontId="8" fillId="0" borderId="8" xfId="0" applyFont="1" applyFill="1" applyBorder="1">
      <alignment vertical="center"/>
    </xf>
    <xf numFmtId="177" fontId="9" fillId="0" borderId="10" xfId="16" applyNumberFormat="1" applyFont="1" applyFill="1" applyBorder="1">
      <alignment vertical="center"/>
    </xf>
    <xf numFmtId="177" fontId="9" fillId="0" borderId="13" xfId="16" applyNumberFormat="1" applyFont="1" applyFill="1" applyBorder="1">
      <alignment vertical="center"/>
    </xf>
    <xf numFmtId="177" fontId="9" fillId="0" borderId="1" xfId="16" applyNumberFormat="1" applyFont="1" applyFill="1" applyBorder="1">
      <alignment vertical="center"/>
    </xf>
    <xf numFmtId="177" fontId="9" fillId="0" borderId="7" xfId="16" applyNumberFormat="1" applyFont="1" applyFill="1" applyBorder="1">
      <alignment vertical="center"/>
    </xf>
    <xf numFmtId="0" fontId="9" fillId="0" borderId="5" xfId="0" applyFont="1" applyBorder="1" applyAlignment="1">
      <alignment horizontal="distributed" vertical="center"/>
    </xf>
    <xf numFmtId="177" fontId="9" fillId="0" borderId="4" xfId="16" applyNumberFormat="1" applyFont="1" applyFill="1" applyBorder="1">
      <alignment vertical="center"/>
    </xf>
    <xf numFmtId="177" fontId="9" fillId="0" borderId="5" xfId="16" applyNumberFormat="1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13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3" fillId="0" borderId="11" xfId="0" quotePrefix="1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5" xfId="0" applyFont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 wrapText="1"/>
    </xf>
    <xf numFmtId="177" fontId="9" fillId="0" borderId="2" xfId="16" applyNumberFormat="1" applyFont="1" applyFill="1" applyBorder="1">
      <alignment vertical="center"/>
    </xf>
    <xf numFmtId="0" fontId="0" fillId="0" borderId="0" xfId="0" quotePrefix="1" applyAlignment="1">
      <alignment horizontal="left" vertical="center"/>
    </xf>
    <xf numFmtId="0" fontId="13" fillId="0" borderId="0" xfId="17" quotePrefix="1" applyAlignment="1">
      <alignment horizontal="left" vertical="center"/>
    </xf>
    <xf numFmtId="0" fontId="13" fillId="0" borderId="0" xfId="17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quotePrefix="1" applyFont="1" applyFill="1" applyBorder="1" applyAlignment="1">
      <alignment horizontal="center" vertical="center" wrapText="1"/>
    </xf>
  </cellXfs>
  <cellStyles count="18">
    <cellStyle name="パーセント 2" xfId="3"/>
    <cellStyle name="ハイパーリンク" xfId="17" builtinId="8"/>
    <cellStyle name="桁区切り" xfId="16" builtinId="6"/>
    <cellStyle name="桁区切り 2" xfId="4"/>
    <cellStyle name="桁区切り 3" xfId="5"/>
    <cellStyle name="桁区切り 4" xfId="6"/>
    <cellStyle name="標準" xfId="0" builtinId="0"/>
    <cellStyle name="標準 2" xfId="7"/>
    <cellStyle name="標準 2 2" xfId="1"/>
    <cellStyle name="標準 2 3" xfId="8"/>
    <cellStyle name="標準 2 4" xfId="9"/>
    <cellStyle name="標準 3" xfId="10"/>
    <cellStyle name="標準 3 2" xfId="11"/>
    <cellStyle name="標準 4" xfId="12"/>
    <cellStyle name="標準 5" xfId="13"/>
    <cellStyle name="標準 6" xfId="2"/>
    <cellStyle name="標準 7" xfId="14"/>
    <cellStyle name="未定義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H34" sqref="H34"/>
    </sheetView>
  </sheetViews>
  <sheetFormatPr defaultRowHeight="13.5" x14ac:dyDescent="0.15"/>
  <cols>
    <col min="1" max="1" width="3.375" customWidth="1"/>
    <col min="2" max="2" width="2.5" bestFit="1" customWidth="1"/>
  </cols>
  <sheetData>
    <row r="2" spans="2:3" x14ac:dyDescent="0.15">
      <c r="C2" s="96" t="s">
        <v>165</v>
      </c>
    </row>
    <row r="4" spans="2:3" x14ac:dyDescent="0.15">
      <c r="C4" s="96" t="s">
        <v>166</v>
      </c>
    </row>
    <row r="5" spans="2:3" x14ac:dyDescent="0.15">
      <c r="C5" t="s">
        <v>167</v>
      </c>
    </row>
    <row r="6" spans="2:3" x14ac:dyDescent="0.15">
      <c r="C6" s="96" t="s">
        <v>168</v>
      </c>
    </row>
    <row r="10" spans="2:3" x14ac:dyDescent="0.15">
      <c r="B10">
        <v>1</v>
      </c>
      <c r="C10" s="97" t="s">
        <v>163</v>
      </c>
    </row>
    <row r="12" spans="2:3" x14ac:dyDescent="0.15">
      <c r="B12">
        <v>2</v>
      </c>
      <c r="C12" s="98" t="s">
        <v>164</v>
      </c>
    </row>
    <row r="14" spans="2:3" x14ac:dyDescent="0.15">
      <c r="B14">
        <v>3</v>
      </c>
      <c r="C14" s="98" t="s">
        <v>169</v>
      </c>
    </row>
    <row r="15" spans="2:3" x14ac:dyDescent="0.15">
      <c r="C15" s="98" t="s">
        <v>170</v>
      </c>
    </row>
    <row r="17" spans="2:6" x14ac:dyDescent="0.15">
      <c r="B17">
        <v>4</v>
      </c>
      <c r="C17" s="97" t="s">
        <v>173</v>
      </c>
      <c r="F17" s="96" t="s">
        <v>171</v>
      </c>
    </row>
    <row r="19" spans="2:6" x14ac:dyDescent="0.15">
      <c r="B19">
        <v>5</v>
      </c>
      <c r="C19" s="97" t="s">
        <v>174</v>
      </c>
      <c r="F19" t="s">
        <v>172</v>
      </c>
    </row>
  </sheetData>
  <phoneticPr fontId="1"/>
  <hyperlinks>
    <hyperlink ref="C10" location="'54_Xij'!A1" display="取引表"/>
    <hyperlink ref="C12" location="'54_IM'!A1" display="輸入表"/>
    <hyperlink ref="C14" location="'54_Aij'!A1" display="投入係数"/>
    <hyperlink ref="C15" location="'54_Aij'!C70" display="国産品投入係数"/>
    <hyperlink ref="C17" location="'54_Bij (ΓA)'!A1" display="逆行列係数 （I-(I-M)A)-1型"/>
    <hyperlink ref="C19" location="'54_Bij (Ad)'!A1" display="逆行列係数（I-Ad)-1型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71"/>
  <sheetViews>
    <sheetView workbookViewId="0">
      <pane xSplit="3" ySplit="3" topLeftCell="D46" activePane="bottomRight" state="frozen"/>
      <selection sqref="A1:XFD1048576"/>
      <selection pane="topRight" sqref="A1:XFD1048576"/>
      <selection pane="bottomLeft" sqref="A1:XFD1048576"/>
      <selection pane="bottomRight" activeCell="D78" sqref="D78"/>
    </sheetView>
  </sheetViews>
  <sheetFormatPr defaultRowHeight="12" x14ac:dyDescent="0.15"/>
  <cols>
    <col min="1" max="1" width="2.25" style="5" customWidth="1"/>
    <col min="2" max="2" width="2.5" style="1" customWidth="1"/>
    <col min="3" max="3" width="25.625" style="1" customWidth="1"/>
    <col min="4" max="75" width="10.625" style="5" customWidth="1"/>
    <col min="76" max="76" width="9" style="5"/>
    <col min="77" max="77" width="10.375" style="5" bestFit="1" customWidth="1"/>
    <col min="78" max="78" width="10.375" style="5" customWidth="1"/>
    <col min="79" max="16384" width="9" style="5"/>
  </cols>
  <sheetData>
    <row r="1" spans="2:78" x14ac:dyDescent="0.15">
      <c r="C1" s="1" t="s">
        <v>162</v>
      </c>
      <c r="BY1" s="34" t="s">
        <v>158</v>
      </c>
    </row>
    <row r="2" spans="2:78" x14ac:dyDescent="0.15">
      <c r="B2" s="23"/>
      <c r="C2" s="28"/>
      <c r="D2" s="36" t="s">
        <v>0</v>
      </c>
      <c r="E2" s="36" t="s">
        <v>2</v>
      </c>
      <c r="F2" s="36" t="s">
        <v>4</v>
      </c>
      <c r="G2" s="36" t="s">
        <v>6</v>
      </c>
      <c r="H2" s="36" t="s">
        <v>7</v>
      </c>
      <c r="I2" s="36" t="s">
        <v>8</v>
      </c>
      <c r="J2" s="36" t="s">
        <v>53</v>
      </c>
      <c r="K2" s="36" t="s">
        <v>55</v>
      </c>
      <c r="L2" s="36" t="s">
        <v>3</v>
      </c>
      <c r="M2" s="36" t="s">
        <v>22</v>
      </c>
      <c r="N2" s="36" t="s">
        <v>56</v>
      </c>
      <c r="O2" s="36" t="s">
        <v>57</v>
      </c>
      <c r="P2" s="36" t="s">
        <v>58</v>
      </c>
      <c r="Q2" s="36" t="s">
        <v>59</v>
      </c>
      <c r="R2" s="36" t="s">
        <v>60</v>
      </c>
      <c r="S2" s="36" t="s">
        <v>61</v>
      </c>
      <c r="T2" s="36" t="s">
        <v>62</v>
      </c>
      <c r="U2" s="36" t="s">
        <v>63</v>
      </c>
      <c r="V2" s="36" t="s">
        <v>64</v>
      </c>
      <c r="W2" s="36" t="s">
        <v>65</v>
      </c>
      <c r="X2" s="36" t="s">
        <v>66</v>
      </c>
      <c r="Y2" s="36" t="s">
        <v>67</v>
      </c>
      <c r="Z2" s="36" t="s">
        <v>68</v>
      </c>
      <c r="AA2" s="36" t="s">
        <v>69</v>
      </c>
      <c r="AB2" s="36" t="s">
        <v>70</v>
      </c>
      <c r="AC2" s="36" t="s">
        <v>71</v>
      </c>
      <c r="AD2" s="36" t="s">
        <v>72</v>
      </c>
      <c r="AE2" s="36" t="s">
        <v>73</v>
      </c>
      <c r="AF2" s="36" t="s">
        <v>54</v>
      </c>
      <c r="AG2" s="36" t="s">
        <v>74</v>
      </c>
      <c r="AH2" s="36" t="s">
        <v>75</v>
      </c>
      <c r="AI2" s="36" t="s">
        <v>76</v>
      </c>
      <c r="AJ2" s="36" t="s">
        <v>77</v>
      </c>
      <c r="AK2" s="36" t="s">
        <v>78</v>
      </c>
      <c r="AL2" s="36" t="s">
        <v>79</v>
      </c>
      <c r="AM2" s="36" t="s">
        <v>80</v>
      </c>
      <c r="AN2" s="36" t="s">
        <v>81</v>
      </c>
      <c r="AO2" s="36" t="s">
        <v>82</v>
      </c>
      <c r="AP2" s="36" t="s">
        <v>83</v>
      </c>
      <c r="AQ2" s="36" t="s">
        <v>84</v>
      </c>
      <c r="AR2" s="36" t="s">
        <v>85</v>
      </c>
      <c r="AS2" s="36" t="s">
        <v>86</v>
      </c>
      <c r="AT2" s="36" t="s">
        <v>87</v>
      </c>
      <c r="AU2" s="36" t="s">
        <v>88</v>
      </c>
      <c r="AV2" s="36" t="s">
        <v>89</v>
      </c>
      <c r="AW2" s="36" t="s">
        <v>90</v>
      </c>
      <c r="AX2" s="36" t="s">
        <v>91</v>
      </c>
      <c r="AY2" s="36" t="s">
        <v>92</v>
      </c>
      <c r="AZ2" s="36" t="s">
        <v>93</v>
      </c>
      <c r="BA2" s="36" t="s">
        <v>94</v>
      </c>
      <c r="BB2" s="36" t="s">
        <v>95</v>
      </c>
      <c r="BC2" s="36" t="s">
        <v>96</v>
      </c>
      <c r="BD2" s="36" t="s">
        <v>97</v>
      </c>
      <c r="BE2" s="36" t="s">
        <v>98</v>
      </c>
      <c r="BF2" s="37" t="s">
        <v>99</v>
      </c>
      <c r="BG2" s="36" t="s">
        <v>100</v>
      </c>
      <c r="BH2" s="36" t="s">
        <v>101</v>
      </c>
      <c r="BI2" s="38" t="s">
        <v>102</v>
      </c>
      <c r="BJ2" s="36" t="s">
        <v>103</v>
      </c>
      <c r="BK2" s="36" t="s">
        <v>104</v>
      </c>
      <c r="BL2" s="36" t="s">
        <v>105</v>
      </c>
      <c r="BM2" s="36" t="s">
        <v>106</v>
      </c>
      <c r="BN2" s="39" t="s">
        <v>107</v>
      </c>
      <c r="BO2" s="40" t="s">
        <v>108</v>
      </c>
      <c r="BP2" s="36" t="s">
        <v>109</v>
      </c>
      <c r="BQ2" s="40" t="s">
        <v>110</v>
      </c>
      <c r="BR2" s="40" t="s">
        <v>111</v>
      </c>
      <c r="BS2" s="36" t="s">
        <v>112</v>
      </c>
      <c r="BT2" s="36" t="s">
        <v>113</v>
      </c>
      <c r="BU2" s="37" t="s">
        <v>114</v>
      </c>
      <c r="BV2" s="40" t="s">
        <v>115</v>
      </c>
      <c r="BW2" s="40" t="s">
        <v>116</v>
      </c>
      <c r="BY2" s="5" t="s">
        <v>102</v>
      </c>
    </row>
    <row r="3" spans="2:78" s="18" customFormat="1" ht="27" customHeight="1" x14ac:dyDescent="0.15">
      <c r="B3" s="25"/>
      <c r="C3" s="29" t="s">
        <v>159</v>
      </c>
      <c r="D3" s="41" t="s">
        <v>1</v>
      </c>
      <c r="E3" s="41" t="s">
        <v>135</v>
      </c>
      <c r="F3" s="41" t="s">
        <v>5</v>
      </c>
      <c r="G3" s="41" t="s">
        <v>151</v>
      </c>
      <c r="H3" s="41" t="s">
        <v>9</v>
      </c>
      <c r="I3" s="41" t="s">
        <v>117</v>
      </c>
      <c r="J3" s="41" t="s">
        <v>10</v>
      </c>
      <c r="K3" s="41" t="s">
        <v>11</v>
      </c>
      <c r="L3" s="41" t="s">
        <v>12</v>
      </c>
      <c r="M3" s="41" t="s">
        <v>136</v>
      </c>
      <c r="N3" s="41" t="s">
        <v>13</v>
      </c>
      <c r="O3" s="41" t="s">
        <v>14</v>
      </c>
      <c r="P3" s="41" t="s">
        <v>15</v>
      </c>
      <c r="Q3" s="41" t="s">
        <v>16</v>
      </c>
      <c r="R3" s="41" t="s">
        <v>17</v>
      </c>
      <c r="S3" s="41" t="s">
        <v>18</v>
      </c>
      <c r="T3" s="41" t="s">
        <v>118</v>
      </c>
      <c r="U3" s="41" t="s">
        <v>119</v>
      </c>
      <c r="V3" s="41" t="s">
        <v>120</v>
      </c>
      <c r="W3" s="41" t="s">
        <v>137</v>
      </c>
      <c r="X3" s="41" t="s">
        <v>121</v>
      </c>
      <c r="Y3" s="41" t="s">
        <v>122</v>
      </c>
      <c r="Z3" s="41" t="s">
        <v>123</v>
      </c>
      <c r="AA3" s="41" t="s">
        <v>124</v>
      </c>
      <c r="AB3" s="41" t="s">
        <v>19</v>
      </c>
      <c r="AC3" s="41" t="s">
        <v>125</v>
      </c>
      <c r="AD3" s="41" t="s">
        <v>20</v>
      </c>
      <c r="AE3" s="41" t="s">
        <v>126</v>
      </c>
      <c r="AF3" s="41" t="s">
        <v>21</v>
      </c>
      <c r="AG3" s="41" t="s">
        <v>156</v>
      </c>
      <c r="AH3" s="41" t="s">
        <v>23</v>
      </c>
      <c r="AI3" s="41" t="s">
        <v>127</v>
      </c>
      <c r="AJ3" s="41" t="s">
        <v>24</v>
      </c>
      <c r="AK3" s="41" t="s">
        <v>25</v>
      </c>
      <c r="AL3" s="41" t="s">
        <v>26</v>
      </c>
      <c r="AM3" s="41" t="s">
        <v>27</v>
      </c>
      <c r="AN3" s="41" t="s">
        <v>28</v>
      </c>
      <c r="AO3" s="41" t="s">
        <v>29</v>
      </c>
      <c r="AP3" s="41" t="s">
        <v>30</v>
      </c>
      <c r="AQ3" s="41" t="s">
        <v>31</v>
      </c>
      <c r="AR3" s="41" t="s">
        <v>138</v>
      </c>
      <c r="AS3" s="41" t="s">
        <v>139</v>
      </c>
      <c r="AT3" s="41" t="s">
        <v>140</v>
      </c>
      <c r="AU3" s="41" t="s">
        <v>32</v>
      </c>
      <c r="AV3" s="41" t="s">
        <v>141</v>
      </c>
      <c r="AW3" s="41" t="s">
        <v>33</v>
      </c>
      <c r="AX3" s="41" t="s">
        <v>34</v>
      </c>
      <c r="AY3" s="41" t="s">
        <v>128</v>
      </c>
      <c r="AZ3" s="41" t="s">
        <v>129</v>
      </c>
      <c r="BA3" s="41" t="s">
        <v>35</v>
      </c>
      <c r="BB3" s="41" t="s">
        <v>36</v>
      </c>
      <c r="BC3" s="41" t="s">
        <v>37</v>
      </c>
      <c r="BD3" s="41" t="s">
        <v>142</v>
      </c>
      <c r="BE3" s="41" t="s">
        <v>130</v>
      </c>
      <c r="BF3" s="42" t="s">
        <v>38</v>
      </c>
      <c r="BG3" s="41" t="s">
        <v>39</v>
      </c>
      <c r="BH3" s="41" t="s">
        <v>40</v>
      </c>
      <c r="BI3" s="43" t="s">
        <v>41</v>
      </c>
      <c r="BJ3" s="41" t="s">
        <v>42</v>
      </c>
      <c r="BK3" s="41" t="s">
        <v>43</v>
      </c>
      <c r="BL3" s="41" t="s">
        <v>44</v>
      </c>
      <c r="BM3" s="41" t="s">
        <v>131</v>
      </c>
      <c r="BN3" s="44" t="s">
        <v>45</v>
      </c>
      <c r="BO3" s="45" t="s">
        <v>46</v>
      </c>
      <c r="BP3" s="41" t="s">
        <v>47</v>
      </c>
      <c r="BQ3" s="45" t="s">
        <v>48</v>
      </c>
      <c r="BR3" s="45" t="s">
        <v>49</v>
      </c>
      <c r="BS3" s="41" t="s">
        <v>50</v>
      </c>
      <c r="BT3" s="41" t="s">
        <v>132</v>
      </c>
      <c r="BU3" s="42" t="s">
        <v>51</v>
      </c>
      <c r="BV3" s="45" t="s">
        <v>133</v>
      </c>
      <c r="BW3" s="45" t="s">
        <v>52</v>
      </c>
      <c r="BY3" s="18" t="s">
        <v>41</v>
      </c>
      <c r="BZ3" s="35" t="s">
        <v>150</v>
      </c>
    </row>
    <row r="4" spans="2:78" x14ac:dyDescent="0.15">
      <c r="B4" s="30" t="s">
        <v>0</v>
      </c>
      <c r="C4" s="31" t="s">
        <v>1</v>
      </c>
      <c r="D4" s="8">
        <v>1456611</v>
      </c>
      <c r="E4" s="8">
        <v>25</v>
      </c>
      <c r="F4" s="8">
        <v>50</v>
      </c>
      <c r="G4" s="8">
        <v>7064113</v>
      </c>
      <c r="H4" s="8">
        <v>28953</v>
      </c>
      <c r="I4" s="8">
        <v>6249</v>
      </c>
      <c r="J4" s="8">
        <v>294231</v>
      </c>
      <c r="K4" s="8">
        <v>3398</v>
      </c>
      <c r="L4" s="8">
        <v>3047</v>
      </c>
      <c r="M4" s="8">
        <v>26766</v>
      </c>
      <c r="N4" s="8">
        <v>0</v>
      </c>
      <c r="O4" s="8">
        <v>309502</v>
      </c>
      <c r="P4" s="8">
        <v>1920</v>
      </c>
      <c r="Q4" s="8">
        <v>2</v>
      </c>
      <c r="R4" s="8">
        <v>738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5</v>
      </c>
      <c r="AH4" s="8">
        <v>54689</v>
      </c>
      <c r="AI4" s="8">
        <v>19705</v>
      </c>
      <c r="AJ4" s="8">
        <v>384</v>
      </c>
      <c r="AK4" s="8">
        <v>28045</v>
      </c>
      <c r="AL4" s="8">
        <v>8806</v>
      </c>
      <c r="AM4" s="8">
        <v>0</v>
      </c>
      <c r="AN4" s="8">
        <v>0</v>
      </c>
      <c r="AO4" s="8">
        <v>0</v>
      </c>
      <c r="AP4" s="8">
        <v>0</v>
      </c>
      <c r="AQ4" s="8">
        <v>8759</v>
      </c>
      <c r="AR4" s="8">
        <v>176</v>
      </c>
      <c r="AS4" s="8">
        <v>2137</v>
      </c>
      <c r="AT4" s="8">
        <v>0</v>
      </c>
      <c r="AU4" s="8">
        <v>0</v>
      </c>
      <c r="AV4" s="8">
        <v>0</v>
      </c>
      <c r="AW4" s="8">
        <v>1760</v>
      </c>
      <c r="AX4" s="8">
        <v>27393</v>
      </c>
      <c r="AY4" s="8">
        <v>135152</v>
      </c>
      <c r="AZ4" s="8">
        <v>8838</v>
      </c>
      <c r="BA4" s="8">
        <v>755</v>
      </c>
      <c r="BB4" s="8">
        <v>0</v>
      </c>
      <c r="BC4" s="8">
        <v>48</v>
      </c>
      <c r="BD4" s="8">
        <v>1188749</v>
      </c>
      <c r="BE4" s="8">
        <v>0</v>
      </c>
      <c r="BF4" s="14">
        <v>10681006</v>
      </c>
      <c r="BG4" s="8">
        <v>63419</v>
      </c>
      <c r="BH4" s="8">
        <v>3389053</v>
      </c>
      <c r="BI4" s="9">
        <f t="shared" ref="BI4:BI35" si="0">(SUM(BY4:BZ4))+0</f>
        <v>0</v>
      </c>
      <c r="BJ4" s="8">
        <v>0</v>
      </c>
      <c r="BK4" s="8">
        <v>168260</v>
      </c>
      <c r="BL4" s="8">
        <v>246810</v>
      </c>
      <c r="BM4" s="8">
        <v>2333</v>
      </c>
      <c r="BN4" s="21">
        <f t="shared" ref="BN4:BN35" si="1">(SUM(BG4:BM4))+0</f>
        <v>3869875</v>
      </c>
      <c r="BO4" s="16">
        <f t="shared" ref="BO4:BO35" si="2">(SUM(BF4,BN4))+0</f>
        <v>14550881</v>
      </c>
      <c r="BP4" s="8">
        <v>47890</v>
      </c>
      <c r="BQ4" s="16">
        <f t="shared" ref="BQ4:BQ35" si="3">(SUM(BN4,BP4))+0</f>
        <v>3917765</v>
      </c>
      <c r="BR4" s="16">
        <f t="shared" ref="BR4:BR35" si="4">(SUM(BO4,BP4))+0</f>
        <v>14598771</v>
      </c>
      <c r="BS4" s="8">
        <v>-2403086</v>
      </c>
      <c r="BT4" s="8">
        <v>-159723</v>
      </c>
      <c r="BU4" s="14">
        <v>-2562809</v>
      </c>
      <c r="BV4" s="16">
        <f t="shared" ref="BV4:BV35" si="5">(SUM(BQ4,BU4))+0</f>
        <v>1354956</v>
      </c>
      <c r="BW4" s="16">
        <f t="shared" ref="BW4:BW35" si="6">(SUM(BF4,BV4))+0</f>
        <v>12035962</v>
      </c>
      <c r="BY4" s="8"/>
      <c r="BZ4" s="8"/>
    </row>
    <row r="5" spans="2:78" x14ac:dyDescent="0.15">
      <c r="B5" s="30" t="s">
        <v>2</v>
      </c>
      <c r="C5" s="31" t="s">
        <v>135</v>
      </c>
      <c r="D5" s="8">
        <v>185</v>
      </c>
      <c r="E5" s="8">
        <v>1235</v>
      </c>
      <c r="F5" s="8">
        <v>0</v>
      </c>
      <c r="G5" s="8">
        <v>88</v>
      </c>
      <c r="H5" s="8">
        <v>5</v>
      </c>
      <c r="I5" s="8">
        <v>0</v>
      </c>
      <c r="J5" s="8">
        <v>3</v>
      </c>
      <c r="K5" s="8">
        <v>8897</v>
      </c>
      <c r="L5" s="8">
        <v>58482</v>
      </c>
      <c r="M5" s="8">
        <v>2849</v>
      </c>
      <c r="N5" s="8">
        <v>7593</v>
      </c>
      <c r="O5" s="8">
        <v>840</v>
      </c>
      <c r="P5" s="8">
        <v>306184</v>
      </c>
      <c r="Q5" s="8">
        <v>1812539</v>
      </c>
      <c r="R5" s="8">
        <v>1200823</v>
      </c>
      <c r="S5" s="8">
        <v>424</v>
      </c>
      <c r="T5" s="8">
        <v>75</v>
      </c>
      <c r="U5" s="8">
        <v>496</v>
      </c>
      <c r="V5" s="8">
        <v>255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6759</v>
      </c>
      <c r="AI5" s="8">
        <v>41743</v>
      </c>
      <c r="AJ5" s="8">
        <v>2201</v>
      </c>
      <c r="AK5" s="8">
        <v>185736</v>
      </c>
      <c r="AL5" s="8">
        <v>96396</v>
      </c>
      <c r="AM5" s="8">
        <v>-180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288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-337</v>
      </c>
      <c r="BE5" s="8">
        <v>455</v>
      </c>
      <c r="BF5" s="14">
        <v>3734034</v>
      </c>
      <c r="BG5" s="8">
        <v>-5385</v>
      </c>
      <c r="BH5" s="8">
        <v>-6121</v>
      </c>
      <c r="BI5" s="9">
        <f t="shared" si="0"/>
        <v>0</v>
      </c>
      <c r="BJ5" s="8">
        <v>0</v>
      </c>
      <c r="BK5" s="8">
        <v>-6977</v>
      </c>
      <c r="BL5" s="8">
        <v>-19989</v>
      </c>
      <c r="BM5" s="8">
        <v>1727</v>
      </c>
      <c r="BN5" s="21">
        <f t="shared" si="1"/>
        <v>-36745</v>
      </c>
      <c r="BO5" s="16">
        <f t="shared" si="2"/>
        <v>3697289</v>
      </c>
      <c r="BP5" s="8">
        <v>35416</v>
      </c>
      <c r="BQ5" s="16">
        <f t="shared" si="3"/>
        <v>-1329</v>
      </c>
      <c r="BR5" s="16">
        <f t="shared" si="4"/>
        <v>3732705</v>
      </c>
      <c r="BS5" s="8">
        <v>-3017728</v>
      </c>
      <c r="BT5" s="8">
        <v>-150886</v>
      </c>
      <c r="BU5" s="14">
        <v>-3168614</v>
      </c>
      <c r="BV5" s="16">
        <f t="shared" si="5"/>
        <v>-3169943</v>
      </c>
      <c r="BW5" s="16">
        <f t="shared" si="6"/>
        <v>564091</v>
      </c>
      <c r="BY5" s="8"/>
      <c r="BZ5" s="8"/>
    </row>
    <row r="6" spans="2:78" x14ac:dyDescent="0.15">
      <c r="B6" s="30" t="s">
        <v>4</v>
      </c>
      <c r="C6" s="31" t="s">
        <v>5</v>
      </c>
      <c r="D6" s="8">
        <v>0</v>
      </c>
      <c r="E6" s="8">
        <v>0</v>
      </c>
      <c r="F6" s="8">
        <v>232</v>
      </c>
      <c r="G6" s="8">
        <v>2587</v>
      </c>
      <c r="H6" s="8">
        <v>27</v>
      </c>
      <c r="I6" s="8">
        <v>0</v>
      </c>
      <c r="J6" s="8">
        <v>9</v>
      </c>
      <c r="K6" s="8">
        <v>48962</v>
      </c>
      <c r="L6" s="8">
        <v>56702</v>
      </c>
      <c r="M6" s="8">
        <v>9901</v>
      </c>
      <c r="N6" s="8">
        <v>13137493</v>
      </c>
      <c r="O6" s="8">
        <v>405</v>
      </c>
      <c r="P6" s="8">
        <v>72390</v>
      </c>
      <c r="Q6" s="8">
        <v>111972</v>
      </c>
      <c r="R6" s="8">
        <v>4053</v>
      </c>
      <c r="S6" s="8">
        <v>1486</v>
      </c>
      <c r="T6" s="8">
        <v>358</v>
      </c>
      <c r="U6" s="8">
        <v>213</v>
      </c>
      <c r="V6" s="8">
        <v>0</v>
      </c>
      <c r="W6" s="8">
        <v>856</v>
      </c>
      <c r="X6" s="8">
        <v>402</v>
      </c>
      <c r="Y6" s="8">
        <v>0</v>
      </c>
      <c r="Z6" s="8">
        <v>141</v>
      </c>
      <c r="AA6" s="8">
        <v>0</v>
      </c>
      <c r="AB6" s="8">
        <v>0</v>
      </c>
      <c r="AC6" s="8">
        <v>130</v>
      </c>
      <c r="AD6" s="8">
        <v>430</v>
      </c>
      <c r="AE6" s="8">
        <v>0</v>
      </c>
      <c r="AF6" s="8">
        <v>3075</v>
      </c>
      <c r="AG6" s="8">
        <v>0</v>
      </c>
      <c r="AH6" s="8">
        <v>73</v>
      </c>
      <c r="AI6" s="8">
        <v>0</v>
      </c>
      <c r="AJ6" s="8">
        <v>0</v>
      </c>
      <c r="AK6" s="8">
        <v>0</v>
      </c>
      <c r="AL6" s="8">
        <v>0</v>
      </c>
      <c r="AM6" s="8">
        <v>5171338</v>
      </c>
      <c r="AN6" s="8">
        <v>1733903</v>
      </c>
      <c r="AO6" s="8">
        <v>0</v>
      </c>
      <c r="AP6" s="8">
        <v>0</v>
      </c>
      <c r="AQ6" s="8">
        <v>0</v>
      </c>
      <c r="AR6" s="8">
        <v>0</v>
      </c>
      <c r="AS6" s="8">
        <v>114</v>
      </c>
      <c r="AT6" s="8">
        <v>0</v>
      </c>
      <c r="AU6" s="8">
        <v>0</v>
      </c>
      <c r="AV6" s="8">
        <v>0</v>
      </c>
      <c r="AW6" s="8">
        <v>0</v>
      </c>
      <c r="AX6" s="8">
        <v>1478</v>
      </c>
      <c r="AY6" s="8">
        <v>0</v>
      </c>
      <c r="AZ6" s="8">
        <v>0</v>
      </c>
      <c r="BA6" s="8">
        <v>0</v>
      </c>
      <c r="BB6" s="8">
        <v>0</v>
      </c>
      <c r="BC6" s="8">
        <v>12</v>
      </c>
      <c r="BD6" s="8">
        <v>0</v>
      </c>
      <c r="BE6" s="8">
        <v>0</v>
      </c>
      <c r="BF6" s="14">
        <v>20358742</v>
      </c>
      <c r="BG6" s="8">
        <v>0</v>
      </c>
      <c r="BH6" s="8">
        <v>17</v>
      </c>
      <c r="BI6" s="9">
        <f t="shared" si="0"/>
        <v>0</v>
      </c>
      <c r="BJ6" s="8">
        <v>0</v>
      </c>
      <c r="BK6" s="8">
        <v>0</v>
      </c>
      <c r="BL6" s="8">
        <v>-22055</v>
      </c>
      <c r="BM6" s="8">
        <v>8</v>
      </c>
      <c r="BN6" s="21">
        <f t="shared" si="1"/>
        <v>-22030</v>
      </c>
      <c r="BO6" s="16">
        <f t="shared" si="2"/>
        <v>20336712</v>
      </c>
      <c r="BP6" s="8">
        <v>159</v>
      </c>
      <c r="BQ6" s="16">
        <f t="shared" si="3"/>
        <v>-21871</v>
      </c>
      <c r="BR6" s="16">
        <f t="shared" si="4"/>
        <v>20336871</v>
      </c>
      <c r="BS6" s="8">
        <v>-18655069</v>
      </c>
      <c r="BT6" s="8">
        <v>-1485913</v>
      </c>
      <c r="BU6" s="14">
        <v>-20140982</v>
      </c>
      <c r="BV6" s="16">
        <f t="shared" si="5"/>
        <v>-20162853</v>
      </c>
      <c r="BW6" s="16">
        <f t="shared" si="6"/>
        <v>195889</v>
      </c>
      <c r="BY6" s="8"/>
      <c r="BZ6" s="8"/>
    </row>
    <row r="7" spans="2:78" x14ac:dyDescent="0.15">
      <c r="B7" s="30" t="s">
        <v>6</v>
      </c>
      <c r="C7" s="31" t="s">
        <v>151</v>
      </c>
      <c r="D7" s="8">
        <v>1149322</v>
      </c>
      <c r="E7" s="8">
        <v>0</v>
      </c>
      <c r="F7" s="8">
        <v>0</v>
      </c>
      <c r="G7" s="8">
        <v>6250885</v>
      </c>
      <c r="H7" s="8">
        <v>657</v>
      </c>
      <c r="I7" s="8">
        <v>6680</v>
      </c>
      <c r="J7" s="8">
        <v>3137</v>
      </c>
      <c r="K7" s="8">
        <v>15187</v>
      </c>
      <c r="L7" s="8">
        <v>14921</v>
      </c>
      <c r="M7" s="8">
        <v>145577</v>
      </c>
      <c r="N7" s="8">
        <v>64</v>
      </c>
      <c r="O7" s="8">
        <v>179</v>
      </c>
      <c r="P7" s="8">
        <v>3006</v>
      </c>
      <c r="Q7" s="8">
        <v>23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21361</v>
      </c>
      <c r="AI7" s="8">
        <v>0</v>
      </c>
      <c r="AJ7" s="8">
        <v>0</v>
      </c>
      <c r="AK7" s="8">
        <v>558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12932</v>
      </c>
      <c r="AR7" s="8">
        <v>0</v>
      </c>
      <c r="AS7" s="8">
        <v>9262</v>
      </c>
      <c r="AT7" s="8">
        <v>0</v>
      </c>
      <c r="AU7" s="8">
        <v>0</v>
      </c>
      <c r="AV7" s="8">
        <v>12</v>
      </c>
      <c r="AW7" s="8">
        <v>13904</v>
      </c>
      <c r="AX7" s="8">
        <v>46582</v>
      </c>
      <c r="AY7" s="8">
        <v>413936</v>
      </c>
      <c r="AZ7" s="8">
        <v>6871</v>
      </c>
      <c r="BA7" s="8">
        <v>0</v>
      </c>
      <c r="BB7" s="8">
        <v>0</v>
      </c>
      <c r="BC7" s="8">
        <v>457</v>
      </c>
      <c r="BD7" s="8">
        <v>6485329</v>
      </c>
      <c r="BE7" s="8">
        <v>6173</v>
      </c>
      <c r="BF7" s="14">
        <v>14607015</v>
      </c>
      <c r="BG7" s="8">
        <v>836009</v>
      </c>
      <c r="BH7" s="8">
        <v>25830888</v>
      </c>
      <c r="BI7" s="9">
        <f t="shared" si="0"/>
        <v>235186</v>
      </c>
      <c r="BJ7" s="8">
        <v>0</v>
      </c>
      <c r="BK7" s="8">
        <v>0</v>
      </c>
      <c r="BL7" s="8">
        <v>186909</v>
      </c>
      <c r="BM7" s="8">
        <v>11315</v>
      </c>
      <c r="BN7" s="21">
        <f t="shared" si="1"/>
        <v>27100307</v>
      </c>
      <c r="BO7" s="16">
        <f t="shared" si="2"/>
        <v>41707322</v>
      </c>
      <c r="BP7" s="8">
        <v>331013</v>
      </c>
      <c r="BQ7" s="16">
        <f t="shared" si="3"/>
        <v>27431320</v>
      </c>
      <c r="BR7" s="16">
        <f t="shared" si="4"/>
        <v>42038335</v>
      </c>
      <c r="BS7" s="8">
        <v>-4752482</v>
      </c>
      <c r="BT7" s="8">
        <v>-1744943</v>
      </c>
      <c r="BU7" s="14">
        <v>-6497425</v>
      </c>
      <c r="BV7" s="16">
        <f t="shared" si="5"/>
        <v>20933895</v>
      </c>
      <c r="BW7" s="16">
        <f t="shared" si="6"/>
        <v>35540910</v>
      </c>
      <c r="BY7" s="8">
        <v>227045</v>
      </c>
      <c r="BZ7" s="8">
        <v>8141</v>
      </c>
    </row>
    <row r="8" spans="2:78" x14ac:dyDescent="0.15">
      <c r="B8" s="30" t="s">
        <v>7</v>
      </c>
      <c r="C8" s="31" t="s">
        <v>9</v>
      </c>
      <c r="D8" s="8">
        <v>19631</v>
      </c>
      <c r="E8" s="8">
        <v>14</v>
      </c>
      <c r="F8" s="8">
        <v>0</v>
      </c>
      <c r="G8" s="8">
        <v>1191</v>
      </c>
      <c r="H8" s="8">
        <v>267649</v>
      </c>
      <c r="I8" s="8">
        <v>535345</v>
      </c>
      <c r="J8" s="8">
        <v>11105</v>
      </c>
      <c r="K8" s="8">
        <v>29540</v>
      </c>
      <c r="L8" s="8">
        <v>358</v>
      </c>
      <c r="M8" s="8">
        <v>5479</v>
      </c>
      <c r="N8" s="8">
        <v>1</v>
      </c>
      <c r="O8" s="8">
        <v>41892</v>
      </c>
      <c r="P8" s="8">
        <v>6221</v>
      </c>
      <c r="Q8" s="8">
        <v>39</v>
      </c>
      <c r="R8" s="8">
        <v>4422</v>
      </c>
      <c r="S8" s="8">
        <v>2399</v>
      </c>
      <c r="T8" s="8">
        <v>551</v>
      </c>
      <c r="U8" s="8">
        <v>7108</v>
      </c>
      <c r="V8" s="8">
        <v>1113</v>
      </c>
      <c r="W8" s="8">
        <v>12816</v>
      </c>
      <c r="X8" s="8">
        <v>0</v>
      </c>
      <c r="Y8" s="8">
        <v>5294</v>
      </c>
      <c r="Z8" s="8">
        <v>1037</v>
      </c>
      <c r="AA8" s="8">
        <v>1404</v>
      </c>
      <c r="AB8" s="8">
        <v>0</v>
      </c>
      <c r="AC8" s="8">
        <v>0</v>
      </c>
      <c r="AD8" s="8">
        <v>9529</v>
      </c>
      <c r="AE8" s="8">
        <v>194</v>
      </c>
      <c r="AF8" s="8">
        <v>14458</v>
      </c>
      <c r="AG8" s="8">
        <v>9429</v>
      </c>
      <c r="AH8" s="8">
        <v>22091</v>
      </c>
      <c r="AI8" s="8">
        <v>8466</v>
      </c>
      <c r="AJ8" s="8">
        <v>21189</v>
      </c>
      <c r="AK8" s="8">
        <v>1494</v>
      </c>
      <c r="AL8" s="8">
        <v>280</v>
      </c>
      <c r="AM8" s="8">
        <v>1</v>
      </c>
      <c r="AN8" s="8">
        <v>0</v>
      </c>
      <c r="AO8" s="8">
        <v>514</v>
      </c>
      <c r="AP8" s="8">
        <v>166</v>
      </c>
      <c r="AQ8" s="8">
        <v>23960</v>
      </c>
      <c r="AR8" s="8">
        <v>261</v>
      </c>
      <c r="AS8" s="8">
        <v>18807</v>
      </c>
      <c r="AT8" s="8">
        <v>38</v>
      </c>
      <c r="AU8" s="8">
        <v>5733</v>
      </c>
      <c r="AV8" s="8">
        <v>877</v>
      </c>
      <c r="AW8" s="8">
        <v>2994</v>
      </c>
      <c r="AX8" s="8">
        <v>105</v>
      </c>
      <c r="AY8" s="8">
        <v>6321</v>
      </c>
      <c r="AZ8" s="8">
        <v>558</v>
      </c>
      <c r="BA8" s="8">
        <v>1660</v>
      </c>
      <c r="BB8" s="8">
        <v>0</v>
      </c>
      <c r="BC8" s="8">
        <v>13098</v>
      </c>
      <c r="BD8" s="8">
        <v>23812</v>
      </c>
      <c r="BE8" s="8">
        <v>19312</v>
      </c>
      <c r="BF8" s="14">
        <v>1159956</v>
      </c>
      <c r="BG8" s="8">
        <v>1181</v>
      </c>
      <c r="BH8" s="8">
        <v>70940</v>
      </c>
      <c r="BI8" s="9">
        <f t="shared" si="0"/>
        <v>0</v>
      </c>
      <c r="BJ8" s="8">
        <v>432</v>
      </c>
      <c r="BK8" s="8">
        <v>40192</v>
      </c>
      <c r="BL8" s="8">
        <v>-27600</v>
      </c>
      <c r="BM8" s="8">
        <v>19272</v>
      </c>
      <c r="BN8" s="21">
        <f t="shared" si="1"/>
        <v>104417</v>
      </c>
      <c r="BO8" s="16">
        <f t="shared" si="2"/>
        <v>1264373</v>
      </c>
      <c r="BP8" s="8">
        <v>413981</v>
      </c>
      <c r="BQ8" s="16">
        <f t="shared" si="3"/>
        <v>518398</v>
      </c>
      <c r="BR8" s="16">
        <f t="shared" si="4"/>
        <v>1678354</v>
      </c>
      <c r="BS8" s="8">
        <v>-327360</v>
      </c>
      <c r="BT8" s="8">
        <v>-25901</v>
      </c>
      <c r="BU8" s="14">
        <v>-353261</v>
      </c>
      <c r="BV8" s="16">
        <f t="shared" si="5"/>
        <v>165137</v>
      </c>
      <c r="BW8" s="16">
        <f t="shared" si="6"/>
        <v>1325093</v>
      </c>
      <c r="BY8" s="8"/>
      <c r="BZ8" s="8"/>
    </row>
    <row r="9" spans="2:78" x14ac:dyDescent="0.15">
      <c r="B9" s="30" t="s">
        <v>8</v>
      </c>
      <c r="C9" s="31" t="s">
        <v>117</v>
      </c>
      <c r="D9" s="8">
        <v>37118</v>
      </c>
      <c r="E9" s="8">
        <v>2460</v>
      </c>
      <c r="F9" s="8">
        <v>785</v>
      </c>
      <c r="G9" s="8">
        <v>33209</v>
      </c>
      <c r="H9" s="8">
        <v>4353</v>
      </c>
      <c r="I9" s="8">
        <v>26142</v>
      </c>
      <c r="J9" s="8">
        <v>6982</v>
      </c>
      <c r="K9" s="8">
        <v>10770</v>
      </c>
      <c r="L9" s="8">
        <v>4491</v>
      </c>
      <c r="M9" s="8">
        <v>13371</v>
      </c>
      <c r="N9" s="8">
        <v>489</v>
      </c>
      <c r="O9" s="8">
        <v>6705</v>
      </c>
      <c r="P9" s="8">
        <v>15302</v>
      </c>
      <c r="Q9" s="8">
        <v>9463</v>
      </c>
      <c r="R9" s="8">
        <v>4600</v>
      </c>
      <c r="S9" s="8">
        <v>9548</v>
      </c>
      <c r="T9" s="8">
        <v>9780</v>
      </c>
      <c r="U9" s="8">
        <v>11621</v>
      </c>
      <c r="V9" s="8">
        <v>6629</v>
      </c>
      <c r="W9" s="8">
        <v>43250</v>
      </c>
      <c r="X9" s="8">
        <v>15805</v>
      </c>
      <c r="Y9" s="8">
        <v>11474</v>
      </c>
      <c r="Z9" s="8">
        <v>5421</v>
      </c>
      <c r="AA9" s="8">
        <v>579</v>
      </c>
      <c r="AB9" s="8">
        <v>6376</v>
      </c>
      <c r="AC9" s="8">
        <v>2755</v>
      </c>
      <c r="AD9" s="8">
        <v>25631</v>
      </c>
      <c r="AE9" s="8">
        <v>2509</v>
      </c>
      <c r="AF9" s="8">
        <v>8378</v>
      </c>
      <c r="AG9" s="8">
        <v>4260</v>
      </c>
      <c r="AH9" s="8">
        <v>18558</v>
      </c>
      <c r="AI9" s="8">
        <v>71316</v>
      </c>
      <c r="AJ9" s="8">
        <v>16105</v>
      </c>
      <c r="AK9" s="8">
        <v>12906</v>
      </c>
      <c r="AL9" s="8">
        <v>8361</v>
      </c>
      <c r="AM9" s="8">
        <v>2147</v>
      </c>
      <c r="AN9" s="8">
        <v>1283</v>
      </c>
      <c r="AO9" s="8">
        <v>2681</v>
      </c>
      <c r="AP9" s="8">
        <v>7413</v>
      </c>
      <c r="AQ9" s="8">
        <v>335416</v>
      </c>
      <c r="AR9" s="8">
        <v>53016</v>
      </c>
      <c r="AS9" s="8">
        <v>58084</v>
      </c>
      <c r="AT9" s="8">
        <v>11477</v>
      </c>
      <c r="AU9" s="8">
        <v>17369</v>
      </c>
      <c r="AV9" s="8">
        <v>11756</v>
      </c>
      <c r="AW9" s="8">
        <v>138764</v>
      </c>
      <c r="AX9" s="8">
        <v>17439</v>
      </c>
      <c r="AY9" s="8">
        <v>177561</v>
      </c>
      <c r="AZ9" s="8">
        <v>110075</v>
      </c>
      <c r="BA9" s="8">
        <v>29506</v>
      </c>
      <c r="BB9" s="8">
        <v>2348</v>
      </c>
      <c r="BC9" s="8">
        <v>99588</v>
      </c>
      <c r="BD9" s="8">
        <v>159070</v>
      </c>
      <c r="BE9" s="8">
        <v>5229</v>
      </c>
      <c r="BF9" s="14">
        <v>1707724</v>
      </c>
      <c r="BG9" s="8">
        <v>102336</v>
      </c>
      <c r="BH9" s="8">
        <v>3534470</v>
      </c>
      <c r="BI9" s="9">
        <f t="shared" si="0"/>
        <v>0</v>
      </c>
      <c r="BJ9" s="8">
        <v>246</v>
      </c>
      <c r="BK9" s="8">
        <v>204280</v>
      </c>
      <c r="BL9" s="8">
        <v>-120432</v>
      </c>
      <c r="BM9" s="8">
        <v>1231</v>
      </c>
      <c r="BN9" s="21">
        <f t="shared" si="1"/>
        <v>3722131</v>
      </c>
      <c r="BO9" s="16">
        <f t="shared" si="2"/>
        <v>5429855</v>
      </c>
      <c r="BP9" s="8">
        <v>65828</v>
      </c>
      <c r="BQ9" s="16">
        <f t="shared" si="3"/>
        <v>3787959</v>
      </c>
      <c r="BR9" s="16">
        <f t="shared" si="4"/>
        <v>5495683</v>
      </c>
      <c r="BS9" s="8">
        <v>-3087181</v>
      </c>
      <c r="BT9" s="8">
        <v>-379453</v>
      </c>
      <c r="BU9" s="14">
        <v>-3466634</v>
      </c>
      <c r="BV9" s="16">
        <f t="shared" si="5"/>
        <v>321325</v>
      </c>
      <c r="BW9" s="16">
        <f t="shared" si="6"/>
        <v>2029049</v>
      </c>
      <c r="BY9" s="8"/>
      <c r="BZ9" s="8"/>
    </row>
    <row r="10" spans="2:78" x14ac:dyDescent="0.15">
      <c r="B10" s="30" t="s">
        <v>53</v>
      </c>
      <c r="C10" s="31" t="s">
        <v>10</v>
      </c>
      <c r="D10" s="8">
        <v>11310</v>
      </c>
      <c r="E10" s="8">
        <v>939</v>
      </c>
      <c r="F10" s="8">
        <v>770</v>
      </c>
      <c r="G10" s="8">
        <v>22252</v>
      </c>
      <c r="H10" s="8">
        <v>1042</v>
      </c>
      <c r="I10" s="8">
        <v>2129</v>
      </c>
      <c r="J10" s="8">
        <v>580854</v>
      </c>
      <c r="K10" s="8">
        <v>254651</v>
      </c>
      <c r="L10" s="8">
        <v>6482</v>
      </c>
      <c r="M10" s="8">
        <v>17235</v>
      </c>
      <c r="N10" s="8">
        <v>245</v>
      </c>
      <c r="O10" s="8">
        <v>12000</v>
      </c>
      <c r="P10" s="8">
        <v>32520</v>
      </c>
      <c r="Q10" s="8">
        <v>5863</v>
      </c>
      <c r="R10" s="8">
        <v>13747</v>
      </c>
      <c r="S10" s="8">
        <v>12078</v>
      </c>
      <c r="T10" s="8">
        <v>4226</v>
      </c>
      <c r="U10" s="8">
        <v>7344</v>
      </c>
      <c r="V10" s="8">
        <v>11184</v>
      </c>
      <c r="W10" s="8">
        <v>17526</v>
      </c>
      <c r="X10" s="8">
        <v>6732</v>
      </c>
      <c r="Y10" s="8">
        <v>3595</v>
      </c>
      <c r="Z10" s="8">
        <v>5284</v>
      </c>
      <c r="AA10" s="8">
        <v>9461</v>
      </c>
      <c r="AB10" s="8">
        <v>3350</v>
      </c>
      <c r="AC10" s="8">
        <v>9615</v>
      </c>
      <c r="AD10" s="8">
        <v>4023</v>
      </c>
      <c r="AE10" s="8">
        <v>3114</v>
      </c>
      <c r="AF10" s="8">
        <v>10982</v>
      </c>
      <c r="AG10" s="8">
        <v>29368</v>
      </c>
      <c r="AH10" s="8">
        <v>98855</v>
      </c>
      <c r="AI10" s="8">
        <v>1767985</v>
      </c>
      <c r="AJ10" s="8">
        <v>334742</v>
      </c>
      <c r="AK10" s="8">
        <v>19027</v>
      </c>
      <c r="AL10" s="8">
        <v>28330</v>
      </c>
      <c r="AM10" s="8">
        <v>32767</v>
      </c>
      <c r="AN10" s="8">
        <v>1565</v>
      </c>
      <c r="AO10" s="8">
        <v>7848</v>
      </c>
      <c r="AP10" s="8">
        <v>10538</v>
      </c>
      <c r="AQ10" s="8">
        <v>168320</v>
      </c>
      <c r="AR10" s="8">
        <v>100711</v>
      </c>
      <c r="AS10" s="8">
        <v>87179</v>
      </c>
      <c r="AT10" s="8">
        <v>46971</v>
      </c>
      <c r="AU10" s="8">
        <v>58368</v>
      </c>
      <c r="AV10" s="8">
        <v>17072</v>
      </c>
      <c r="AW10" s="8">
        <v>38962</v>
      </c>
      <c r="AX10" s="8">
        <v>83110</v>
      </c>
      <c r="AY10" s="8">
        <v>164678</v>
      </c>
      <c r="AZ10" s="8">
        <v>65910</v>
      </c>
      <c r="BA10" s="8">
        <v>13997</v>
      </c>
      <c r="BB10" s="8">
        <v>2660</v>
      </c>
      <c r="BC10" s="8">
        <v>75578</v>
      </c>
      <c r="BD10" s="8">
        <v>191969</v>
      </c>
      <c r="BE10" s="8">
        <v>859</v>
      </c>
      <c r="BF10" s="14">
        <v>4517922</v>
      </c>
      <c r="BG10" s="8">
        <v>25514</v>
      </c>
      <c r="BH10" s="8">
        <v>188399</v>
      </c>
      <c r="BI10" s="9">
        <f t="shared" si="0"/>
        <v>2023</v>
      </c>
      <c r="BJ10" s="8">
        <v>12891</v>
      </c>
      <c r="BK10" s="8">
        <v>257356</v>
      </c>
      <c r="BL10" s="8">
        <v>-1157</v>
      </c>
      <c r="BM10" s="8">
        <v>3137</v>
      </c>
      <c r="BN10" s="21">
        <f t="shared" si="1"/>
        <v>488163</v>
      </c>
      <c r="BO10" s="16">
        <f t="shared" si="2"/>
        <v>5006085</v>
      </c>
      <c r="BP10" s="8">
        <v>82984</v>
      </c>
      <c r="BQ10" s="16">
        <f t="shared" si="3"/>
        <v>571147</v>
      </c>
      <c r="BR10" s="16">
        <f t="shared" si="4"/>
        <v>5089069</v>
      </c>
      <c r="BS10" s="8">
        <v>-1340464</v>
      </c>
      <c r="BT10" s="8">
        <v>-94373</v>
      </c>
      <c r="BU10" s="14">
        <v>-1434837</v>
      </c>
      <c r="BV10" s="16">
        <f t="shared" si="5"/>
        <v>-863690</v>
      </c>
      <c r="BW10" s="16">
        <f t="shared" si="6"/>
        <v>3654232</v>
      </c>
      <c r="BY10" s="8">
        <v>2023</v>
      </c>
      <c r="BZ10" s="8"/>
    </row>
    <row r="11" spans="2:78" x14ac:dyDescent="0.15">
      <c r="B11" s="30" t="s">
        <v>55</v>
      </c>
      <c r="C11" s="31" t="s">
        <v>11</v>
      </c>
      <c r="D11" s="8">
        <v>238756</v>
      </c>
      <c r="E11" s="8">
        <v>0</v>
      </c>
      <c r="F11" s="8">
        <v>0</v>
      </c>
      <c r="G11" s="8">
        <v>496007</v>
      </c>
      <c r="H11" s="8">
        <v>5039</v>
      </c>
      <c r="I11" s="8">
        <v>15305</v>
      </c>
      <c r="J11" s="8">
        <v>63878</v>
      </c>
      <c r="K11" s="8">
        <v>2381143</v>
      </c>
      <c r="L11" s="8">
        <v>14877</v>
      </c>
      <c r="M11" s="8">
        <v>319971</v>
      </c>
      <c r="N11" s="8">
        <v>29</v>
      </c>
      <c r="O11" s="8">
        <v>74403</v>
      </c>
      <c r="P11" s="8">
        <v>110602</v>
      </c>
      <c r="Q11" s="8">
        <v>2835</v>
      </c>
      <c r="R11" s="8">
        <v>9219</v>
      </c>
      <c r="S11" s="8">
        <v>26467</v>
      </c>
      <c r="T11" s="8">
        <v>11413</v>
      </c>
      <c r="U11" s="8">
        <v>8797</v>
      </c>
      <c r="V11" s="8">
        <v>19606</v>
      </c>
      <c r="W11" s="8">
        <v>70935</v>
      </c>
      <c r="X11" s="8">
        <v>50432</v>
      </c>
      <c r="Y11" s="8">
        <v>17512</v>
      </c>
      <c r="Z11" s="8">
        <v>25994</v>
      </c>
      <c r="AA11" s="8">
        <v>8718</v>
      </c>
      <c r="AB11" s="8">
        <v>10174</v>
      </c>
      <c r="AC11" s="8">
        <v>6341</v>
      </c>
      <c r="AD11" s="8">
        <v>765</v>
      </c>
      <c r="AE11" s="8">
        <v>213</v>
      </c>
      <c r="AF11" s="8">
        <v>16919</v>
      </c>
      <c r="AG11" s="8">
        <v>888</v>
      </c>
      <c r="AH11" s="8">
        <v>820822</v>
      </c>
      <c r="AI11" s="8">
        <v>109843</v>
      </c>
      <c r="AJ11" s="8">
        <v>47236</v>
      </c>
      <c r="AK11" s="8">
        <v>22</v>
      </c>
      <c r="AL11" s="8">
        <v>6</v>
      </c>
      <c r="AM11" s="8">
        <v>0</v>
      </c>
      <c r="AN11" s="8">
        <v>0</v>
      </c>
      <c r="AO11" s="8">
        <v>900</v>
      </c>
      <c r="AP11" s="8">
        <v>3040</v>
      </c>
      <c r="AQ11" s="8">
        <v>564099</v>
      </c>
      <c r="AR11" s="8">
        <v>62413</v>
      </c>
      <c r="AS11" s="8">
        <v>152015</v>
      </c>
      <c r="AT11" s="8">
        <v>7999</v>
      </c>
      <c r="AU11" s="8">
        <v>129043</v>
      </c>
      <c r="AV11" s="8">
        <v>459296</v>
      </c>
      <c r="AW11" s="8">
        <v>14031</v>
      </c>
      <c r="AX11" s="8">
        <v>124043</v>
      </c>
      <c r="AY11" s="8">
        <v>159443</v>
      </c>
      <c r="AZ11" s="8">
        <v>17710</v>
      </c>
      <c r="BA11" s="8">
        <v>110</v>
      </c>
      <c r="BB11" s="8">
        <v>2791</v>
      </c>
      <c r="BC11" s="8">
        <v>125467</v>
      </c>
      <c r="BD11" s="8">
        <v>110284</v>
      </c>
      <c r="BE11" s="8">
        <v>575882</v>
      </c>
      <c r="BF11" s="14">
        <v>7493733</v>
      </c>
      <c r="BG11" s="8">
        <v>42644</v>
      </c>
      <c r="BH11" s="8">
        <v>154035</v>
      </c>
      <c r="BI11" s="9">
        <f t="shared" si="0"/>
        <v>0</v>
      </c>
      <c r="BJ11" s="8">
        <v>0</v>
      </c>
      <c r="BK11" s="8">
        <v>0</v>
      </c>
      <c r="BL11" s="8">
        <v>-65141</v>
      </c>
      <c r="BM11" s="8">
        <v>10891</v>
      </c>
      <c r="BN11" s="21">
        <f t="shared" si="1"/>
        <v>142429</v>
      </c>
      <c r="BO11" s="16">
        <f t="shared" si="2"/>
        <v>7636162</v>
      </c>
      <c r="BP11" s="8">
        <v>272493</v>
      </c>
      <c r="BQ11" s="16">
        <f t="shared" si="3"/>
        <v>414922</v>
      </c>
      <c r="BR11" s="16">
        <f t="shared" si="4"/>
        <v>7908655</v>
      </c>
      <c r="BS11" s="8">
        <v>-470916</v>
      </c>
      <c r="BT11" s="8">
        <v>-23502</v>
      </c>
      <c r="BU11" s="14">
        <v>-494418</v>
      </c>
      <c r="BV11" s="16">
        <f t="shared" si="5"/>
        <v>-79496</v>
      </c>
      <c r="BW11" s="16">
        <f t="shared" si="6"/>
        <v>7414237</v>
      </c>
      <c r="BY11" s="8"/>
      <c r="BZ11" s="8"/>
    </row>
    <row r="12" spans="2:78" x14ac:dyDescent="0.15">
      <c r="B12" s="30" t="s">
        <v>3</v>
      </c>
      <c r="C12" s="31" t="s">
        <v>12</v>
      </c>
      <c r="D12" s="8">
        <v>320091</v>
      </c>
      <c r="E12" s="8">
        <v>739</v>
      </c>
      <c r="F12" s="8">
        <v>0</v>
      </c>
      <c r="G12" s="8">
        <v>252174</v>
      </c>
      <c r="H12" s="8">
        <v>57590</v>
      </c>
      <c r="I12" s="8">
        <v>2755</v>
      </c>
      <c r="J12" s="8">
        <v>7036</v>
      </c>
      <c r="K12" s="8">
        <v>152242</v>
      </c>
      <c r="L12" s="8">
        <v>4409556</v>
      </c>
      <c r="M12" s="8">
        <v>3778373</v>
      </c>
      <c r="N12" s="8">
        <v>3225</v>
      </c>
      <c r="O12" s="8">
        <v>936171</v>
      </c>
      <c r="P12" s="8">
        <v>152649</v>
      </c>
      <c r="Q12" s="8">
        <v>68370</v>
      </c>
      <c r="R12" s="8">
        <v>46425</v>
      </c>
      <c r="S12" s="8">
        <v>20804</v>
      </c>
      <c r="T12" s="8">
        <v>17310</v>
      </c>
      <c r="U12" s="8">
        <v>9018</v>
      </c>
      <c r="V12" s="8">
        <v>10748</v>
      </c>
      <c r="W12" s="8">
        <v>139436</v>
      </c>
      <c r="X12" s="8">
        <v>13932</v>
      </c>
      <c r="Y12" s="8">
        <v>20677</v>
      </c>
      <c r="Z12" s="8">
        <v>52974</v>
      </c>
      <c r="AA12" s="8">
        <v>7526</v>
      </c>
      <c r="AB12" s="8">
        <v>8837</v>
      </c>
      <c r="AC12" s="8">
        <v>6521</v>
      </c>
      <c r="AD12" s="8">
        <v>2049</v>
      </c>
      <c r="AE12" s="8">
        <v>327</v>
      </c>
      <c r="AF12" s="8">
        <v>9152</v>
      </c>
      <c r="AG12" s="8">
        <v>8384</v>
      </c>
      <c r="AH12" s="8">
        <v>27386</v>
      </c>
      <c r="AI12" s="8">
        <v>4546</v>
      </c>
      <c r="AJ12" s="8">
        <v>5344</v>
      </c>
      <c r="AK12" s="8">
        <v>12530</v>
      </c>
      <c r="AL12" s="8">
        <v>8040</v>
      </c>
      <c r="AM12" s="8">
        <v>2125</v>
      </c>
      <c r="AN12" s="8">
        <v>1524</v>
      </c>
      <c r="AO12" s="8">
        <v>55688</v>
      </c>
      <c r="AP12" s="8">
        <v>27095</v>
      </c>
      <c r="AQ12" s="8">
        <v>0</v>
      </c>
      <c r="AR12" s="8">
        <v>44</v>
      </c>
      <c r="AS12" s="8">
        <v>7691</v>
      </c>
      <c r="AT12" s="8">
        <v>0</v>
      </c>
      <c r="AU12" s="8">
        <v>0</v>
      </c>
      <c r="AV12" s="8">
        <v>3632</v>
      </c>
      <c r="AW12" s="8">
        <v>6449</v>
      </c>
      <c r="AX12" s="8">
        <v>111752</v>
      </c>
      <c r="AY12" s="8">
        <v>58141</v>
      </c>
      <c r="AZ12" s="8">
        <v>0</v>
      </c>
      <c r="BA12" s="8">
        <v>11</v>
      </c>
      <c r="BB12" s="8">
        <v>1282</v>
      </c>
      <c r="BC12" s="8">
        <v>8663</v>
      </c>
      <c r="BD12" s="8">
        <v>26492</v>
      </c>
      <c r="BE12" s="8">
        <v>17666</v>
      </c>
      <c r="BF12" s="14">
        <v>10901192</v>
      </c>
      <c r="BG12" s="8">
        <v>13</v>
      </c>
      <c r="BH12" s="8">
        <v>19771</v>
      </c>
      <c r="BI12" s="9">
        <f t="shared" si="0"/>
        <v>0</v>
      </c>
      <c r="BJ12" s="8">
        <v>0</v>
      </c>
      <c r="BK12" s="8">
        <v>0</v>
      </c>
      <c r="BL12" s="8">
        <v>30013</v>
      </c>
      <c r="BM12" s="8">
        <v>67667</v>
      </c>
      <c r="BN12" s="21">
        <f t="shared" si="1"/>
        <v>117464</v>
      </c>
      <c r="BO12" s="16">
        <f t="shared" si="2"/>
        <v>11018656</v>
      </c>
      <c r="BP12" s="8">
        <v>2136057</v>
      </c>
      <c r="BQ12" s="16">
        <f t="shared" si="3"/>
        <v>2253521</v>
      </c>
      <c r="BR12" s="16">
        <f t="shared" si="4"/>
        <v>13154713</v>
      </c>
      <c r="BS12" s="8">
        <v>-2123843</v>
      </c>
      <c r="BT12" s="8">
        <v>-126163</v>
      </c>
      <c r="BU12" s="14">
        <v>-2250006</v>
      </c>
      <c r="BV12" s="16">
        <f t="shared" si="5"/>
        <v>3515</v>
      </c>
      <c r="BW12" s="16">
        <f t="shared" si="6"/>
        <v>10904707</v>
      </c>
      <c r="BY12" s="8"/>
      <c r="BZ12" s="8"/>
    </row>
    <row r="13" spans="2:78" x14ac:dyDescent="0.15">
      <c r="B13" s="30" t="s">
        <v>22</v>
      </c>
      <c r="C13" s="31" t="s">
        <v>136</v>
      </c>
      <c r="D13" s="8">
        <v>353327</v>
      </c>
      <c r="E13" s="8">
        <v>8000</v>
      </c>
      <c r="F13" s="8">
        <v>412</v>
      </c>
      <c r="G13" s="8">
        <v>100309</v>
      </c>
      <c r="H13" s="8">
        <v>194779</v>
      </c>
      <c r="I13" s="8">
        <v>124793</v>
      </c>
      <c r="J13" s="8">
        <v>118360</v>
      </c>
      <c r="K13" s="8">
        <v>136581</v>
      </c>
      <c r="L13" s="8">
        <v>111995</v>
      </c>
      <c r="M13" s="8">
        <v>1339888</v>
      </c>
      <c r="N13" s="8">
        <v>28476</v>
      </c>
      <c r="O13" s="8">
        <v>1816552</v>
      </c>
      <c r="P13" s="8">
        <v>67342</v>
      </c>
      <c r="Q13" s="8">
        <v>22411</v>
      </c>
      <c r="R13" s="8">
        <v>49353</v>
      </c>
      <c r="S13" s="8">
        <v>66757</v>
      </c>
      <c r="T13" s="8">
        <v>22275</v>
      </c>
      <c r="U13" s="8">
        <v>50999</v>
      </c>
      <c r="V13" s="8">
        <v>101552</v>
      </c>
      <c r="W13" s="8">
        <v>110162</v>
      </c>
      <c r="X13" s="8">
        <v>59074</v>
      </c>
      <c r="Y13" s="8">
        <v>22288</v>
      </c>
      <c r="Z13" s="8">
        <v>39675</v>
      </c>
      <c r="AA13" s="8">
        <v>19736</v>
      </c>
      <c r="AB13" s="8">
        <v>20060</v>
      </c>
      <c r="AC13" s="8">
        <v>16095</v>
      </c>
      <c r="AD13" s="8">
        <v>68730</v>
      </c>
      <c r="AE13" s="8">
        <v>36447</v>
      </c>
      <c r="AF13" s="8">
        <v>285580</v>
      </c>
      <c r="AG13" s="8">
        <v>68661</v>
      </c>
      <c r="AH13" s="8">
        <v>317070</v>
      </c>
      <c r="AI13" s="8">
        <v>133256</v>
      </c>
      <c r="AJ13" s="8">
        <v>77971</v>
      </c>
      <c r="AK13" s="8">
        <v>21634</v>
      </c>
      <c r="AL13" s="8">
        <v>13819</v>
      </c>
      <c r="AM13" s="8">
        <v>5393</v>
      </c>
      <c r="AN13" s="8">
        <v>12446</v>
      </c>
      <c r="AO13" s="8">
        <v>3363</v>
      </c>
      <c r="AP13" s="8">
        <v>34768</v>
      </c>
      <c r="AQ13" s="8">
        <v>1144</v>
      </c>
      <c r="AR13" s="8">
        <v>2768</v>
      </c>
      <c r="AS13" s="8">
        <v>12667</v>
      </c>
      <c r="AT13" s="8">
        <v>3110</v>
      </c>
      <c r="AU13" s="8">
        <v>14769</v>
      </c>
      <c r="AV13" s="8">
        <v>52127</v>
      </c>
      <c r="AW13" s="8">
        <v>33207</v>
      </c>
      <c r="AX13" s="8">
        <v>94619</v>
      </c>
      <c r="AY13" s="8">
        <v>7747173</v>
      </c>
      <c r="AZ13" s="8">
        <v>11097</v>
      </c>
      <c r="BA13" s="8">
        <v>31068</v>
      </c>
      <c r="BB13" s="8">
        <v>31376</v>
      </c>
      <c r="BC13" s="8">
        <v>210901</v>
      </c>
      <c r="BD13" s="8">
        <v>327340</v>
      </c>
      <c r="BE13" s="8">
        <v>67433</v>
      </c>
      <c r="BF13" s="14">
        <v>14721188</v>
      </c>
      <c r="BG13" s="8">
        <v>166265</v>
      </c>
      <c r="BH13" s="8">
        <v>2518713</v>
      </c>
      <c r="BI13" s="9">
        <f t="shared" si="0"/>
        <v>0</v>
      </c>
      <c r="BJ13" s="8">
        <v>0</v>
      </c>
      <c r="BK13" s="8">
        <v>0</v>
      </c>
      <c r="BL13" s="8">
        <v>87576</v>
      </c>
      <c r="BM13" s="8">
        <v>73632</v>
      </c>
      <c r="BN13" s="21">
        <f t="shared" si="1"/>
        <v>2846186</v>
      </c>
      <c r="BO13" s="16">
        <f t="shared" si="2"/>
        <v>17567374</v>
      </c>
      <c r="BP13" s="8">
        <v>2655945</v>
      </c>
      <c r="BQ13" s="16">
        <f t="shared" si="3"/>
        <v>5502131</v>
      </c>
      <c r="BR13" s="16">
        <f t="shared" si="4"/>
        <v>20223319</v>
      </c>
      <c r="BS13" s="8">
        <v>-3305493</v>
      </c>
      <c r="BT13" s="8">
        <v>-188619</v>
      </c>
      <c r="BU13" s="14">
        <v>-3494112</v>
      </c>
      <c r="BV13" s="16">
        <f t="shared" si="5"/>
        <v>2008019</v>
      </c>
      <c r="BW13" s="16">
        <f t="shared" si="6"/>
        <v>16729207</v>
      </c>
      <c r="BY13" s="8"/>
      <c r="BZ13" s="8"/>
    </row>
    <row r="14" spans="2:78" x14ac:dyDescent="0.15">
      <c r="B14" s="30" t="s">
        <v>56</v>
      </c>
      <c r="C14" s="31" t="s">
        <v>13</v>
      </c>
      <c r="D14" s="8">
        <v>392005</v>
      </c>
      <c r="E14" s="8">
        <v>92699</v>
      </c>
      <c r="F14" s="8">
        <v>3109</v>
      </c>
      <c r="G14" s="8">
        <v>239571</v>
      </c>
      <c r="H14" s="8">
        <v>28938</v>
      </c>
      <c r="I14" s="8">
        <v>9590</v>
      </c>
      <c r="J14" s="8">
        <v>26049</v>
      </c>
      <c r="K14" s="8">
        <v>64707</v>
      </c>
      <c r="L14" s="8">
        <v>2211611</v>
      </c>
      <c r="M14" s="8">
        <v>80186</v>
      </c>
      <c r="N14" s="8">
        <v>1258447</v>
      </c>
      <c r="O14" s="8">
        <v>35478</v>
      </c>
      <c r="P14" s="8">
        <v>222318</v>
      </c>
      <c r="Q14" s="8">
        <v>1201837</v>
      </c>
      <c r="R14" s="8">
        <v>48119</v>
      </c>
      <c r="S14" s="8">
        <v>63134</v>
      </c>
      <c r="T14" s="8">
        <v>30715</v>
      </c>
      <c r="U14" s="8">
        <v>41381</v>
      </c>
      <c r="V14" s="8">
        <v>22172</v>
      </c>
      <c r="W14" s="8">
        <v>36931</v>
      </c>
      <c r="X14" s="8">
        <v>15216</v>
      </c>
      <c r="Y14" s="8">
        <v>4749</v>
      </c>
      <c r="Z14" s="8">
        <v>11554</v>
      </c>
      <c r="AA14" s="8">
        <v>1893</v>
      </c>
      <c r="AB14" s="8">
        <v>2398</v>
      </c>
      <c r="AC14" s="8">
        <v>4044</v>
      </c>
      <c r="AD14" s="8">
        <v>14575</v>
      </c>
      <c r="AE14" s="8">
        <v>4554</v>
      </c>
      <c r="AF14" s="8">
        <v>68528</v>
      </c>
      <c r="AG14" s="8">
        <v>39395</v>
      </c>
      <c r="AH14" s="8">
        <v>74406</v>
      </c>
      <c r="AI14" s="8">
        <v>231947</v>
      </c>
      <c r="AJ14" s="8">
        <v>98681</v>
      </c>
      <c r="AK14" s="8">
        <v>600857</v>
      </c>
      <c r="AL14" s="8">
        <v>147930</v>
      </c>
      <c r="AM14" s="8">
        <v>1505296</v>
      </c>
      <c r="AN14" s="8">
        <v>145194</v>
      </c>
      <c r="AO14" s="8">
        <v>86254</v>
      </c>
      <c r="AP14" s="8">
        <v>82615</v>
      </c>
      <c r="AQ14" s="8">
        <v>1422437</v>
      </c>
      <c r="AR14" s="8">
        <v>182223</v>
      </c>
      <c r="AS14" s="8">
        <v>2460707</v>
      </c>
      <c r="AT14" s="8">
        <v>62366</v>
      </c>
      <c r="AU14" s="8">
        <v>83877</v>
      </c>
      <c r="AV14" s="8">
        <v>36734</v>
      </c>
      <c r="AW14" s="8">
        <v>559261</v>
      </c>
      <c r="AX14" s="8">
        <v>304036</v>
      </c>
      <c r="AY14" s="8">
        <v>297805</v>
      </c>
      <c r="AZ14" s="8">
        <v>40184</v>
      </c>
      <c r="BA14" s="8">
        <v>55548</v>
      </c>
      <c r="BB14" s="8">
        <v>29847</v>
      </c>
      <c r="BC14" s="8">
        <v>238087</v>
      </c>
      <c r="BD14" s="8">
        <v>558292</v>
      </c>
      <c r="BE14" s="8">
        <v>178374</v>
      </c>
      <c r="BF14" s="14">
        <v>15758861</v>
      </c>
      <c r="BG14" s="8">
        <v>25377</v>
      </c>
      <c r="BH14" s="8">
        <v>6204047</v>
      </c>
      <c r="BI14" s="9">
        <f t="shared" si="0"/>
        <v>0</v>
      </c>
      <c r="BJ14" s="8">
        <v>0</v>
      </c>
      <c r="BK14" s="8">
        <v>0</v>
      </c>
      <c r="BL14" s="8">
        <v>109934</v>
      </c>
      <c r="BM14" s="8">
        <v>26827</v>
      </c>
      <c r="BN14" s="21">
        <f t="shared" si="1"/>
        <v>6366185</v>
      </c>
      <c r="BO14" s="16">
        <f t="shared" si="2"/>
        <v>22125046</v>
      </c>
      <c r="BP14" s="8">
        <v>1507818</v>
      </c>
      <c r="BQ14" s="16">
        <f t="shared" si="3"/>
        <v>7874003</v>
      </c>
      <c r="BR14" s="16">
        <f t="shared" si="4"/>
        <v>23632864</v>
      </c>
      <c r="BS14" s="8">
        <v>-3532642</v>
      </c>
      <c r="BT14" s="8">
        <v>-243015</v>
      </c>
      <c r="BU14" s="14">
        <v>-3775657</v>
      </c>
      <c r="BV14" s="16">
        <f t="shared" si="5"/>
        <v>4098346</v>
      </c>
      <c r="BW14" s="16">
        <f t="shared" si="6"/>
        <v>19857207</v>
      </c>
      <c r="BY14" s="8"/>
      <c r="BZ14" s="8"/>
    </row>
    <row r="15" spans="2:78" x14ac:dyDescent="0.15">
      <c r="B15" s="30" t="s">
        <v>57</v>
      </c>
      <c r="C15" s="31" t="s">
        <v>14</v>
      </c>
      <c r="D15" s="8">
        <v>127851</v>
      </c>
      <c r="E15" s="8">
        <v>4888</v>
      </c>
      <c r="F15" s="8">
        <v>1530</v>
      </c>
      <c r="G15" s="8">
        <v>672988</v>
      </c>
      <c r="H15" s="8">
        <v>4962</v>
      </c>
      <c r="I15" s="8">
        <v>32238</v>
      </c>
      <c r="J15" s="8">
        <v>72515</v>
      </c>
      <c r="K15" s="8">
        <v>150667</v>
      </c>
      <c r="L15" s="8">
        <v>38005</v>
      </c>
      <c r="M15" s="8">
        <v>444591</v>
      </c>
      <c r="N15" s="8">
        <v>2314</v>
      </c>
      <c r="O15" s="8">
        <v>2577604</v>
      </c>
      <c r="P15" s="8">
        <v>58083</v>
      </c>
      <c r="Q15" s="8">
        <v>18639</v>
      </c>
      <c r="R15" s="8">
        <v>58577</v>
      </c>
      <c r="S15" s="8">
        <v>48145</v>
      </c>
      <c r="T15" s="8">
        <v>117672</v>
      </c>
      <c r="U15" s="8">
        <v>314250</v>
      </c>
      <c r="V15" s="8">
        <v>254322</v>
      </c>
      <c r="W15" s="8">
        <v>274608</v>
      </c>
      <c r="X15" s="8">
        <v>191921</v>
      </c>
      <c r="Y15" s="8">
        <v>120359</v>
      </c>
      <c r="Z15" s="8">
        <v>249875</v>
      </c>
      <c r="AA15" s="8">
        <v>73175</v>
      </c>
      <c r="AB15" s="8">
        <v>166154</v>
      </c>
      <c r="AC15" s="8">
        <v>83181</v>
      </c>
      <c r="AD15" s="8">
        <v>492156</v>
      </c>
      <c r="AE15" s="8">
        <v>114257</v>
      </c>
      <c r="AF15" s="8">
        <v>888241</v>
      </c>
      <c r="AG15" s="8">
        <v>113788</v>
      </c>
      <c r="AH15" s="8">
        <v>549232</v>
      </c>
      <c r="AI15" s="8">
        <v>264400</v>
      </c>
      <c r="AJ15" s="8">
        <v>156762</v>
      </c>
      <c r="AK15" s="8">
        <v>152192</v>
      </c>
      <c r="AL15" s="8">
        <v>104784</v>
      </c>
      <c r="AM15" s="8">
        <v>331</v>
      </c>
      <c r="AN15" s="8">
        <v>68</v>
      </c>
      <c r="AO15" s="8">
        <v>146200</v>
      </c>
      <c r="AP15" s="8">
        <v>40787</v>
      </c>
      <c r="AQ15" s="8">
        <v>460987</v>
      </c>
      <c r="AR15" s="8">
        <v>134745</v>
      </c>
      <c r="AS15" s="8">
        <v>79194</v>
      </c>
      <c r="AT15" s="8">
        <v>6806</v>
      </c>
      <c r="AU15" s="8">
        <v>147445</v>
      </c>
      <c r="AV15" s="8">
        <v>13756</v>
      </c>
      <c r="AW15" s="8">
        <v>75769</v>
      </c>
      <c r="AX15" s="8">
        <v>136317</v>
      </c>
      <c r="AY15" s="8">
        <v>119868</v>
      </c>
      <c r="AZ15" s="8">
        <v>34205</v>
      </c>
      <c r="BA15" s="8">
        <v>9248</v>
      </c>
      <c r="BB15" s="8">
        <v>24362</v>
      </c>
      <c r="BC15" s="8">
        <v>645657</v>
      </c>
      <c r="BD15" s="8">
        <v>132387</v>
      </c>
      <c r="BE15" s="8">
        <v>107482</v>
      </c>
      <c r="BF15" s="14">
        <v>11310540</v>
      </c>
      <c r="BG15" s="8">
        <v>24068</v>
      </c>
      <c r="BH15" s="8">
        <v>708987</v>
      </c>
      <c r="BI15" s="9">
        <f t="shared" si="0"/>
        <v>4871</v>
      </c>
      <c r="BJ15" s="8">
        <v>0</v>
      </c>
      <c r="BK15" s="8">
        <v>-661</v>
      </c>
      <c r="BL15" s="8">
        <v>61942</v>
      </c>
      <c r="BM15" s="8">
        <v>53362</v>
      </c>
      <c r="BN15" s="21">
        <f t="shared" si="1"/>
        <v>852569</v>
      </c>
      <c r="BO15" s="16">
        <f t="shared" si="2"/>
        <v>12163109</v>
      </c>
      <c r="BP15" s="8">
        <v>2037224</v>
      </c>
      <c r="BQ15" s="16">
        <f t="shared" si="3"/>
        <v>2889793</v>
      </c>
      <c r="BR15" s="16">
        <f t="shared" si="4"/>
        <v>14200333</v>
      </c>
      <c r="BS15" s="8">
        <v>-1193114</v>
      </c>
      <c r="BT15" s="8">
        <v>-101088</v>
      </c>
      <c r="BU15" s="14">
        <v>-1294202</v>
      </c>
      <c r="BV15" s="16">
        <f t="shared" si="5"/>
        <v>1595591</v>
      </c>
      <c r="BW15" s="16">
        <f t="shared" si="6"/>
        <v>12906131</v>
      </c>
      <c r="BY15" s="8">
        <v>4871</v>
      </c>
      <c r="BZ15" s="8"/>
    </row>
    <row r="16" spans="2:78" x14ac:dyDescent="0.15">
      <c r="B16" s="30" t="s">
        <v>58</v>
      </c>
      <c r="C16" s="31" t="s">
        <v>15</v>
      </c>
      <c r="D16" s="8">
        <v>28856</v>
      </c>
      <c r="E16" s="8">
        <v>51</v>
      </c>
      <c r="F16" s="8">
        <v>394</v>
      </c>
      <c r="G16" s="8">
        <v>89083</v>
      </c>
      <c r="H16" s="8">
        <v>519</v>
      </c>
      <c r="I16" s="8">
        <v>1551</v>
      </c>
      <c r="J16" s="8">
        <v>49277</v>
      </c>
      <c r="K16" s="8">
        <v>8221</v>
      </c>
      <c r="L16" s="8">
        <v>47535</v>
      </c>
      <c r="M16" s="8">
        <v>105727</v>
      </c>
      <c r="N16" s="8">
        <v>5516</v>
      </c>
      <c r="O16" s="8">
        <v>52148</v>
      </c>
      <c r="P16" s="8">
        <v>570120</v>
      </c>
      <c r="Q16" s="8">
        <v>135326</v>
      </c>
      <c r="R16" s="8">
        <v>57179</v>
      </c>
      <c r="S16" s="8">
        <v>40881</v>
      </c>
      <c r="T16" s="8">
        <v>74631</v>
      </c>
      <c r="U16" s="8">
        <v>62735</v>
      </c>
      <c r="V16" s="8">
        <v>145673</v>
      </c>
      <c r="W16" s="8">
        <v>691656</v>
      </c>
      <c r="X16" s="8">
        <v>59776</v>
      </c>
      <c r="Y16" s="8">
        <v>11046</v>
      </c>
      <c r="Z16" s="8">
        <v>70601</v>
      </c>
      <c r="AA16" s="8">
        <v>9913</v>
      </c>
      <c r="AB16" s="8">
        <v>8169</v>
      </c>
      <c r="AC16" s="8">
        <v>4047</v>
      </c>
      <c r="AD16" s="8">
        <v>234646</v>
      </c>
      <c r="AE16" s="8">
        <v>27434</v>
      </c>
      <c r="AF16" s="8">
        <v>42681</v>
      </c>
      <c r="AG16" s="8">
        <v>44304</v>
      </c>
      <c r="AH16" s="8">
        <v>44476</v>
      </c>
      <c r="AI16" s="8">
        <v>1094065</v>
      </c>
      <c r="AJ16" s="8">
        <v>560366</v>
      </c>
      <c r="AK16" s="8">
        <v>835311</v>
      </c>
      <c r="AL16" s="8">
        <v>363336</v>
      </c>
      <c r="AM16" s="8">
        <v>750</v>
      </c>
      <c r="AN16" s="8">
        <v>335</v>
      </c>
      <c r="AO16" s="8">
        <v>18169</v>
      </c>
      <c r="AP16" s="8">
        <v>2065</v>
      </c>
      <c r="AQ16" s="8">
        <v>18624</v>
      </c>
      <c r="AR16" s="8">
        <v>5581</v>
      </c>
      <c r="AS16" s="8">
        <v>1342</v>
      </c>
      <c r="AT16" s="8">
        <v>0</v>
      </c>
      <c r="AU16" s="8">
        <v>0</v>
      </c>
      <c r="AV16" s="8">
        <v>492</v>
      </c>
      <c r="AW16" s="8">
        <v>7940</v>
      </c>
      <c r="AX16" s="8">
        <v>64533</v>
      </c>
      <c r="AY16" s="8">
        <v>46639</v>
      </c>
      <c r="AZ16" s="8">
        <v>1881</v>
      </c>
      <c r="BA16" s="8">
        <v>1</v>
      </c>
      <c r="BB16" s="8">
        <v>111</v>
      </c>
      <c r="BC16" s="8">
        <v>73434</v>
      </c>
      <c r="BD16" s="8">
        <v>69328</v>
      </c>
      <c r="BE16" s="8">
        <v>45717</v>
      </c>
      <c r="BF16" s="14">
        <v>5934192</v>
      </c>
      <c r="BG16" s="8">
        <v>14846</v>
      </c>
      <c r="BH16" s="8">
        <v>148813</v>
      </c>
      <c r="BI16" s="9">
        <f t="shared" si="0"/>
        <v>0</v>
      </c>
      <c r="BJ16" s="8">
        <v>0</v>
      </c>
      <c r="BK16" s="8">
        <v>0</v>
      </c>
      <c r="BL16" s="8">
        <v>13626</v>
      </c>
      <c r="BM16" s="8">
        <v>27141</v>
      </c>
      <c r="BN16" s="21">
        <f t="shared" si="1"/>
        <v>204426</v>
      </c>
      <c r="BO16" s="16">
        <f t="shared" si="2"/>
        <v>6138618</v>
      </c>
      <c r="BP16" s="8">
        <v>857786</v>
      </c>
      <c r="BQ16" s="16">
        <f t="shared" si="3"/>
        <v>1062212</v>
      </c>
      <c r="BR16" s="16">
        <f t="shared" si="4"/>
        <v>6996404</v>
      </c>
      <c r="BS16" s="8">
        <v>-527160</v>
      </c>
      <c r="BT16" s="8">
        <v>-29761</v>
      </c>
      <c r="BU16" s="14">
        <v>-556921</v>
      </c>
      <c r="BV16" s="16">
        <f t="shared" si="5"/>
        <v>505291</v>
      </c>
      <c r="BW16" s="16">
        <f t="shared" si="6"/>
        <v>6439483</v>
      </c>
      <c r="BY16" s="8"/>
      <c r="BZ16" s="8"/>
    </row>
    <row r="17" spans="2:78" x14ac:dyDescent="0.15">
      <c r="B17" s="30" t="s">
        <v>59</v>
      </c>
      <c r="C17" s="31" t="s">
        <v>16</v>
      </c>
      <c r="D17" s="8">
        <v>860</v>
      </c>
      <c r="E17" s="8">
        <v>798</v>
      </c>
      <c r="F17" s="8">
        <v>1735</v>
      </c>
      <c r="G17" s="8">
        <v>0</v>
      </c>
      <c r="H17" s="8">
        <v>92</v>
      </c>
      <c r="I17" s="8">
        <v>374</v>
      </c>
      <c r="J17" s="8">
        <v>104665</v>
      </c>
      <c r="K17" s="8">
        <v>0</v>
      </c>
      <c r="L17" s="8">
        <v>832</v>
      </c>
      <c r="M17" s="8">
        <v>142</v>
      </c>
      <c r="N17" s="8">
        <v>-9</v>
      </c>
      <c r="O17" s="8">
        <v>28329</v>
      </c>
      <c r="P17" s="8">
        <v>50881</v>
      </c>
      <c r="Q17" s="8">
        <v>17202952</v>
      </c>
      <c r="R17" s="8">
        <v>13871</v>
      </c>
      <c r="S17" s="8">
        <v>2633672</v>
      </c>
      <c r="T17" s="8">
        <v>1277794</v>
      </c>
      <c r="U17" s="8">
        <v>1508915</v>
      </c>
      <c r="V17" s="8">
        <v>156145</v>
      </c>
      <c r="W17" s="8">
        <v>82771</v>
      </c>
      <c r="X17" s="8">
        <v>500056</v>
      </c>
      <c r="Y17" s="8">
        <v>145932</v>
      </c>
      <c r="Z17" s="8">
        <v>110559</v>
      </c>
      <c r="AA17" s="8">
        <v>33049</v>
      </c>
      <c r="AB17" s="8">
        <v>31722</v>
      </c>
      <c r="AC17" s="8">
        <v>18008</v>
      </c>
      <c r="AD17" s="8">
        <v>559662</v>
      </c>
      <c r="AE17" s="8">
        <v>260957</v>
      </c>
      <c r="AF17" s="8">
        <v>1268740</v>
      </c>
      <c r="AG17" s="8">
        <v>869884</v>
      </c>
      <c r="AH17" s="8">
        <v>34170</v>
      </c>
      <c r="AI17" s="8">
        <v>565169</v>
      </c>
      <c r="AJ17" s="8">
        <v>143364</v>
      </c>
      <c r="AK17" s="8">
        <v>301149</v>
      </c>
      <c r="AL17" s="8">
        <v>335350</v>
      </c>
      <c r="AM17" s="8">
        <v>0</v>
      </c>
      <c r="AN17" s="8">
        <v>0</v>
      </c>
      <c r="AO17" s="8">
        <v>1794</v>
      </c>
      <c r="AP17" s="8">
        <v>0</v>
      </c>
      <c r="AQ17" s="8">
        <v>0</v>
      </c>
      <c r="AR17" s="8">
        <v>0</v>
      </c>
      <c r="AS17" s="8">
        <v>13383</v>
      </c>
      <c r="AT17" s="8">
        <v>0</v>
      </c>
      <c r="AU17" s="8">
        <v>0</v>
      </c>
      <c r="AV17" s="8">
        <v>0</v>
      </c>
      <c r="AW17" s="8">
        <v>1057</v>
      </c>
      <c r="AX17" s="8">
        <v>0</v>
      </c>
      <c r="AY17" s="8">
        <v>178</v>
      </c>
      <c r="AZ17" s="8">
        <v>23</v>
      </c>
      <c r="BA17" s="8">
        <v>0</v>
      </c>
      <c r="BB17" s="8">
        <v>0</v>
      </c>
      <c r="BC17" s="8">
        <v>9846</v>
      </c>
      <c r="BD17" s="8">
        <v>1844</v>
      </c>
      <c r="BE17" s="8">
        <v>54754</v>
      </c>
      <c r="BF17" s="14">
        <v>28325469</v>
      </c>
      <c r="BG17" s="8">
        <v>0</v>
      </c>
      <c r="BH17" s="8">
        <v>-43608</v>
      </c>
      <c r="BI17" s="9">
        <f t="shared" si="0"/>
        <v>0</v>
      </c>
      <c r="BJ17" s="8">
        <v>-35365</v>
      </c>
      <c r="BK17" s="8">
        <v>-212421</v>
      </c>
      <c r="BL17" s="8">
        <v>168974</v>
      </c>
      <c r="BM17" s="8">
        <v>61564</v>
      </c>
      <c r="BN17" s="21">
        <f t="shared" si="1"/>
        <v>-60856</v>
      </c>
      <c r="BO17" s="16">
        <f t="shared" si="2"/>
        <v>28264613</v>
      </c>
      <c r="BP17" s="8">
        <v>3342282</v>
      </c>
      <c r="BQ17" s="16">
        <f t="shared" si="3"/>
        <v>3281426</v>
      </c>
      <c r="BR17" s="16">
        <f t="shared" si="4"/>
        <v>31606895</v>
      </c>
      <c r="BS17" s="8">
        <v>-1063406</v>
      </c>
      <c r="BT17" s="8">
        <v>-56273</v>
      </c>
      <c r="BU17" s="14">
        <v>-1119679</v>
      </c>
      <c r="BV17" s="16">
        <f t="shared" si="5"/>
        <v>2161747</v>
      </c>
      <c r="BW17" s="16">
        <f t="shared" si="6"/>
        <v>30487216</v>
      </c>
      <c r="BY17" s="8"/>
      <c r="BZ17" s="8"/>
    </row>
    <row r="18" spans="2:78" x14ac:dyDescent="0.15">
      <c r="B18" s="30" t="s">
        <v>60</v>
      </c>
      <c r="C18" s="31" t="s">
        <v>17</v>
      </c>
      <c r="D18" s="8">
        <v>0</v>
      </c>
      <c r="E18" s="8">
        <v>228</v>
      </c>
      <c r="F18" s="8">
        <v>484</v>
      </c>
      <c r="G18" s="8">
        <v>62020</v>
      </c>
      <c r="H18" s="8">
        <v>27</v>
      </c>
      <c r="I18" s="8">
        <v>0</v>
      </c>
      <c r="J18" s="8">
        <v>27822</v>
      </c>
      <c r="K18" s="8">
        <v>2376</v>
      </c>
      <c r="L18" s="8">
        <v>77353</v>
      </c>
      <c r="M18" s="8">
        <v>55376</v>
      </c>
      <c r="N18" s="8">
        <v>188</v>
      </c>
      <c r="O18" s="8">
        <v>31884</v>
      </c>
      <c r="P18" s="8">
        <v>61064</v>
      </c>
      <c r="Q18" s="8">
        <v>206868</v>
      </c>
      <c r="R18" s="8">
        <v>3679672</v>
      </c>
      <c r="S18" s="8">
        <v>703668</v>
      </c>
      <c r="T18" s="8">
        <v>386447</v>
      </c>
      <c r="U18" s="8">
        <v>285314</v>
      </c>
      <c r="V18" s="8">
        <v>242391</v>
      </c>
      <c r="W18" s="8">
        <v>746412</v>
      </c>
      <c r="X18" s="8">
        <v>535204</v>
      </c>
      <c r="Y18" s="8">
        <v>136940</v>
      </c>
      <c r="Z18" s="8">
        <v>334118</v>
      </c>
      <c r="AA18" s="8">
        <v>74705</v>
      </c>
      <c r="AB18" s="8">
        <v>171426</v>
      </c>
      <c r="AC18" s="8">
        <v>70082</v>
      </c>
      <c r="AD18" s="8">
        <v>87245</v>
      </c>
      <c r="AE18" s="8">
        <v>28932</v>
      </c>
      <c r="AF18" s="8">
        <v>841967</v>
      </c>
      <c r="AG18" s="8">
        <v>112477</v>
      </c>
      <c r="AH18" s="8">
        <v>121229</v>
      </c>
      <c r="AI18" s="8">
        <v>196955</v>
      </c>
      <c r="AJ18" s="8">
        <v>99743</v>
      </c>
      <c r="AK18" s="8">
        <v>58212</v>
      </c>
      <c r="AL18" s="8">
        <v>210698</v>
      </c>
      <c r="AM18" s="8">
        <v>12274</v>
      </c>
      <c r="AN18" s="8">
        <v>0</v>
      </c>
      <c r="AO18" s="8">
        <v>1419</v>
      </c>
      <c r="AP18" s="8">
        <v>22</v>
      </c>
      <c r="AQ18" s="8">
        <v>1409</v>
      </c>
      <c r="AR18" s="8">
        <v>0</v>
      </c>
      <c r="AS18" s="8">
        <v>688</v>
      </c>
      <c r="AT18" s="8">
        <v>0</v>
      </c>
      <c r="AU18" s="8">
        <v>0</v>
      </c>
      <c r="AV18" s="8">
        <v>2949</v>
      </c>
      <c r="AW18" s="8">
        <v>8677</v>
      </c>
      <c r="AX18" s="8">
        <v>2175</v>
      </c>
      <c r="AY18" s="8">
        <v>89859</v>
      </c>
      <c r="AZ18" s="8">
        <v>1030</v>
      </c>
      <c r="BA18" s="8">
        <v>0</v>
      </c>
      <c r="BB18" s="8">
        <v>0</v>
      </c>
      <c r="BC18" s="8">
        <v>36277</v>
      </c>
      <c r="BD18" s="8">
        <v>20596</v>
      </c>
      <c r="BE18" s="8">
        <v>42978</v>
      </c>
      <c r="BF18" s="14">
        <v>9869880</v>
      </c>
      <c r="BG18" s="8">
        <v>1375</v>
      </c>
      <c r="BH18" s="8">
        <v>182595</v>
      </c>
      <c r="BI18" s="9">
        <f t="shared" si="0"/>
        <v>0</v>
      </c>
      <c r="BJ18" s="8">
        <v>0</v>
      </c>
      <c r="BK18" s="8">
        <v>303515</v>
      </c>
      <c r="BL18" s="8">
        <v>1121</v>
      </c>
      <c r="BM18" s="8">
        <v>93994</v>
      </c>
      <c r="BN18" s="21">
        <f t="shared" si="1"/>
        <v>582600</v>
      </c>
      <c r="BO18" s="16">
        <f t="shared" si="2"/>
        <v>10452480</v>
      </c>
      <c r="BP18" s="8">
        <v>2197452</v>
      </c>
      <c r="BQ18" s="16">
        <f t="shared" si="3"/>
        <v>2780052</v>
      </c>
      <c r="BR18" s="16">
        <f t="shared" si="4"/>
        <v>12649932</v>
      </c>
      <c r="BS18" s="8">
        <v>-3408789</v>
      </c>
      <c r="BT18" s="8">
        <v>-179252</v>
      </c>
      <c r="BU18" s="14">
        <v>-3588041</v>
      </c>
      <c r="BV18" s="16">
        <f t="shared" si="5"/>
        <v>-807989</v>
      </c>
      <c r="BW18" s="16">
        <f t="shared" si="6"/>
        <v>9061891</v>
      </c>
      <c r="BY18" s="8"/>
      <c r="BZ18" s="8"/>
    </row>
    <row r="19" spans="2:78" x14ac:dyDescent="0.15">
      <c r="B19" s="30" t="s">
        <v>61</v>
      </c>
      <c r="C19" s="31" t="s">
        <v>18</v>
      </c>
      <c r="D19" s="8">
        <v>14317</v>
      </c>
      <c r="E19" s="8">
        <v>11894</v>
      </c>
      <c r="F19" s="8">
        <v>5070</v>
      </c>
      <c r="G19" s="8">
        <v>484310</v>
      </c>
      <c r="H19" s="8">
        <v>162</v>
      </c>
      <c r="I19" s="8">
        <v>7791</v>
      </c>
      <c r="J19" s="8">
        <v>118312</v>
      </c>
      <c r="K19" s="8">
        <v>12091</v>
      </c>
      <c r="L19" s="8">
        <v>44623</v>
      </c>
      <c r="M19" s="8">
        <v>187339</v>
      </c>
      <c r="N19" s="8">
        <v>9410</v>
      </c>
      <c r="O19" s="8">
        <v>89851</v>
      </c>
      <c r="P19" s="8">
        <v>71014</v>
      </c>
      <c r="Q19" s="8">
        <v>19682</v>
      </c>
      <c r="R19" s="8">
        <v>14830</v>
      </c>
      <c r="S19" s="8">
        <v>706667</v>
      </c>
      <c r="T19" s="8">
        <v>333471</v>
      </c>
      <c r="U19" s="8">
        <v>472940</v>
      </c>
      <c r="V19" s="8">
        <v>254352</v>
      </c>
      <c r="W19" s="8">
        <v>271174</v>
      </c>
      <c r="X19" s="8">
        <v>234798</v>
      </c>
      <c r="Y19" s="8">
        <v>66923</v>
      </c>
      <c r="Z19" s="8">
        <v>100740</v>
      </c>
      <c r="AA19" s="8">
        <v>49415</v>
      </c>
      <c r="AB19" s="8">
        <v>70135</v>
      </c>
      <c r="AC19" s="8">
        <v>59608</v>
      </c>
      <c r="AD19" s="8">
        <v>48283</v>
      </c>
      <c r="AE19" s="8">
        <v>29115</v>
      </c>
      <c r="AF19" s="8">
        <v>239361</v>
      </c>
      <c r="AG19" s="8">
        <v>162030</v>
      </c>
      <c r="AH19" s="8">
        <v>97900</v>
      </c>
      <c r="AI19" s="8">
        <v>1918904</v>
      </c>
      <c r="AJ19" s="8">
        <v>1630287</v>
      </c>
      <c r="AK19" s="8">
        <v>423244</v>
      </c>
      <c r="AL19" s="8">
        <v>482960</v>
      </c>
      <c r="AM19" s="8">
        <v>7945</v>
      </c>
      <c r="AN19" s="8">
        <v>4649</v>
      </c>
      <c r="AO19" s="8">
        <v>4593</v>
      </c>
      <c r="AP19" s="8">
        <v>602</v>
      </c>
      <c r="AQ19" s="8">
        <v>303526</v>
      </c>
      <c r="AR19" s="8">
        <v>26658</v>
      </c>
      <c r="AS19" s="8">
        <v>64774</v>
      </c>
      <c r="AT19" s="8">
        <v>10199</v>
      </c>
      <c r="AU19" s="8">
        <v>3435</v>
      </c>
      <c r="AV19" s="8">
        <v>3028</v>
      </c>
      <c r="AW19" s="8">
        <v>201562</v>
      </c>
      <c r="AX19" s="8">
        <v>4889</v>
      </c>
      <c r="AY19" s="8">
        <v>20103</v>
      </c>
      <c r="AZ19" s="8">
        <v>11462</v>
      </c>
      <c r="BA19" s="8">
        <v>8026</v>
      </c>
      <c r="BB19" s="8">
        <v>42</v>
      </c>
      <c r="BC19" s="8">
        <v>74722</v>
      </c>
      <c r="BD19" s="8">
        <v>136663</v>
      </c>
      <c r="BE19" s="8">
        <v>21377</v>
      </c>
      <c r="BF19" s="14">
        <v>9651258</v>
      </c>
      <c r="BG19" s="8">
        <v>30578</v>
      </c>
      <c r="BH19" s="8">
        <v>288136</v>
      </c>
      <c r="BI19" s="9">
        <f t="shared" si="0"/>
        <v>625</v>
      </c>
      <c r="BJ19" s="8">
        <v>2837</v>
      </c>
      <c r="BK19" s="8">
        <v>268330</v>
      </c>
      <c r="BL19" s="8">
        <v>23279</v>
      </c>
      <c r="BM19" s="8">
        <v>24090</v>
      </c>
      <c r="BN19" s="21">
        <f t="shared" si="1"/>
        <v>637875</v>
      </c>
      <c r="BO19" s="16">
        <f t="shared" si="2"/>
        <v>10289133</v>
      </c>
      <c r="BP19" s="8">
        <v>617071</v>
      </c>
      <c r="BQ19" s="16">
        <f t="shared" si="3"/>
        <v>1254946</v>
      </c>
      <c r="BR19" s="16">
        <f t="shared" si="4"/>
        <v>10906204</v>
      </c>
      <c r="BS19" s="8">
        <v>-734274</v>
      </c>
      <c r="BT19" s="8">
        <v>-40670</v>
      </c>
      <c r="BU19" s="14">
        <v>-774944</v>
      </c>
      <c r="BV19" s="16">
        <f t="shared" si="5"/>
        <v>480002</v>
      </c>
      <c r="BW19" s="16">
        <f t="shared" si="6"/>
        <v>10131260</v>
      </c>
      <c r="BY19" s="8">
        <v>625</v>
      </c>
      <c r="BZ19" s="8"/>
    </row>
    <row r="20" spans="2:78" x14ac:dyDescent="0.15">
      <c r="B20" s="30" t="s">
        <v>62</v>
      </c>
      <c r="C20" s="31" t="s">
        <v>118</v>
      </c>
      <c r="D20" s="8">
        <v>6</v>
      </c>
      <c r="E20" s="8">
        <v>1672</v>
      </c>
      <c r="F20" s="8">
        <v>243</v>
      </c>
      <c r="G20" s="8">
        <v>0</v>
      </c>
      <c r="H20" s="8">
        <v>0</v>
      </c>
      <c r="I20" s="8">
        <v>0</v>
      </c>
      <c r="J20" s="8">
        <v>12929</v>
      </c>
      <c r="K20" s="8">
        <v>0</v>
      </c>
      <c r="L20" s="8">
        <v>0</v>
      </c>
      <c r="M20" s="8">
        <v>538</v>
      </c>
      <c r="N20" s="8">
        <v>0</v>
      </c>
      <c r="O20" s="8">
        <v>4536</v>
      </c>
      <c r="P20" s="8">
        <v>13372</v>
      </c>
      <c r="Q20" s="8">
        <v>3265</v>
      </c>
      <c r="R20" s="8">
        <v>153</v>
      </c>
      <c r="S20" s="8">
        <v>9584</v>
      </c>
      <c r="T20" s="8">
        <v>1326318</v>
      </c>
      <c r="U20" s="8">
        <v>582125</v>
      </c>
      <c r="V20" s="8">
        <v>103365</v>
      </c>
      <c r="W20" s="8">
        <v>29567</v>
      </c>
      <c r="X20" s="8">
        <v>103172</v>
      </c>
      <c r="Y20" s="8">
        <v>85698</v>
      </c>
      <c r="Z20" s="8">
        <v>7019</v>
      </c>
      <c r="AA20" s="8">
        <v>13820</v>
      </c>
      <c r="AB20" s="8">
        <v>5474</v>
      </c>
      <c r="AC20" s="8">
        <v>2110</v>
      </c>
      <c r="AD20" s="8">
        <v>6816</v>
      </c>
      <c r="AE20" s="8">
        <v>4657</v>
      </c>
      <c r="AF20" s="8">
        <v>235655</v>
      </c>
      <c r="AG20" s="8">
        <v>137958</v>
      </c>
      <c r="AH20" s="8">
        <v>4709</v>
      </c>
      <c r="AI20" s="8">
        <v>196124</v>
      </c>
      <c r="AJ20" s="8">
        <v>6773</v>
      </c>
      <c r="AK20" s="8">
        <v>61766</v>
      </c>
      <c r="AL20" s="8">
        <v>49928</v>
      </c>
      <c r="AM20" s="8">
        <v>0</v>
      </c>
      <c r="AN20" s="8">
        <v>0</v>
      </c>
      <c r="AO20" s="8">
        <v>23554</v>
      </c>
      <c r="AP20" s="8">
        <v>0</v>
      </c>
      <c r="AQ20" s="8">
        <v>393</v>
      </c>
      <c r="AR20" s="8">
        <v>0</v>
      </c>
      <c r="AS20" s="8">
        <v>3253</v>
      </c>
      <c r="AT20" s="8">
        <v>23</v>
      </c>
      <c r="AU20" s="8">
        <v>0</v>
      </c>
      <c r="AV20" s="8">
        <v>253</v>
      </c>
      <c r="AW20" s="8">
        <v>13073</v>
      </c>
      <c r="AX20" s="8">
        <v>0</v>
      </c>
      <c r="AY20" s="8">
        <v>12</v>
      </c>
      <c r="AZ20" s="8">
        <v>0</v>
      </c>
      <c r="BA20" s="8">
        <v>52</v>
      </c>
      <c r="BB20" s="8">
        <v>0</v>
      </c>
      <c r="BC20" s="8">
        <v>501023</v>
      </c>
      <c r="BD20" s="8">
        <v>434</v>
      </c>
      <c r="BE20" s="8">
        <v>0</v>
      </c>
      <c r="BF20" s="14">
        <v>3551422</v>
      </c>
      <c r="BG20" s="8">
        <v>0</v>
      </c>
      <c r="BH20" s="8">
        <v>13219</v>
      </c>
      <c r="BI20" s="9">
        <f t="shared" si="0"/>
        <v>0</v>
      </c>
      <c r="BJ20" s="8">
        <v>121223</v>
      </c>
      <c r="BK20" s="8">
        <v>3543662</v>
      </c>
      <c r="BL20" s="8">
        <v>79137</v>
      </c>
      <c r="BM20" s="8">
        <v>86146</v>
      </c>
      <c r="BN20" s="21">
        <f t="shared" si="1"/>
        <v>3843387</v>
      </c>
      <c r="BO20" s="16">
        <f t="shared" si="2"/>
        <v>7394809</v>
      </c>
      <c r="BP20" s="8">
        <v>3018179</v>
      </c>
      <c r="BQ20" s="16">
        <f t="shared" si="3"/>
        <v>6861566</v>
      </c>
      <c r="BR20" s="16">
        <f t="shared" si="4"/>
        <v>10412988</v>
      </c>
      <c r="BS20" s="8">
        <v>-941132</v>
      </c>
      <c r="BT20" s="8">
        <v>-47055</v>
      </c>
      <c r="BU20" s="14">
        <v>-988187</v>
      </c>
      <c r="BV20" s="16">
        <f t="shared" si="5"/>
        <v>5873379</v>
      </c>
      <c r="BW20" s="16">
        <f t="shared" si="6"/>
        <v>9424801</v>
      </c>
      <c r="BY20" s="8"/>
      <c r="BZ20" s="8"/>
    </row>
    <row r="21" spans="2:78" x14ac:dyDescent="0.15">
      <c r="B21" s="30" t="s">
        <v>63</v>
      </c>
      <c r="C21" s="31" t="s">
        <v>119</v>
      </c>
      <c r="D21" s="8">
        <v>45</v>
      </c>
      <c r="E21" s="8">
        <v>907</v>
      </c>
      <c r="F21" s="8">
        <v>310</v>
      </c>
      <c r="G21" s="8">
        <v>0</v>
      </c>
      <c r="H21" s="8">
        <v>0</v>
      </c>
      <c r="I21" s="8">
        <v>0</v>
      </c>
      <c r="J21" s="8">
        <v>861</v>
      </c>
      <c r="K21" s="8">
        <v>0</v>
      </c>
      <c r="L21" s="8">
        <v>0</v>
      </c>
      <c r="M21" s="8">
        <v>0</v>
      </c>
      <c r="N21" s="8">
        <v>209</v>
      </c>
      <c r="O21" s="8">
        <v>31229</v>
      </c>
      <c r="P21" s="8">
        <v>5452</v>
      </c>
      <c r="Q21" s="8">
        <v>3103</v>
      </c>
      <c r="R21" s="8">
        <v>772</v>
      </c>
      <c r="S21" s="8">
        <v>4913</v>
      </c>
      <c r="T21" s="8">
        <v>34633</v>
      </c>
      <c r="U21" s="8">
        <v>1902955</v>
      </c>
      <c r="V21" s="8">
        <v>11173</v>
      </c>
      <c r="W21" s="8">
        <v>38552</v>
      </c>
      <c r="X21" s="8">
        <v>21202</v>
      </c>
      <c r="Y21" s="8">
        <v>3276</v>
      </c>
      <c r="Z21" s="8">
        <v>5951</v>
      </c>
      <c r="AA21" s="8">
        <v>3769</v>
      </c>
      <c r="AB21" s="8">
        <v>1467</v>
      </c>
      <c r="AC21" s="8">
        <v>1878</v>
      </c>
      <c r="AD21" s="8">
        <v>4157</v>
      </c>
      <c r="AE21" s="8">
        <v>1070</v>
      </c>
      <c r="AF21" s="8">
        <v>18887</v>
      </c>
      <c r="AG21" s="8">
        <v>19354</v>
      </c>
      <c r="AH21" s="8">
        <v>1035</v>
      </c>
      <c r="AI21" s="8">
        <v>467</v>
      </c>
      <c r="AJ21" s="8">
        <v>987</v>
      </c>
      <c r="AK21" s="8">
        <v>1538</v>
      </c>
      <c r="AL21" s="8">
        <v>76</v>
      </c>
      <c r="AM21" s="8">
        <v>0</v>
      </c>
      <c r="AN21" s="8">
        <v>125</v>
      </c>
      <c r="AO21" s="8">
        <v>689</v>
      </c>
      <c r="AP21" s="8">
        <v>0</v>
      </c>
      <c r="AQ21" s="8">
        <v>322</v>
      </c>
      <c r="AR21" s="8">
        <v>0</v>
      </c>
      <c r="AS21" s="8">
        <v>2048</v>
      </c>
      <c r="AT21" s="8">
        <v>57</v>
      </c>
      <c r="AU21" s="8">
        <v>0</v>
      </c>
      <c r="AV21" s="8">
        <v>37</v>
      </c>
      <c r="AW21" s="8">
        <v>646</v>
      </c>
      <c r="AX21" s="8">
        <v>0</v>
      </c>
      <c r="AY21" s="8">
        <v>0</v>
      </c>
      <c r="AZ21" s="8">
        <v>0</v>
      </c>
      <c r="BA21" s="8">
        <v>581</v>
      </c>
      <c r="BB21" s="8">
        <v>0</v>
      </c>
      <c r="BC21" s="8">
        <v>748048</v>
      </c>
      <c r="BD21" s="8">
        <v>502</v>
      </c>
      <c r="BE21" s="8">
        <v>0</v>
      </c>
      <c r="BF21" s="14">
        <v>2873283</v>
      </c>
      <c r="BG21" s="8">
        <v>0</v>
      </c>
      <c r="BH21" s="8">
        <v>9477</v>
      </c>
      <c r="BI21" s="9">
        <f t="shared" si="0"/>
        <v>0</v>
      </c>
      <c r="BJ21" s="8">
        <v>79989</v>
      </c>
      <c r="BK21" s="8">
        <v>6300090</v>
      </c>
      <c r="BL21" s="8">
        <v>155458</v>
      </c>
      <c r="BM21" s="8">
        <v>174423</v>
      </c>
      <c r="BN21" s="21">
        <f t="shared" si="1"/>
        <v>6719437</v>
      </c>
      <c r="BO21" s="16">
        <f t="shared" si="2"/>
        <v>9592720</v>
      </c>
      <c r="BP21" s="8">
        <v>6024954</v>
      </c>
      <c r="BQ21" s="16">
        <f t="shared" si="3"/>
        <v>12744391</v>
      </c>
      <c r="BR21" s="16">
        <f t="shared" si="4"/>
        <v>15617674</v>
      </c>
      <c r="BS21" s="8">
        <v>-1198621</v>
      </c>
      <c r="BT21" s="8">
        <v>-59931</v>
      </c>
      <c r="BU21" s="14">
        <v>-1258552</v>
      </c>
      <c r="BV21" s="16">
        <f t="shared" si="5"/>
        <v>11485839</v>
      </c>
      <c r="BW21" s="16">
        <f t="shared" si="6"/>
        <v>14359122</v>
      </c>
      <c r="BY21" s="8"/>
      <c r="BZ21" s="8"/>
    </row>
    <row r="22" spans="2:78" x14ac:dyDescent="0.15">
      <c r="B22" s="30" t="s">
        <v>64</v>
      </c>
      <c r="C22" s="31" t="s">
        <v>120</v>
      </c>
      <c r="D22" s="8">
        <v>3013</v>
      </c>
      <c r="E22" s="8">
        <v>0</v>
      </c>
      <c r="F22" s="8">
        <v>0</v>
      </c>
      <c r="G22" s="8">
        <v>10</v>
      </c>
      <c r="H22" s="8">
        <v>0</v>
      </c>
      <c r="I22" s="8">
        <v>0</v>
      </c>
      <c r="J22" s="8">
        <v>0</v>
      </c>
      <c r="K22" s="8">
        <v>0</v>
      </c>
      <c r="L22" s="8">
        <v>24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179</v>
      </c>
      <c r="T22" s="8">
        <v>25026</v>
      </c>
      <c r="U22" s="8">
        <v>80247</v>
      </c>
      <c r="V22" s="8">
        <v>539588</v>
      </c>
      <c r="W22" s="8">
        <v>3050</v>
      </c>
      <c r="X22" s="8">
        <v>10060</v>
      </c>
      <c r="Y22" s="8">
        <v>0</v>
      </c>
      <c r="Z22" s="8">
        <v>2061</v>
      </c>
      <c r="AA22" s="8">
        <v>7707</v>
      </c>
      <c r="AB22" s="8">
        <v>0</v>
      </c>
      <c r="AC22" s="8">
        <v>25</v>
      </c>
      <c r="AD22" s="8">
        <v>2466</v>
      </c>
      <c r="AE22" s="8">
        <v>917</v>
      </c>
      <c r="AF22" s="8">
        <v>8171</v>
      </c>
      <c r="AG22" s="8">
        <v>7409</v>
      </c>
      <c r="AH22" s="8">
        <v>1223</v>
      </c>
      <c r="AI22" s="8">
        <v>7875</v>
      </c>
      <c r="AJ22" s="8">
        <v>0</v>
      </c>
      <c r="AK22" s="8">
        <v>539</v>
      </c>
      <c r="AL22" s="8">
        <v>0</v>
      </c>
      <c r="AM22" s="8">
        <v>0</v>
      </c>
      <c r="AN22" s="8">
        <v>0</v>
      </c>
      <c r="AO22" s="8">
        <v>352</v>
      </c>
      <c r="AP22" s="8">
        <v>129</v>
      </c>
      <c r="AQ22" s="8">
        <v>119431</v>
      </c>
      <c r="AR22" s="8">
        <v>467</v>
      </c>
      <c r="AS22" s="8">
        <v>1243</v>
      </c>
      <c r="AT22" s="8">
        <v>389</v>
      </c>
      <c r="AU22" s="8">
        <v>0</v>
      </c>
      <c r="AV22" s="8">
        <v>6705</v>
      </c>
      <c r="AW22" s="8">
        <v>431858</v>
      </c>
      <c r="AX22" s="8">
        <v>0</v>
      </c>
      <c r="AY22" s="8">
        <v>548991</v>
      </c>
      <c r="AZ22" s="8">
        <v>0</v>
      </c>
      <c r="BA22" s="8">
        <v>45803</v>
      </c>
      <c r="BB22" s="8">
        <v>0</v>
      </c>
      <c r="BC22" s="8">
        <v>374739</v>
      </c>
      <c r="BD22" s="8">
        <v>38010</v>
      </c>
      <c r="BE22" s="8">
        <v>33474</v>
      </c>
      <c r="BF22" s="14">
        <v>2301181</v>
      </c>
      <c r="BG22" s="8">
        <v>2557</v>
      </c>
      <c r="BH22" s="8">
        <v>202047</v>
      </c>
      <c r="BI22" s="9">
        <f t="shared" si="0"/>
        <v>166</v>
      </c>
      <c r="BJ22" s="8">
        <v>186865</v>
      </c>
      <c r="BK22" s="8">
        <v>3728250</v>
      </c>
      <c r="BL22" s="8">
        <v>31029</v>
      </c>
      <c r="BM22" s="8">
        <v>49887</v>
      </c>
      <c r="BN22" s="21">
        <f t="shared" si="1"/>
        <v>4200801</v>
      </c>
      <c r="BO22" s="16">
        <f t="shared" si="2"/>
        <v>6501982</v>
      </c>
      <c r="BP22" s="8">
        <v>1377353</v>
      </c>
      <c r="BQ22" s="16">
        <f t="shared" si="3"/>
        <v>5578154</v>
      </c>
      <c r="BR22" s="16">
        <f t="shared" si="4"/>
        <v>7879335</v>
      </c>
      <c r="BS22" s="8">
        <v>-1376288</v>
      </c>
      <c r="BT22" s="8">
        <v>-69287</v>
      </c>
      <c r="BU22" s="14">
        <v>-1445575</v>
      </c>
      <c r="BV22" s="16">
        <f t="shared" si="5"/>
        <v>4132579</v>
      </c>
      <c r="BW22" s="16">
        <f t="shared" si="6"/>
        <v>6433760</v>
      </c>
      <c r="BY22" s="8">
        <v>166</v>
      </c>
      <c r="BZ22" s="8"/>
    </row>
    <row r="23" spans="2:78" x14ac:dyDescent="0.15">
      <c r="B23" s="30" t="s">
        <v>65</v>
      </c>
      <c r="C23" s="31" t="s">
        <v>137</v>
      </c>
      <c r="D23" s="8">
        <v>7</v>
      </c>
      <c r="E23" s="8">
        <v>21</v>
      </c>
      <c r="F23" s="8">
        <v>0</v>
      </c>
      <c r="G23" s="8">
        <v>45</v>
      </c>
      <c r="H23" s="8">
        <v>0</v>
      </c>
      <c r="I23" s="8">
        <v>3</v>
      </c>
      <c r="J23" s="8">
        <v>35</v>
      </c>
      <c r="K23" s="8">
        <v>87</v>
      </c>
      <c r="L23" s="8">
        <v>16</v>
      </c>
      <c r="M23" s="8">
        <v>86</v>
      </c>
      <c r="N23" s="8">
        <v>7</v>
      </c>
      <c r="O23" s="8">
        <v>12</v>
      </c>
      <c r="P23" s="8">
        <v>7</v>
      </c>
      <c r="Q23" s="8">
        <v>22</v>
      </c>
      <c r="R23" s="8">
        <v>1652</v>
      </c>
      <c r="S23" s="8">
        <v>32824</v>
      </c>
      <c r="T23" s="8">
        <v>72292</v>
      </c>
      <c r="U23" s="8">
        <v>119058</v>
      </c>
      <c r="V23" s="8">
        <v>913970</v>
      </c>
      <c r="W23" s="8">
        <v>3460967</v>
      </c>
      <c r="X23" s="8">
        <v>419483</v>
      </c>
      <c r="Y23" s="8">
        <v>341640</v>
      </c>
      <c r="Z23" s="8">
        <v>1178627</v>
      </c>
      <c r="AA23" s="8">
        <v>725192</v>
      </c>
      <c r="AB23" s="8">
        <v>871012</v>
      </c>
      <c r="AC23" s="8">
        <v>865120</v>
      </c>
      <c r="AD23" s="8">
        <v>28</v>
      </c>
      <c r="AE23" s="8">
        <v>6</v>
      </c>
      <c r="AF23" s="8">
        <v>250404</v>
      </c>
      <c r="AG23" s="8">
        <v>11300</v>
      </c>
      <c r="AH23" s="8">
        <v>59831</v>
      </c>
      <c r="AI23" s="8">
        <v>11745</v>
      </c>
      <c r="AJ23" s="8">
        <v>1656</v>
      </c>
      <c r="AK23" s="8">
        <v>658</v>
      </c>
      <c r="AL23" s="8">
        <v>76</v>
      </c>
      <c r="AM23" s="8">
        <v>109</v>
      </c>
      <c r="AN23" s="8">
        <v>11</v>
      </c>
      <c r="AO23" s="8">
        <v>57</v>
      </c>
      <c r="AP23" s="8">
        <v>0</v>
      </c>
      <c r="AQ23" s="8">
        <v>2110</v>
      </c>
      <c r="AR23" s="8">
        <v>1058</v>
      </c>
      <c r="AS23" s="8">
        <v>195</v>
      </c>
      <c r="AT23" s="8">
        <v>9584</v>
      </c>
      <c r="AU23" s="8">
        <v>14097</v>
      </c>
      <c r="AV23" s="8">
        <v>18772</v>
      </c>
      <c r="AW23" s="8">
        <v>90280</v>
      </c>
      <c r="AX23" s="8">
        <v>35174</v>
      </c>
      <c r="AY23" s="8">
        <v>220</v>
      </c>
      <c r="AZ23" s="8">
        <v>0</v>
      </c>
      <c r="BA23" s="8">
        <v>55</v>
      </c>
      <c r="BB23" s="8">
        <v>12</v>
      </c>
      <c r="BC23" s="8">
        <v>832972</v>
      </c>
      <c r="BD23" s="8">
        <v>561</v>
      </c>
      <c r="BE23" s="8">
        <v>38024</v>
      </c>
      <c r="BF23" s="14">
        <v>10381180</v>
      </c>
      <c r="BG23" s="8">
        <v>1008</v>
      </c>
      <c r="BH23" s="8">
        <v>136765</v>
      </c>
      <c r="BI23" s="9">
        <f t="shared" si="0"/>
        <v>0</v>
      </c>
      <c r="BJ23" s="8">
        <v>0</v>
      </c>
      <c r="BK23" s="8">
        <v>0</v>
      </c>
      <c r="BL23" s="8">
        <v>195019</v>
      </c>
      <c r="BM23" s="8">
        <v>154406</v>
      </c>
      <c r="BN23" s="21">
        <f t="shared" si="1"/>
        <v>487198</v>
      </c>
      <c r="BO23" s="16">
        <f t="shared" si="2"/>
        <v>10868378</v>
      </c>
      <c r="BP23" s="8">
        <v>5612056</v>
      </c>
      <c r="BQ23" s="16">
        <f t="shared" si="3"/>
        <v>6099254</v>
      </c>
      <c r="BR23" s="16">
        <f t="shared" si="4"/>
        <v>16480434</v>
      </c>
      <c r="BS23" s="8">
        <v>-2925769</v>
      </c>
      <c r="BT23" s="8">
        <v>-146284</v>
      </c>
      <c r="BU23" s="14">
        <v>-3072053</v>
      </c>
      <c r="BV23" s="16">
        <f t="shared" si="5"/>
        <v>3027201</v>
      </c>
      <c r="BW23" s="16">
        <f t="shared" si="6"/>
        <v>13408381</v>
      </c>
      <c r="BY23" s="8"/>
      <c r="BZ23" s="8"/>
    </row>
    <row r="24" spans="2:78" x14ac:dyDescent="0.15">
      <c r="B24" s="30" t="s">
        <v>66</v>
      </c>
      <c r="C24" s="31" t="s">
        <v>121</v>
      </c>
      <c r="D24" s="8">
        <v>1065</v>
      </c>
      <c r="E24" s="8">
        <v>151</v>
      </c>
      <c r="F24" s="8">
        <v>0</v>
      </c>
      <c r="G24" s="8">
        <v>0</v>
      </c>
      <c r="H24" s="8">
        <v>0</v>
      </c>
      <c r="I24" s="8">
        <v>0</v>
      </c>
      <c r="J24" s="8">
        <v>280</v>
      </c>
      <c r="K24" s="8">
        <v>0</v>
      </c>
      <c r="L24" s="8">
        <v>0</v>
      </c>
      <c r="M24" s="8">
        <v>0</v>
      </c>
      <c r="N24" s="8">
        <v>0</v>
      </c>
      <c r="O24" s="8">
        <v>47</v>
      </c>
      <c r="P24" s="8">
        <v>24</v>
      </c>
      <c r="Q24" s="8">
        <v>0</v>
      </c>
      <c r="R24" s="8">
        <v>130</v>
      </c>
      <c r="S24" s="8">
        <v>6771</v>
      </c>
      <c r="T24" s="8">
        <v>226283</v>
      </c>
      <c r="U24" s="8">
        <v>237092</v>
      </c>
      <c r="V24" s="8">
        <v>80188</v>
      </c>
      <c r="W24" s="8">
        <v>10218</v>
      </c>
      <c r="X24" s="8">
        <v>941199</v>
      </c>
      <c r="Y24" s="8">
        <v>71274</v>
      </c>
      <c r="Z24" s="8">
        <v>49772</v>
      </c>
      <c r="AA24" s="8">
        <v>17786</v>
      </c>
      <c r="AB24" s="8">
        <v>28276</v>
      </c>
      <c r="AC24" s="8">
        <v>27592</v>
      </c>
      <c r="AD24" s="8">
        <v>295403</v>
      </c>
      <c r="AE24" s="8">
        <v>30829</v>
      </c>
      <c r="AF24" s="8">
        <v>702012</v>
      </c>
      <c r="AG24" s="8">
        <v>60685</v>
      </c>
      <c r="AH24" s="8">
        <v>1635</v>
      </c>
      <c r="AI24" s="8">
        <v>55190</v>
      </c>
      <c r="AJ24" s="8">
        <v>34053</v>
      </c>
      <c r="AK24" s="8">
        <v>22707</v>
      </c>
      <c r="AL24" s="8">
        <v>24754</v>
      </c>
      <c r="AM24" s="8">
        <v>0</v>
      </c>
      <c r="AN24" s="8">
        <v>0</v>
      </c>
      <c r="AO24" s="8">
        <v>0</v>
      </c>
      <c r="AP24" s="8">
        <v>3</v>
      </c>
      <c r="AQ24" s="8">
        <v>56</v>
      </c>
      <c r="AR24" s="8">
        <v>2</v>
      </c>
      <c r="AS24" s="8">
        <v>397</v>
      </c>
      <c r="AT24" s="8">
        <v>7</v>
      </c>
      <c r="AU24" s="8">
        <v>1</v>
      </c>
      <c r="AV24" s="8">
        <v>0</v>
      </c>
      <c r="AW24" s="8">
        <v>48</v>
      </c>
      <c r="AX24" s="8">
        <v>1</v>
      </c>
      <c r="AY24" s="8">
        <v>2</v>
      </c>
      <c r="AZ24" s="8">
        <v>0</v>
      </c>
      <c r="BA24" s="8">
        <v>0</v>
      </c>
      <c r="BB24" s="8">
        <v>1</v>
      </c>
      <c r="BC24" s="8">
        <v>253224</v>
      </c>
      <c r="BD24" s="8">
        <v>103</v>
      </c>
      <c r="BE24" s="8">
        <v>1822</v>
      </c>
      <c r="BF24" s="14">
        <v>3181083</v>
      </c>
      <c r="BG24" s="8">
        <v>33</v>
      </c>
      <c r="BH24" s="8">
        <v>11479</v>
      </c>
      <c r="BI24" s="9">
        <f t="shared" si="0"/>
        <v>0</v>
      </c>
      <c r="BJ24" s="8">
        <v>100464</v>
      </c>
      <c r="BK24" s="8">
        <v>2365818</v>
      </c>
      <c r="BL24" s="8">
        <v>99191</v>
      </c>
      <c r="BM24" s="8">
        <v>88101</v>
      </c>
      <c r="BN24" s="21">
        <f t="shared" si="1"/>
        <v>2665086</v>
      </c>
      <c r="BO24" s="16">
        <f t="shared" si="2"/>
        <v>5846169</v>
      </c>
      <c r="BP24" s="8">
        <v>2315751</v>
      </c>
      <c r="BQ24" s="16">
        <f t="shared" si="3"/>
        <v>4980837</v>
      </c>
      <c r="BR24" s="16">
        <f t="shared" si="4"/>
        <v>8161920</v>
      </c>
      <c r="BS24" s="8">
        <v>-933826</v>
      </c>
      <c r="BT24" s="8">
        <v>-46692</v>
      </c>
      <c r="BU24" s="14">
        <v>-980518</v>
      </c>
      <c r="BV24" s="16">
        <f t="shared" si="5"/>
        <v>4000319</v>
      </c>
      <c r="BW24" s="16">
        <f t="shared" si="6"/>
        <v>7181402</v>
      </c>
      <c r="BY24" s="8"/>
      <c r="BZ24" s="8"/>
    </row>
    <row r="25" spans="2:78" x14ac:dyDescent="0.15">
      <c r="B25" s="30" t="s">
        <v>67</v>
      </c>
      <c r="C25" s="31" t="s">
        <v>122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57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187149</v>
      </c>
      <c r="Z25" s="8">
        <v>3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4200</v>
      </c>
      <c r="AH25" s="8">
        <v>17</v>
      </c>
      <c r="AI25" s="8">
        <v>82680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736</v>
      </c>
      <c r="AT25" s="8">
        <v>0</v>
      </c>
      <c r="AU25" s="8">
        <v>0</v>
      </c>
      <c r="AV25" s="8">
        <v>3258</v>
      </c>
      <c r="AW25" s="8">
        <v>22790</v>
      </c>
      <c r="AX25" s="8">
        <v>0</v>
      </c>
      <c r="AY25" s="8">
        <v>0</v>
      </c>
      <c r="AZ25" s="8">
        <v>0</v>
      </c>
      <c r="BA25" s="8">
        <v>889</v>
      </c>
      <c r="BB25" s="8">
        <v>0</v>
      </c>
      <c r="BC25" s="8">
        <v>97456</v>
      </c>
      <c r="BD25" s="8">
        <v>961</v>
      </c>
      <c r="BE25" s="8">
        <v>0</v>
      </c>
      <c r="BF25" s="14">
        <v>400196</v>
      </c>
      <c r="BG25" s="8">
        <v>46289</v>
      </c>
      <c r="BH25" s="8">
        <v>2242243</v>
      </c>
      <c r="BI25" s="9">
        <f t="shared" si="0"/>
        <v>0</v>
      </c>
      <c r="BJ25" s="8">
        <v>3465</v>
      </c>
      <c r="BK25" s="8">
        <v>318416</v>
      </c>
      <c r="BL25" s="8">
        <v>14332</v>
      </c>
      <c r="BM25" s="8">
        <v>4703</v>
      </c>
      <c r="BN25" s="21">
        <f t="shared" si="1"/>
        <v>2629448</v>
      </c>
      <c r="BO25" s="16">
        <f t="shared" si="2"/>
        <v>3029644</v>
      </c>
      <c r="BP25" s="8">
        <v>214453</v>
      </c>
      <c r="BQ25" s="16">
        <f t="shared" si="3"/>
        <v>2843901</v>
      </c>
      <c r="BR25" s="16">
        <f t="shared" si="4"/>
        <v>3244097</v>
      </c>
      <c r="BS25" s="8">
        <v>-647565</v>
      </c>
      <c r="BT25" s="8">
        <v>-32341</v>
      </c>
      <c r="BU25" s="14">
        <v>-679906</v>
      </c>
      <c r="BV25" s="16">
        <f t="shared" si="5"/>
        <v>2163995</v>
      </c>
      <c r="BW25" s="16">
        <f t="shared" si="6"/>
        <v>2564191</v>
      </c>
      <c r="BY25" s="8"/>
      <c r="BZ25" s="8"/>
    </row>
    <row r="26" spans="2:78" x14ac:dyDescent="0.15">
      <c r="B26" s="30" t="s">
        <v>68</v>
      </c>
      <c r="C26" s="31" t="s">
        <v>123</v>
      </c>
      <c r="D26" s="8">
        <v>1375</v>
      </c>
      <c r="E26" s="8">
        <v>187</v>
      </c>
      <c r="F26" s="8">
        <v>2</v>
      </c>
      <c r="G26" s="8">
        <v>74</v>
      </c>
      <c r="H26" s="8">
        <v>6</v>
      </c>
      <c r="I26" s="8">
        <v>0</v>
      </c>
      <c r="J26" s="8">
        <v>1057</v>
      </c>
      <c r="K26" s="8">
        <v>6</v>
      </c>
      <c r="L26" s="8">
        <v>31</v>
      </c>
      <c r="M26" s="8">
        <v>70</v>
      </c>
      <c r="N26" s="8">
        <v>3</v>
      </c>
      <c r="O26" s="8">
        <v>237</v>
      </c>
      <c r="P26" s="8">
        <v>305</v>
      </c>
      <c r="Q26" s="8">
        <v>28</v>
      </c>
      <c r="R26" s="8">
        <v>138</v>
      </c>
      <c r="S26" s="8">
        <v>1950</v>
      </c>
      <c r="T26" s="8">
        <v>18860</v>
      </c>
      <c r="U26" s="8">
        <v>96951</v>
      </c>
      <c r="V26" s="8">
        <v>44218</v>
      </c>
      <c r="W26" s="8">
        <v>243592</v>
      </c>
      <c r="X26" s="8">
        <v>84394</v>
      </c>
      <c r="Y26" s="8">
        <v>20107</v>
      </c>
      <c r="Z26" s="8">
        <v>308481</v>
      </c>
      <c r="AA26" s="8">
        <v>28228</v>
      </c>
      <c r="AB26" s="8">
        <v>71202</v>
      </c>
      <c r="AC26" s="8">
        <v>7367</v>
      </c>
      <c r="AD26" s="8">
        <v>198461</v>
      </c>
      <c r="AE26" s="8">
        <v>29215</v>
      </c>
      <c r="AF26" s="8">
        <v>59002</v>
      </c>
      <c r="AG26" s="8">
        <v>34812</v>
      </c>
      <c r="AH26" s="8">
        <v>9314</v>
      </c>
      <c r="AI26" s="8">
        <v>113810</v>
      </c>
      <c r="AJ26" s="8">
        <v>31234</v>
      </c>
      <c r="AK26" s="8">
        <v>18198</v>
      </c>
      <c r="AL26" s="8">
        <v>14382</v>
      </c>
      <c r="AM26" s="8">
        <v>88</v>
      </c>
      <c r="AN26" s="8">
        <v>4</v>
      </c>
      <c r="AO26" s="8">
        <v>488</v>
      </c>
      <c r="AP26" s="8">
        <v>24</v>
      </c>
      <c r="AQ26" s="8">
        <v>24482</v>
      </c>
      <c r="AR26" s="8">
        <v>1170</v>
      </c>
      <c r="AS26" s="8">
        <v>5866</v>
      </c>
      <c r="AT26" s="8">
        <v>2569</v>
      </c>
      <c r="AU26" s="8">
        <v>572</v>
      </c>
      <c r="AV26" s="8">
        <v>3847</v>
      </c>
      <c r="AW26" s="8">
        <v>50564</v>
      </c>
      <c r="AX26" s="8">
        <v>17296</v>
      </c>
      <c r="AY26" s="8">
        <v>8334</v>
      </c>
      <c r="AZ26" s="8">
        <v>57</v>
      </c>
      <c r="BA26" s="8">
        <v>270</v>
      </c>
      <c r="BB26" s="8">
        <v>12</v>
      </c>
      <c r="BC26" s="8">
        <v>124830</v>
      </c>
      <c r="BD26" s="8">
        <v>7984</v>
      </c>
      <c r="BE26" s="8">
        <v>5045</v>
      </c>
      <c r="BF26" s="14">
        <v>1690799</v>
      </c>
      <c r="BG26" s="8">
        <v>6739</v>
      </c>
      <c r="BH26" s="8">
        <v>657490</v>
      </c>
      <c r="BI26" s="9">
        <f t="shared" si="0"/>
        <v>0</v>
      </c>
      <c r="BJ26" s="8">
        <v>341431</v>
      </c>
      <c r="BK26" s="8">
        <v>1620894</v>
      </c>
      <c r="BL26" s="8">
        <v>72751</v>
      </c>
      <c r="BM26" s="8">
        <v>73279</v>
      </c>
      <c r="BN26" s="21">
        <f t="shared" si="1"/>
        <v>2772584</v>
      </c>
      <c r="BO26" s="16">
        <f t="shared" si="2"/>
        <v>4463383</v>
      </c>
      <c r="BP26" s="8">
        <v>2146815</v>
      </c>
      <c r="BQ26" s="16">
        <f t="shared" si="3"/>
        <v>4919399</v>
      </c>
      <c r="BR26" s="16">
        <f t="shared" si="4"/>
        <v>6610198</v>
      </c>
      <c r="BS26" s="8">
        <v>-1250622</v>
      </c>
      <c r="BT26" s="8">
        <v>-62516</v>
      </c>
      <c r="BU26" s="14">
        <v>-1313138</v>
      </c>
      <c r="BV26" s="16">
        <f t="shared" si="5"/>
        <v>3606261</v>
      </c>
      <c r="BW26" s="16">
        <f t="shared" si="6"/>
        <v>5297060</v>
      </c>
      <c r="BY26" s="8"/>
      <c r="BZ26" s="8"/>
    </row>
    <row r="27" spans="2:78" x14ac:dyDescent="0.15">
      <c r="B27" s="30" t="s">
        <v>69</v>
      </c>
      <c r="C27" s="31" t="s">
        <v>124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162</v>
      </c>
      <c r="U27" s="8">
        <v>2842</v>
      </c>
      <c r="V27" s="8">
        <v>237</v>
      </c>
      <c r="W27" s="8">
        <v>8</v>
      </c>
      <c r="X27" s="8">
        <v>0</v>
      </c>
      <c r="Y27" s="8">
        <v>2</v>
      </c>
      <c r="Z27" s="8">
        <v>15</v>
      </c>
      <c r="AA27" s="8">
        <v>56635</v>
      </c>
      <c r="AB27" s="8">
        <v>8315</v>
      </c>
      <c r="AC27" s="8">
        <v>5</v>
      </c>
      <c r="AD27" s="8">
        <v>245972</v>
      </c>
      <c r="AE27" s="8">
        <v>32998</v>
      </c>
      <c r="AF27" s="8">
        <v>0</v>
      </c>
      <c r="AG27" s="8">
        <v>9583</v>
      </c>
      <c r="AH27" s="8">
        <v>257</v>
      </c>
      <c r="AI27" s="8">
        <v>10925</v>
      </c>
      <c r="AJ27" s="8">
        <v>0</v>
      </c>
      <c r="AK27" s="8">
        <v>888</v>
      </c>
      <c r="AL27" s="8">
        <v>1309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410</v>
      </c>
      <c r="AT27" s="8">
        <v>433</v>
      </c>
      <c r="AU27" s="8">
        <v>0</v>
      </c>
      <c r="AV27" s="8">
        <v>215</v>
      </c>
      <c r="AW27" s="8">
        <v>4155</v>
      </c>
      <c r="AX27" s="8">
        <v>0</v>
      </c>
      <c r="AY27" s="8">
        <v>0</v>
      </c>
      <c r="AZ27" s="8">
        <v>0</v>
      </c>
      <c r="BA27" s="8">
        <v>535</v>
      </c>
      <c r="BB27" s="8">
        <v>0</v>
      </c>
      <c r="BC27" s="8">
        <v>31799</v>
      </c>
      <c r="BD27" s="8">
        <v>2021</v>
      </c>
      <c r="BE27" s="8">
        <v>0</v>
      </c>
      <c r="BF27" s="14">
        <v>409721</v>
      </c>
      <c r="BG27" s="8">
        <v>84680</v>
      </c>
      <c r="BH27" s="8">
        <v>1590271</v>
      </c>
      <c r="BI27" s="9">
        <f t="shared" si="0"/>
        <v>0</v>
      </c>
      <c r="BJ27" s="8">
        <v>125574</v>
      </c>
      <c r="BK27" s="8">
        <v>501000</v>
      </c>
      <c r="BL27" s="8">
        <v>-161735</v>
      </c>
      <c r="BM27" s="8">
        <v>27538</v>
      </c>
      <c r="BN27" s="21">
        <f t="shared" si="1"/>
        <v>2167328</v>
      </c>
      <c r="BO27" s="16">
        <f t="shared" si="2"/>
        <v>2577049</v>
      </c>
      <c r="BP27" s="8">
        <v>653634</v>
      </c>
      <c r="BQ27" s="16">
        <f t="shared" si="3"/>
        <v>2820962</v>
      </c>
      <c r="BR27" s="16">
        <f t="shared" si="4"/>
        <v>3230683</v>
      </c>
      <c r="BS27" s="8">
        <v>-1036820</v>
      </c>
      <c r="BT27" s="8">
        <v>-51629</v>
      </c>
      <c r="BU27" s="14">
        <v>-1088449</v>
      </c>
      <c r="BV27" s="16">
        <f t="shared" si="5"/>
        <v>1732513</v>
      </c>
      <c r="BW27" s="16">
        <f t="shared" si="6"/>
        <v>2142234</v>
      </c>
      <c r="BY27" s="8"/>
      <c r="BZ27" s="8"/>
    </row>
    <row r="28" spans="2:78" x14ac:dyDescent="0.15">
      <c r="B28" s="30" t="s">
        <v>70</v>
      </c>
      <c r="C28" s="31" t="s">
        <v>19</v>
      </c>
      <c r="D28" s="8">
        <v>175</v>
      </c>
      <c r="E28" s="8">
        <v>16</v>
      </c>
      <c r="F28" s="8">
        <v>0</v>
      </c>
      <c r="G28" s="8">
        <v>724</v>
      </c>
      <c r="H28" s="8">
        <v>29</v>
      </c>
      <c r="I28" s="8">
        <v>28</v>
      </c>
      <c r="J28" s="8">
        <v>68</v>
      </c>
      <c r="K28" s="8">
        <v>63</v>
      </c>
      <c r="L28" s="8">
        <v>73</v>
      </c>
      <c r="M28" s="8">
        <v>1186</v>
      </c>
      <c r="N28" s="8">
        <v>75</v>
      </c>
      <c r="O28" s="8">
        <v>290</v>
      </c>
      <c r="P28" s="8">
        <v>120</v>
      </c>
      <c r="Q28" s="8">
        <v>29</v>
      </c>
      <c r="R28" s="8">
        <v>44</v>
      </c>
      <c r="S28" s="8">
        <v>675</v>
      </c>
      <c r="T28" s="8">
        <v>6781</v>
      </c>
      <c r="U28" s="8">
        <v>827</v>
      </c>
      <c r="V28" s="8">
        <v>442</v>
      </c>
      <c r="W28" s="8">
        <v>1096</v>
      </c>
      <c r="X28" s="8">
        <v>548</v>
      </c>
      <c r="Y28" s="8">
        <v>49</v>
      </c>
      <c r="Z28" s="8">
        <v>404</v>
      </c>
      <c r="AA28" s="8">
        <v>71</v>
      </c>
      <c r="AB28" s="8">
        <v>13859</v>
      </c>
      <c r="AC28" s="8">
        <v>1300</v>
      </c>
      <c r="AD28" s="8">
        <v>200</v>
      </c>
      <c r="AE28" s="8">
        <v>24</v>
      </c>
      <c r="AF28" s="8">
        <v>504</v>
      </c>
      <c r="AG28" s="8">
        <v>18404</v>
      </c>
      <c r="AH28" s="8">
        <v>516</v>
      </c>
      <c r="AI28" s="8">
        <v>30838</v>
      </c>
      <c r="AJ28" s="8">
        <v>6843</v>
      </c>
      <c r="AK28" s="8">
        <v>32663</v>
      </c>
      <c r="AL28" s="8">
        <v>18500</v>
      </c>
      <c r="AM28" s="8">
        <v>450</v>
      </c>
      <c r="AN28" s="8">
        <v>64</v>
      </c>
      <c r="AO28" s="8">
        <v>76</v>
      </c>
      <c r="AP28" s="8">
        <v>106</v>
      </c>
      <c r="AQ28" s="8">
        <v>45528</v>
      </c>
      <c r="AR28" s="8">
        <v>12925</v>
      </c>
      <c r="AS28" s="8">
        <v>6284</v>
      </c>
      <c r="AT28" s="8">
        <v>331</v>
      </c>
      <c r="AU28" s="8">
        <v>13553</v>
      </c>
      <c r="AV28" s="8">
        <v>1972</v>
      </c>
      <c r="AW28" s="8">
        <v>83673</v>
      </c>
      <c r="AX28" s="8">
        <v>4820</v>
      </c>
      <c r="AY28" s="8">
        <v>2435</v>
      </c>
      <c r="AZ28" s="8">
        <v>535</v>
      </c>
      <c r="BA28" s="8">
        <v>905</v>
      </c>
      <c r="BB28" s="8">
        <v>2678</v>
      </c>
      <c r="BC28" s="8">
        <v>28652</v>
      </c>
      <c r="BD28" s="8">
        <v>8410</v>
      </c>
      <c r="BE28" s="8">
        <v>0</v>
      </c>
      <c r="BF28" s="14">
        <v>350861</v>
      </c>
      <c r="BG28" s="8">
        <v>2418</v>
      </c>
      <c r="BH28" s="8">
        <v>1855625</v>
      </c>
      <c r="BI28" s="9">
        <f t="shared" si="0"/>
        <v>0</v>
      </c>
      <c r="BJ28" s="8">
        <v>457646</v>
      </c>
      <c r="BK28" s="8">
        <v>1539247</v>
      </c>
      <c r="BL28" s="8">
        <v>25515</v>
      </c>
      <c r="BM28" s="8">
        <v>5601</v>
      </c>
      <c r="BN28" s="21">
        <f t="shared" si="1"/>
        <v>3886052</v>
      </c>
      <c r="BO28" s="16">
        <f t="shared" si="2"/>
        <v>4236913</v>
      </c>
      <c r="BP28" s="8">
        <v>307031</v>
      </c>
      <c r="BQ28" s="16">
        <f t="shared" si="3"/>
        <v>4193083</v>
      </c>
      <c r="BR28" s="16">
        <f t="shared" si="4"/>
        <v>4543944</v>
      </c>
      <c r="BS28" s="8">
        <v>-1353969</v>
      </c>
      <c r="BT28" s="8">
        <v>-67676</v>
      </c>
      <c r="BU28" s="14">
        <v>-1421645</v>
      </c>
      <c r="BV28" s="16">
        <f t="shared" si="5"/>
        <v>2771438</v>
      </c>
      <c r="BW28" s="16">
        <f t="shared" si="6"/>
        <v>3122299</v>
      </c>
      <c r="BY28" s="8"/>
      <c r="BZ28" s="8"/>
    </row>
    <row r="29" spans="2:78" x14ac:dyDescent="0.15">
      <c r="B29" s="30" t="s">
        <v>71</v>
      </c>
      <c r="C29" s="31" t="s">
        <v>125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1115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201</v>
      </c>
      <c r="AC29" s="8">
        <v>118906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1171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19500</v>
      </c>
      <c r="BD29" s="8">
        <v>0</v>
      </c>
      <c r="BE29" s="8">
        <v>0</v>
      </c>
      <c r="BF29" s="14">
        <v>140893</v>
      </c>
      <c r="BG29" s="8">
        <v>0</v>
      </c>
      <c r="BH29" s="8">
        <v>735602</v>
      </c>
      <c r="BI29" s="9">
        <f t="shared" si="0"/>
        <v>0</v>
      </c>
      <c r="BJ29" s="8">
        <v>287757</v>
      </c>
      <c r="BK29" s="8">
        <v>2222050</v>
      </c>
      <c r="BL29" s="8">
        <v>4878</v>
      </c>
      <c r="BM29" s="8">
        <v>47334</v>
      </c>
      <c r="BN29" s="21">
        <f t="shared" si="1"/>
        <v>3297621</v>
      </c>
      <c r="BO29" s="16">
        <f t="shared" si="2"/>
        <v>3438514</v>
      </c>
      <c r="BP29" s="8">
        <v>1305590</v>
      </c>
      <c r="BQ29" s="16">
        <f t="shared" si="3"/>
        <v>4603211</v>
      </c>
      <c r="BR29" s="16">
        <f t="shared" si="4"/>
        <v>4744104</v>
      </c>
      <c r="BS29" s="8">
        <v>-2005930</v>
      </c>
      <c r="BT29" s="8">
        <v>-100282</v>
      </c>
      <c r="BU29" s="14">
        <v>-2106212</v>
      </c>
      <c r="BV29" s="16">
        <f t="shared" si="5"/>
        <v>2496999</v>
      </c>
      <c r="BW29" s="16">
        <f t="shared" si="6"/>
        <v>2637892</v>
      </c>
      <c r="BY29" s="8"/>
      <c r="BZ29" s="8"/>
    </row>
    <row r="30" spans="2:78" x14ac:dyDescent="0.15">
      <c r="B30" s="30" t="s">
        <v>72</v>
      </c>
      <c r="C30" s="31" t="s">
        <v>20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14">
        <v>0</v>
      </c>
      <c r="BG30" s="8">
        <v>0</v>
      </c>
      <c r="BH30" s="8">
        <v>4759970</v>
      </c>
      <c r="BI30" s="9">
        <f t="shared" si="0"/>
        <v>0</v>
      </c>
      <c r="BJ30" s="8">
        <v>33161</v>
      </c>
      <c r="BK30" s="8">
        <v>1566472</v>
      </c>
      <c r="BL30" s="8">
        <v>-177778</v>
      </c>
      <c r="BM30" s="8">
        <v>133652</v>
      </c>
      <c r="BN30" s="21">
        <f t="shared" si="1"/>
        <v>6315477</v>
      </c>
      <c r="BO30" s="16">
        <f t="shared" si="2"/>
        <v>6315477</v>
      </c>
      <c r="BP30" s="8">
        <v>6258225</v>
      </c>
      <c r="BQ30" s="16">
        <f t="shared" si="3"/>
        <v>12573702</v>
      </c>
      <c r="BR30" s="16">
        <f t="shared" si="4"/>
        <v>12573702</v>
      </c>
      <c r="BS30" s="8">
        <v>-702215</v>
      </c>
      <c r="BT30" s="8">
        <v>-35094</v>
      </c>
      <c r="BU30" s="14">
        <v>-737309</v>
      </c>
      <c r="BV30" s="16">
        <f t="shared" si="5"/>
        <v>11836393</v>
      </c>
      <c r="BW30" s="16">
        <f t="shared" si="6"/>
        <v>11836393</v>
      </c>
      <c r="BY30" s="8"/>
      <c r="BZ30" s="8"/>
    </row>
    <row r="31" spans="2:78" x14ac:dyDescent="0.15">
      <c r="B31" s="30" t="s">
        <v>73</v>
      </c>
      <c r="C31" s="31" t="s">
        <v>126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162091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15581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64098</v>
      </c>
      <c r="BD31" s="8">
        <v>0</v>
      </c>
      <c r="BE31" s="8">
        <v>0</v>
      </c>
      <c r="BF31" s="14">
        <v>241770</v>
      </c>
      <c r="BG31" s="8">
        <v>0</v>
      </c>
      <c r="BH31" s="8">
        <v>383292</v>
      </c>
      <c r="BI31" s="9">
        <f t="shared" si="0"/>
        <v>0</v>
      </c>
      <c r="BJ31" s="8">
        <v>38483</v>
      </c>
      <c r="BK31" s="8">
        <v>2024085</v>
      </c>
      <c r="BL31" s="8">
        <v>-86551</v>
      </c>
      <c r="BM31" s="8">
        <v>24243</v>
      </c>
      <c r="BN31" s="21">
        <f t="shared" si="1"/>
        <v>2383552</v>
      </c>
      <c r="BO31" s="16">
        <f t="shared" si="2"/>
        <v>2625322</v>
      </c>
      <c r="BP31" s="8">
        <v>1345964</v>
      </c>
      <c r="BQ31" s="16">
        <f t="shared" si="3"/>
        <v>3729516</v>
      </c>
      <c r="BR31" s="16">
        <f t="shared" si="4"/>
        <v>3971286</v>
      </c>
      <c r="BS31" s="8">
        <v>-100383</v>
      </c>
      <c r="BT31" s="8">
        <v>-5005</v>
      </c>
      <c r="BU31" s="14">
        <v>-105388</v>
      </c>
      <c r="BV31" s="16">
        <f t="shared" si="5"/>
        <v>3624128</v>
      </c>
      <c r="BW31" s="16">
        <f t="shared" si="6"/>
        <v>3865898</v>
      </c>
      <c r="BY31" s="8"/>
      <c r="BZ31" s="8"/>
    </row>
    <row r="32" spans="2:78" x14ac:dyDescent="0.15">
      <c r="B32" s="30" t="s">
        <v>54</v>
      </c>
      <c r="C32" s="31" t="s">
        <v>21</v>
      </c>
      <c r="D32" s="8">
        <v>96</v>
      </c>
      <c r="E32" s="8">
        <v>44</v>
      </c>
      <c r="F32" s="8">
        <v>0</v>
      </c>
      <c r="G32" s="8">
        <v>36</v>
      </c>
      <c r="H32" s="8">
        <v>2</v>
      </c>
      <c r="I32" s="8">
        <v>0</v>
      </c>
      <c r="J32" s="8">
        <v>10</v>
      </c>
      <c r="K32" s="8">
        <v>1</v>
      </c>
      <c r="L32" s="8">
        <v>1</v>
      </c>
      <c r="M32" s="8">
        <v>3</v>
      </c>
      <c r="N32" s="8">
        <v>2</v>
      </c>
      <c r="O32" s="8">
        <v>2</v>
      </c>
      <c r="P32" s="8">
        <v>24</v>
      </c>
      <c r="Q32" s="8">
        <v>15</v>
      </c>
      <c r="R32" s="8">
        <v>2</v>
      </c>
      <c r="S32" s="8">
        <v>19</v>
      </c>
      <c r="T32" s="8">
        <v>5</v>
      </c>
      <c r="U32" s="8">
        <v>9438</v>
      </c>
      <c r="V32" s="8">
        <v>9</v>
      </c>
      <c r="W32" s="8">
        <v>2</v>
      </c>
      <c r="X32" s="8">
        <v>0</v>
      </c>
      <c r="Y32" s="8">
        <v>3</v>
      </c>
      <c r="Z32" s="8">
        <v>0</v>
      </c>
      <c r="AA32" s="8">
        <v>0</v>
      </c>
      <c r="AB32" s="8">
        <v>0</v>
      </c>
      <c r="AC32" s="8">
        <v>1</v>
      </c>
      <c r="AD32" s="8">
        <v>6359835</v>
      </c>
      <c r="AE32" s="8">
        <v>2109069</v>
      </c>
      <c r="AF32" s="8">
        <v>9600483</v>
      </c>
      <c r="AG32" s="8">
        <v>160812</v>
      </c>
      <c r="AH32" s="8">
        <v>34</v>
      </c>
      <c r="AI32" s="8">
        <v>76</v>
      </c>
      <c r="AJ32" s="8">
        <v>36</v>
      </c>
      <c r="AK32" s="8">
        <v>44</v>
      </c>
      <c r="AL32" s="8">
        <v>21</v>
      </c>
      <c r="AM32" s="8">
        <v>12</v>
      </c>
      <c r="AN32" s="8">
        <v>3</v>
      </c>
      <c r="AO32" s="8">
        <v>5</v>
      </c>
      <c r="AP32" s="8">
        <v>21</v>
      </c>
      <c r="AQ32" s="8">
        <v>600</v>
      </c>
      <c r="AR32" s="8">
        <v>51</v>
      </c>
      <c r="AS32" s="8">
        <v>13</v>
      </c>
      <c r="AT32" s="8">
        <v>19</v>
      </c>
      <c r="AU32" s="8">
        <v>33</v>
      </c>
      <c r="AV32" s="8">
        <v>14</v>
      </c>
      <c r="AW32" s="8">
        <v>73</v>
      </c>
      <c r="AX32" s="8">
        <v>37</v>
      </c>
      <c r="AY32" s="8">
        <v>53</v>
      </c>
      <c r="AZ32" s="8">
        <v>8</v>
      </c>
      <c r="BA32" s="8">
        <v>13</v>
      </c>
      <c r="BB32" s="8">
        <v>12</v>
      </c>
      <c r="BC32" s="8">
        <v>1726385</v>
      </c>
      <c r="BD32" s="8">
        <v>100</v>
      </c>
      <c r="BE32" s="8">
        <v>14</v>
      </c>
      <c r="BF32" s="14">
        <v>19967591</v>
      </c>
      <c r="BG32" s="8">
        <v>0</v>
      </c>
      <c r="BH32" s="8">
        <v>9408</v>
      </c>
      <c r="BI32" s="9">
        <f t="shared" si="0"/>
        <v>0</v>
      </c>
      <c r="BJ32" s="8">
        <v>0</v>
      </c>
      <c r="BK32" s="8">
        <v>0</v>
      </c>
      <c r="BL32" s="8">
        <v>-25061</v>
      </c>
      <c r="BM32" s="8">
        <v>128583</v>
      </c>
      <c r="BN32" s="21">
        <f t="shared" si="1"/>
        <v>112930</v>
      </c>
      <c r="BO32" s="16">
        <f t="shared" si="2"/>
        <v>20080521</v>
      </c>
      <c r="BP32" s="8">
        <v>3931131</v>
      </c>
      <c r="BQ32" s="16">
        <f t="shared" si="3"/>
        <v>4044061</v>
      </c>
      <c r="BR32" s="16">
        <f t="shared" si="4"/>
        <v>24011652</v>
      </c>
      <c r="BS32" s="8">
        <v>-732949</v>
      </c>
      <c r="BT32" s="8">
        <v>-36647</v>
      </c>
      <c r="BU32" s="14">
        <v>-769596</v>
      </c>
      <c r="BV32" s="16">
        <f t="shared" si="5"/>
        <v>3274465</v>
      </c>
      <c r="BW32" s="16">
        <f t="shared" si="6"/>
        <v>23242056</v>
      </c>
      <c r="BY32" s="8"/>
      <c r="BZ32" s="8"/>
    </row>
    <row r="33" spans="2:78" x14ac:dyDescent="0.15">
      <c r="B33" s="30" t="s">
        <v>74</v>
      </c>
      <c r="C33" s="31" t="s">
        <v>156</v>
      </c>
      <c r="D33" s="8">
        <v>71742</v>
      </c>
      <c r="E33" s="8">
        <v>31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1433120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739173</v>
      </c>
      <c r="AT33" s="8">
        <v>0</v>
      </c>
      <c r="AU33" s="8">
        <v>0</v>
      </c>
      <c r="AV33" s="8">
        <v>0</v>
      </c>
      <c r="AW33" s="8">
        <v>423641</v>
      </c>
      <c r="AX33" s="8">
        <v>2204</v>
      </c>
      <c r="AY33" s="8">
        <v>0</v>
      </c>
      <c r="AZ33" s="8">
        <v>0</v>
      </c>
      <c r="BA33" s="8">
        <v>81</v>
      </c>
      <c r="BB33" s="8">
        <v>0</v>
      </c>
      <c r="BC33" s="8">
        <v>71450</v>
      </c>
      <c r="BD33" s="8">
        <v>2441</v>
      </c>
      <c r="BE33" s="8">
        <v>0</v>
      </c>
      <c r="BF33" s="14">
        <v>2743883</v>
      </c>
      <c r="BG33" s="8">
        <v>0</v>
      </c>
      <c r="BH33" s="8">
        <v>149988</v>
      </c>
      <c r="BI33" s="9">
        <f t="shared" si="0"/>
        <v>0</v>
      </c>
      <c r="BJ33" s="8">
        <v>152886</v>
      </c>
      <c r="BK33" s="8">
        <v>1528144</v>
      </c>
      <c r="BL33" s="8">
        <v>-78930</v>
      </c>
      <c r="BM33" s="8">
        <v>70782</v>
      </c>
      <c r="BN33" s="21">
        <f t="shared" si="1"/>
        <v>1822870</v>
      </c>
      <c r="BO33" s="16">
        <f t="shared" si="2"/>
        <v>4566753</v>
      </c>
      <c r="BP33" s="8">
        <v>2885272</v>
      </c>
      <c r="BQ33" s="16">
        <f t="shared" si="3"/>
        <v>4708142</v>
      </c>
      <c r="BR33" s="16">
        <f t="shared" si="4"/>
        <v>7452025</v>
      </c>
      <c r="BS33" s="8">
        <v>-788244</v>
      </c>
      <c r="BT33" s="8">
        <v>-36626</v>
      </c>
      <c r="BU33" s="14">
        <v>-824870</v>
      </c>
      <c r="BV33" s="16">
        <f t="shared" si="5"/>
        <v>3883272</v>
      </c>
      <c r="BW33" s="16">
        <f t="shared" si="6"/>
        <v>6627155</v>
      </c>
      <c r="BY33" s="8"/>
      <c r="BZ33" s="8"/>
    </row>
    <row r="34" spans="2:78" x14ac:dyDescent="0.15">
      <c r="B34" s="30" t="s">
        <v>75</v>
      </c>
      <c r="C34" s="31" t="s">
        <v>23</v>
      </c>
      <c r="D34" s="8">
        <v>20018</v>
      </c>
      <c r="E34" s="8">
        <v>2694</v>
      </c>
      <c r="F34" s="8">
        <v>426</v>
      </c>
      <c r="G34" s="8">
        <v>304789</v>
      </c>
      <c r="H34" s="8">
        <v>1377</v>
      </c>
      <c r="I34" s="8">
        <v>50276</v>
      </c>
      <c r="J34" s="8">
        <v>43229</v>
      </c>
      <c r="K34" s="8">
        <v>93785</v>
      </c>
      <c r="L34" s="8">
        <v>29871</v>
      </c>
      <c r="M34" s="8">
        <v>72667</v>
      </c>
      <c r="N34" s="8">
        <v>48838</v>
      </c>
      <c r="O34" s="8">
        <v>160400</v>
      </c>
      <c r="P34" s="8">
        <v>83519</v>
      </c>
      <c r="Q34" s="8">
        <v>410341</v>
      </c>
      <c r="R34" s="8">
        <v>218396</v>
      </c>
      <c r="S34" s="8">
        <v>29099</v>
      </c>
      <c r="T34" s="8">
        <v>13519</v>
      </c>
      <c r="U34" s="8">
        <v>37966</v>
      </c>
      <c r="V34" s="8">
        <v>44776</v>
      </c>
      <c r="W34" s="8">
        <v>81364</v>
      </c>
      <c r="X34" s="8">
        <v>15598</v>
      </c>
      <c r="Y34" s="8">
        <v>31925</v>
      </c>
      <c r="Z34" s="8">
        <v>14031</v>
      </c>
      <c r="AA34" s="8">
        <v>35574</v>
      </c>
      <c r="AB34" s="8">
        <v>19293</v>
      </c>
      <c r="AC34" s="8">
        <v>14348</v>
      </c>
      <c r="AD34" s="8">
        <v>26967</v>
      </c>
      <c r="AE34" s="8">
        <v>5975</v>
      </c>
      <c r="AF34" s="8">
        <v>35058</v>
      </c>
      <c r="AG34" s="8">
        <v>16815</v>
      </c>
      <c r="AH34" s="8">
        <v>544394</v>
      </c>
      <c r="AI34" s="8">
        <v>49810</v>
      </c>
      <c r="AJ34" s="8">
        <v>72146</v>
      </c>
      <c r="AK34" s="8">
        <v>37085</v>
      </c>
      <c r="AL34" s="8">
        <v>21893</v>
      </c>
      <c r="AM34" s="8">
        <v>111655</v>
      </c>
      <c r="AN34" s="8">
        <v>84841</v>
      </c>
      <c r="AO34" s="8">
        <v>12974</v>
      </c>
      <c r="AP34" s="8">
        <v>17366</v>
      </c>
      <c r="AQ34" s="8">
        <v>601874</v>
      </c>
      <c r="AR34" s="8">
        <v>569469</v>
      </c>
      <c r="AS34" s="8">
        <v>102701</v>
      </c>
      <c r="AT34" s="8">
        <v>211096</v>
      </c>
      <c r="AU34" s="8">
        <v>197146</v>
      </c>
      <c r="AV34" s="8">
        <v>660113</v>
      </c>
      <c r="AW34" s="8">
        <v>402542</v>
      </c>
      <c r="AX34" s="8">
        <v>664126</v>
      </c>
      <c r="AY34" s="8">
        <v>266677</v>
      </c>
      <c r="AZ34" s="8">
        <v>225757</v>
      </c>
      <c r="BA34" s="8">
        <v>84538</v>
      </c>
      <c r="BB34" s="8">
        <v>252877</v>
      </c>
      <c r="BC34" s="8">
        <v>341667</v>
      </c>
      <c r="BD34" s="8">
        <v>374134</v>
      </c>
      <c r="BE34" s="8">
        <v>201443</v>
      </c>
      <c r="BF34" s="14">
        <v>8071258</v>
      </c>
      <c r="BG34" s="8">
        <v>225189</v>
      </c>
      <c r="BH34" s="8">
        <v>2614570</v>
      </c>
      <c r="BI34" s="9">
        <f t="shared" si="0"/>
        <v>18</v>
      </c>
      <c r="BJ34" s="8">
        <v>95563</v>
      </c>
      <c r="BK34" s="8">
        <v>902419</v>
      </c>
      <c r="BL34" s="8">
        <v>-17972</v>
      </c>
      <c r="BM34" s="8">
        <v>14386</v>
      </c>
      <c r="BN34" s="21">
        <f t="shared" si="1"/>
        <v>3834173</v>
      </c>
      <c r="BO34" s="16">
        <f t="shared" si="2"/>
        <v>11905431</v>
      </c>
      <c r="BP34" s="8">
        <v>523356</v>
      </c>
      <c r="BQ34" s="16">
        <f t="shared" si="3"/>
        <v>4357529</v>
      </c>
      <c r="BR34" s="16">
        <f t="shared" si="4"/>
        <v>12428787</v>
      </c>
      <c r="BS34" s="8">
        <v>-2297523</v>
      </c>
      <c r="BT34" s="8">
        <v>-175061</v>
      </c>
      <c r="BU34" s="14">
        <v>-2472584</v>
      </c>
      <c r="BV34" s="16">
        <f t="shared" si="5"/>
        <v>1884945</v>
      </c>
      <c r="BW34" s="16">
        <f t="shared" si="6"/>
        <v>9956203</v>
      </c>
      <c r="BY34" s="8">
        <v>18</v>
      </c>
      <c r="BZ34" s="8"/>
    </row>
    <row r="35" spans="2:78" x14ac:dyDescent="0.15">
      <c r="B35" s="30" t="s">
        <v>76</v>
      </c>
      <c r="C35" s="31" t="s">
        <v>127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14">
        <v>0</v>
      </c>
      <c r="BG35" s="8">
        <v>0</v>
      </c>
      <c r="BH35" s="8">
        <v>0</v>
      </c>
      <c r="BI35" s="9">
        <f t="shared" si="0"/>
        <v>0</v>
      </c>
      <c r="BJ35" s="8">
        <v>2461645</v>
      </c>
      <c r="BK35" s="8">
        <v>21201828</v>
      </c>
      <c r="BL35" s="8">
        <v>0</v>
      </c>
      <c r="BM35" s="8">
        <v>0</v>
      </c>
      <c r="BN35" s="21">
        <f t="shared" si="1"/>
        <v>23663473</v>
      </c>
      <c r="BO35" s="16">
        <f t="shared" si="2"/>
        <v>23663473</v>
      </c>
      <c r="BP35" s="8">
        <v>0</v>
      </c>
      <c r="BQ35" s="16">
        <f t="shared" si="3"/>
        <v>23663473</v>
      </c>
      <c r="BR35" s="16">
        <f t="shared" si="4"/>
        <v>23663473</v>
      </c>
      <c r="BS35" s="8">
        <v>0</v>
      </c>
      <c r="BT35" s="8">
        <v>0</v>
      </c>
      <c r="BU35" s="14">
        <v>0</v>
      </c>
      <c r="BV35" s="16">
        <f t="shared" si="5"/>
        <v>23663473</v>
      </c>
      <c r="BW35" s="16">
        <f t="shared" si="6"/>
        <v>23663473</v>
      </c>
      <c r="BY35" s="8"/>
      <c r="BZ35" s="8"/>
    </row>
    <row r="36" spans="2:78" x14ac:dyDescent="0.15">
      <c r="B36" s="30" t="s">
        <v>77</v>
      </c>
      <c r="C36" s="31" t="s">
        <v>24</v>
      </c>
      <c r="D36" s="8">
        <v>79708</v>
      </c>
      <c r="E36" s="8">
        <v>9029</v>
      </c>
      <c r="F36" s="8">
        <v>1728</v>
      </c>
      <c r="G36" s="8">
        <v>46946</v>
      </c>
      <c r="H36" s="8">
        <v>9210</v>
      </c>
      <c r="I36" s="8">
        <v>9295</v>
      </c>
      <c r="J36" s="8">
        <v>13024</v>
      </c>
      <c r="K36" s="8">
        <v>84281</v>
      </c>
      <c r="L36" s="8">
        <v>89553</v>
      </c>
      <c r="M36" s="8">
        <v>110792</v>
      </c>
      <c r="N36" s="8">
        <v>14815</v>
      </c>
      <c r="O36" s="8">
        <v>87369</v>
      </c>
      <c r="P36" s="8">
        <v>84362</v>
      </c>
      <c r="Q36" s="8">
        <v>253055</v>
      </c>
      <c r="R36" s="8">
        <v>66078</v>
      </c>
      <c r="S36" s="8">
        <v>87516</v>
      </c>
      <c r="T36" s="8">
        <v>39181</v>
      </c>
      <c r="U36" s="8">
        <v>57500</v>
      </c>
      <c r="V36" s="8">
        <v>19044</v>
      </c>
      <c r="W36" s="8">
        <v>101738</v>
      </c>
      <c r="X36" s="8">
        <v>31851</v>
      </c>
      <c r="Y36" s="8">
        <v>8875</v>
      </c>
      <c r="Z36" s="8">
        <v>20603</v>
      </c>
      <c r="AA36" s="8">
        <v>2850</v>
      </c>
      <c r="AB36" s="8">
        <v>10466</v>
      </c>
      <c r="AC36" s="8">
        <v>6748</v>
      </c>
      <c r="AD36" s="8">
        <v>7817</v>
      </c>
      <c r="AE36" s="8">
        <v>7382</v>
      </c>
      <c r="AF36" s="8">
        <v>29139</v>
      </c>
      <c r="AG36" s="8">
        <v>27003</v>
      </c>
      <c r="AH36" s="8">
        <v>34944</v>
      </c>
      <c r="AI36" s="8">
        <v>39909</v>
      </c>
      <c r="AJ36" s="8">
        <v>29652</v>
      </c>
      <c r="AK36" s="8">
        <v>15807</v>
      </c>
      <c r="AL36" s="8">
        <v>6662</v>
      </c>
      <c r="AM36" s="8">
        <v>649089</v>
      </c>
      <c r="AN36" s="8">
        <v>234446</v>
      </c>
      <c r="AO36" s="8">
        <v>298179</v>
      </c>
      <c r="AP36" s="8">
        <v>28108</v>
      </c>
      <c r="AQ36" s="8">
        <v>711562</v>
      </c>
      <c r="AR36" s="8">
        <v>3349404</v>
      </c>
      <c r="AS36" s="8">
        <v>515754</v>
      </c>
      <c r="AT36" s="8">
        <v>238221</v>
      </c>
      <c r="AU36" s="8">
        <v>23546</v>
      </c>
      <c r="AV36" s="8">
        <v>67855</v>
      </c>
      <c r="AW36" s="8">
        <v>817940</v>
      </c>
      <c r="AX36" s="8">
        <v>472664</v>
      </c>
      <c r="AY36" s="8">
        <v>317643</v>
      </c>
      <c r="AZ36" s="8">
        <v>18669</v>
      </c>
      <c r="BA36" s="8">
        <v>40626</v>
      </c>
      <c r="BB36" s="8">
        <v>4332</v>
      </c>
      <c r="BC36" s="8">
        <v>154966</v>
      </c>
      <c r="BD36" s="8">
        <v>284626</v>
      </c>
      <c r="BE36" s="8">
        <v>1665</v>
      </c>
      <c r="BF36" s="14">
        <v>9773227</v>
      </c>
      <c r="BG36" s="8">
        <v>0</v>
      </c>
      <c r="BH36" s="8">
        <v>0</v>
      </c>
      <c r="BI36" s="9">
        <f t="shared" ref="BI36:BI58" si="7">(SUM(BY36:BZ36))+0</f>
        <v>0</v>
      </c>
      <c r="BJ36" s="8">
        <v>0</v>
      </c>
      <c r="BK36" s="8">
        <v>0</v>
      </c>
      <c r="BL36" s="8">
        <v>0</v>
      </c>
      <c r="BM36" s="8">
        <v>0</v>
      </c>
      <c r="BN36" s="21">
        <f t="shared" ref="BN36:BN67" si="8">(SUM(BG36:BM36))+0</f>
        <v>0</v>
      </c>
      <c r="BO36" s="16">
        <f t="shared" ref="BO36:BO67" si="9">(SUM(BF36,BN36))+0</f>
        <v>9773227</v>
      </c>
      <c r="BP36" s="8">
        <v>0</v>
      </c>
      <c r="BQ36" s="16">
        <f t="shared" ref="BQ36:BQ67" si="10">(SUM(BN36,BP36))+0</f>
        <v>0</v>
      </c>
      <c r="BR36" s="16">
        <f t="shared" ref="BR36:BR58" si="11">(SUM(BO36,BP36))+0</f>
        <v>9773227</v>
      </c>
      <c r="BS36" s="8">
        <v>0</v>
      </c>
      <c r="BT36" s="8">
        <v>0</v>
      </c>
      <c r="BU36" s="14">
        <v>0</v>
      </c>
      <c r="BV36" s="16">
        <f t="shared" ref="BV36:BV67" si="12">(SUM(BQ36,BU36))+0</f>
        <v>0</v>
      </c>
      <c r="BW36" s="16">
        <f t="shared" ref="BW36:BW67" si="13">(SUM(BF36,BV36))+0</f>
        <v>9773227</v>
      </c>
      <c r="BY36" s="8"/>
      <c r="BZ36" s="8"/>
    </row>
    <row r="37" spans="2:78" x14ac:dyDescent="0.15">
      <c r="B37" s="30" t="s">
        <v>78</v>
      </c>
      <c r="C37" s="31" t="s">
        <v>25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14">
        <v>0</v>
      </c>
      <c r="BG37" s="8">
        <v>0</v>
      </c>
      <c r="BH37" s="8">
        <v>0</v>
      </c>
      <c r="BI37" s="9">
        <f t="shared" si="7"/>
        <v>0</v>
      </c>
      <c r="BJ37" s="8">
        <v>11867347</v>
      </c>
      <c r="BK37" s="8">
        <v>5727</v>
      </c>
      <c r="BL37" s="8">
        <v>0</v>
      </c>
      <c r="BM37" s="8">
        <v>0</v>
      </c>
      <c r="BN37" s="21">
        <f t="shared" si="8"/>
        <v>11873074</v>
      </c>
      <c r="BO37" s="16">
        <f t="shared" si="9"/>
        <v>11873074</v>
      </c>
      <c r="BP37" s="8">
        <v>0</v>
      </c>
      <c r="BQ37" s="16">
        <f t="shared" si="10"/>
        <v>11873074</v>
      </c>
      <c r="BR37" s="16">
        <f t="shared" si="11"/>
        <v>11873074</v>
      </c>
      <c r="BS37" s="8">
        <v>0</v>
      </c>
      <c r="BT37" s="8">
        <v>0</v>
      </c>
      <c r="BU37" s="14">
        <v>0</v>
      </c>
      <c r="BV37" s="16">
        <f t="shared" si="12"/>
        <v>11873074</v>
      </c>
      <c r="BW37" s="16">
        <f t="shared" si="13"/>
        <v>11873074</v>
      </c>
      <c r="BY37" s="8"/>
      <c r="BZ37" s="8"/>
    </row>
    <row r="38" spans="2:78" x14ac:dyDescent="0.15">
      <c r="B38" s="30" t="s">
        <v>79</v>
      </c>
      <c r="C38" s="31" t="s">
        <v>26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14">
        <v>0</v>
      </c>
      <c r="BG38" s="8">
        <v>0</v>
      </c>
      <c r="BH38" s="8">
        <v>0</v>
      </c>
      <c r="BI38" s="9">
        <f t="shared" si="7"/>
        <v>0</v>
      </c>
      <c r="BJ38" s="8">
        <v>2199748</v>
      </c>
      <c r="BK38" s="8">
        <v>5004963</v>
      </c>
      <c r="BL38" s="8">
        <v>0</v>
      </c>
      <c r="BM38" s="8">
        <v>0</v>
      </c>
      <c r="BN38" s="21">
        <f t="shared" si="8"/>
        <v>7204711</v>
      </c>
      <c r="BO38" s="16">
        <f t="shared" si="9"/>
        <v>7204711</v>
      </c>
      <c r="BP38" s="8">
        <v>0</v>
      </c>
      <c r="BQ38" s="16">
        <f t="shared" si="10"/>
        <v>7204711</v>
      </c>
      <c r="BR38" s="16">
        <f t="shared" si="11"/>
        <v>7204711</v>
      </c>
      <c r="BS38" s="8">
        <v>0</v>
      </c>
      <c r="BT38" s="8">
        <v>0</v>
      </c>
      <c r="BU38" s="14">
        <v>0</v>
      </c>
      <c r="BV38" s="16">
        <f t="shared" si="12"/>
        <v>7204711</v>
      </c>
      <c r="BW38" s="16">
        <f t="shared" si="13"/>
        <v>7204711</v>
      </c>
      <c r="BY38" s="8"/>
      <c r="BZ38" s="8"/>
    </row>
    <row r="39" spans="2:78" x14ac:dyDescent="0.15">
      <c r="B39" s="30" t="s">
        <v>80</v>
      </c>
      <c r="C39" s="31" t="s">
        <v>27</v>
      </c>
      <c r="D39" s="8">
        <v>116302</v>
      </c>
      <c r="E39" s="8">
        <v>16061</v>
      </c>
      <c r="F39" s="8">
        <v>11215</v>
      </c>
      <c r="G39" s="8">
        <v>335393</v>
      </c>
      <c r="H39" s="8">
        <v>37740</v>
      </c>
      <c r="I39" s="8">
        <v>30993</v>
      </c>
      <c r="J39" s="8">
        <v>47633</v>
      </c>
      <c r="K39" s="8">
        <v>363318</v>
      </c>
      <c r="L39" s="8">
        <v>448273</v>
      </c>
      <c r="M39" s="8">
        <v>171696</v>
      </c>
      <c r="N39" s="8">
        <v>114548</v>
      </c>
      <c r="O39" s="8">
        <v>208044</v>
      </c>
      <c r="P39" s="8">
        <v>264225</v>
      </c>
      <c r="Q39" s="8">
        <v>761764</v>
      </c>
      <c r="R39" s="8">
        <v>220479</v>
      </c>
      <c r="S39" s="8">
        <v>150689</v>
      </c>
      <c r="T39" s="8">
        <v>94982</v>
      </c>
      <c r="U39" s="8">
        <v>111415</v>
      </c>
      <c r="V39" s="8">
        <v>44605</v>
      </c>
      <c r="W39" s="8">
        <v>326173</v>
      </c>
      <c r="X39" s="8">
        <v>57127</v>
      </c>
      <c r="Y39" s="8">
        <v>16426</v>
      </c>
      <c r="Z39" s="8">
        <v>38789</v>
      </c>
      <c r="AA39" s="8">
        <v>10318</v>
      </c>
      <c r="AB39" s="8">
        <v>11258</v>
      </c>
      <c r="AC39" s="8">
        <v>10673</v>
      </c>
      <c r="AD39" s="8">
        <v>54081</v>
      </c>
      <c r="AE39" s="8">
        <v>14421</v>
      </c>
      <c r="AF39" s="8">
        <v>204856</v>
      </c>
      <c r="AG39" s="8">
        <v>71330</v>
      </c>
      <c r="AH39" s="8">
        <v>120405</v>
      </c>
      <c r="AI39" s="8">
        <v>104359</v>
      </c>
      <c r="AJ39" s="8">
        <v>19375</v>
      </c>
      <c r="AK39" s="8">
        <v>32181</v>
      </c>
      <c r="AL39" s="8">
        <v>33202</v>
      </c>
      <c r="AM39" s="8">
        <v>2121649</v>
      </c>
      <c r="AN39" s="8">
        <v>57006</v>
      </c>
      <c r="AO39" s="8">
        <v>175344</v>
      </c>
      <c r="AP39" s="8">
        <v>145419</v>
      </c>
      <c r="AQ39" s="8">
        <v>1470820</v>
      </c>
      <c r="AR39" s="8">
        <v>445723</v>
      </c>
      <c r="AS39" s="8">
        <v>430902</v>
      </c>
      <c r="AT39" s="8">
        <v>203176</v>
      </c>
      <c r="AU39" s="8">
        <v>39418</v>
      </c>
      <c r="AV39" s="8">
        <v>27161</v>
      </c>
      <c r="AW39" s="8">
        <v>284432</v>
      </c>
      <c r="AX39" s="8">
        <v>490935</v>
      </c>
      <c r="AY39" s="8">
        <v>463681</v>
      </c>
      <c r="AZ39" s="8">
        <v>11829</v>
      </c>
      <c r="BA39" s="8">
        <v>38803</v>
      </c>
      <c r="BB39" s="8">
        <v>24721</v>
      </c>
      <c r="BC39" s="8">
        <v>237826</v>
      </c>
      <c r="BD39" s="8">
        <v>993966</v>
      </c>
      <c r="BE39" s="8">
        <v>47912</v>
      </c>
      <c r="BF39" s="14">
        <v>12385072</v>
      </c>
      <c r="BG39" s="8">
        <v>4020</v>
      </c>
      <c r="BH39" s="8">
        <v>4787013</v>
      </c>
      <c r="BI39" s="9">
        <f t="shared" si="7"/>
        <v>0</v>
      </c>
      <c r="BJ39" s="8">
        <v>0</v>
      </c>
      <c r="BK39" s="8">
        <v>0</v>
      </c>
      <c r="BL39" s="8">
        <v>0</v>
      </c>
      <c r="BM39" s="8">
        <v>0</v>
      </c>
      <c r="BN39" s="21">
        <f t="shared" si="8"/>
        <v>4791033</v>
      </c>
      <c r="BO39" s="16">
        <f t="shared" si="9"/>
        <v>17176105</v>
      </c>
      <c r="BP39" s="8">
        <v>25401</v>
      </c>
      <c r="BQ39" s="16">
        <f t="shared" si="10"/>
        <v>4816434</v>
      </c>
      <c r="BR39" s="16">
        <f t="shared" si="11"/>
        <v>17201506</v>
      </c>
      <c r="BS39" s="8">
        <v>-852</v>
      </c>
      <c r="BT39" s="8">
        <v>0</v>
      </c>
      <c r="BU39" s="14">
        <v>-852</v>
      </c>
      <c r="BV39" s="16">
        <f t="shared" si="12"/>
        <v>4815582</v>
      </c>
      <c r="BW39" s="16">
        <f t="shared" si="13"/>
        <v>17200654</v>
      </c>
      <c r="BY39" s="8"/>
      <c r="BZ39" s="8"/>
    </row>
    <row r="40" spans="2:78" x14ac:dyDescent="0.15">
      <c r="B40" s="30" t="s">
        <v>81</v>
      </c>
      <c r="C40" s="31" t="s">
        <v>28</v>
      </c>
      <c r="D40" s="8">
        <v>1159</v>
      </c>
      <c r="E40" s="8">
        <v>53</v>
      </c>
      <c r="F40" s="8">
        <v>92</v>
      </c>
      <c r="G40" s="8">
        <v>94095</v>
      </c>
      <c r="H40" s="8">
        <v>10925</v>
      </c>
      <c r="I40" s="8">
        <v>2685</v>
      </c>
      <c r="J40" s="8">
        <v>1473</v>
      </c>
      <c r="K40" s="8">
        <v>10927</v>
      </c>
      <c r="L40" s="8">
        <v>17571</v>
      </c>
      <c r="M40" s="8">
        <v>33901</v>
      </c>
      <c r="N40" s="8">
        <v>1820</v>
      </c>
      <c r="O40" s="8">
        <v>69323</v>
      </c>
      <c r="P40" s="8">
        <v>46126</v>
      </c>
      <c r="Q40" s="8">
        <v>109802</v>
      </c>
      <c r="R40" s="8">
        <v>19725</v>
      </c>
      <c r="S40" s="8">
        <v>36903</v>
      </c>
      <c r="T40" s="8">
        <v>14842</v>
      </c>
      <c r="U40" s="8">
        <v>17233</v>
      </c>
      <c r="V40" s="8">
        <v>11212</v>
      </c>
      <c r="W40" s="8">
        <v>49623</v>
      </c>
      <c r="X40" s="8">
        <v>11463</v>
      </c>
      <c r="Y40" s="8">
        <v>2387</v>
      </c>
      <c r="Z40" s="8">
        <v>9921</v>
      </c>
      <c r="AA40" s="8">
        <v>1534</v>
      </c>
      <c r="AB40" s="8">
        <v>4795</v>
      </c>
      <c r="AC40" s="8">
        <v>2025</v>
      </c>
      <c r="AD40" s="8">
        <v>19893</v>
      </c>
      <c r="AE40" s="8">
        <v>20557</v>
      </c>
      <c r="AF40" s="8">
        <v>85954</v>
      </c>
      <c r="AG40" s="8">
        <v>20522</v>
      </c>
      <c r="AH40" s="8">
        <v>10735</v>
      </c>
      <c r="AI40" s="8">
        <v>25124</v>
      </c>
      <c r="AJ40" s="8">
        <v>11248</v>
      </c>
      <c r="AK40" s="8">
        <v>8108</v>
      </c>
      <c r="AL40" s="8">
        <v>5457</v>
      </c>
      <c r="AM40" s="8">
        <v>12030</v>
      </c>
      <c r="AN40" s="8">
        <v>48234</v>
      </c>
      <c r="AO40" s="8">
        <v>6138</v>
      </c>
      <c r="AP40" s="8">
        <v>14623</v>
      </c>
      <c r="AQ40" s="8">
        <v>413438</v>
      </c>
      <c r="AR40" s="8">
        <v>65495</v>
      </c>
      <c r="AS40" s="8">
        <v>28688</v>
      </c>
      <c r="AT40" s="8">
        <v>24945</v>
      </c>
      <c r="AU40" s="8">
        <v>3253</v>
      </c>
      <c r="AV40" s="8">
        <v>6760</v>
      </c>
      <c r="AW40" s="8">
        <v>106954</v>
      </c>
      <c r="AX40" s="8">
        <v>122830</v>
      </c>
      <c r="AY40" s="8">
        <v>161541</v>
      </c>
      <c r="AZ40" s="8">
        <v>7675</v>
      </c>
      <c r="BA40" s="8">
        <v>982</v>
      </c>
      <c r="BB40" s="8">
        <v>1788</v>
      </c>
      <c r="BC40" s="8">
        <v>122930</v>
      </c>
      <c r="BD40" s="8">
        <v>515693</v>
      </c>
      <c r="BE40" s="8">
        <v>857</v>
      </c>
      <c r="BF40" s="14">
        <v>2454067</v>
      </c>
      <c r="BG40" s="8">
        <v>1123</v>
      </c>
      <c r="BH40" s="8">
        <v>1530694</v>
      </c>
      <c r="BI40" s="9">
        <f t="shared" si="7"/>
        <v>0</v>
      </c>
      <c r="BJ40" s="8">
        <v>0</v>
      </c>
      <c r="BK40" s="8">
        <v>0</v>
      </c>
      <c r="BL40" s="8">
        <v>0</v>
      </c>
      <c r="BM40" s="8">
        <v>0</v>
      </c>
      <c r="BN40" s="21">
        <f t="shared" si="8"/>
        <v>1531817</v>
      </c>
      <c r="BO40" s="16">
        <f t="shared" si="9"/>
        <v>3985884</v>
      </c>
      <c r="BP40" s="8">
        <v>903</v>
      </c>
      <c r="BQ40" s="16">
        <f t="shared" si="10"/>
        <v>1532720</v>
      </c>
      <c r="BR40" s="16">
        <f t="shared" si="11"/>
        <v>3986787</v>
      </c>
      <c r="BS40" s="8">
        <v>-163</v>
      </c>
      <c r="BT40" s="8">
        <v>0</v>
      </c>
      <c r="BU40" s="14">
        <v>-163</v>
      </c>
      <c r="BV40" s="16">
        <f t="shared" si="12"/>
        <v>1532557</v>
      </c>
      <c r="BW40" s="16">
        <f t="shared" si="13"/>
        <v>3986624</v>
      </c>
      <c r="BY40" s="8"/>
      <c r="BZ40" s="8"/>
    </row>
    <row r="41" spans="2:78" x14ac:dyDescent="0.15">
      <c r="B41" s="30" t="s">
        <v>82</v>
      </c>
      <c r="C41" s="31" t="s">
        <v>29</v>
      </c>
      <c r="D41" s="8">
        <v>15717</v>
      </c>
      <c r="E41" s="8">
        <v>3040</v>
      </c>
      <c r="F41" s="8">
        <v>908</v>
      </c>
      <c r="G41" s="8">
        <v>88217</v>
      </c>
      <c r="H41" s="8">
        <v>3394</v>
      </c>
      <c r="I41" s="8">
        <v>1384</v>
      </c>
      <c r="J41" s="8">
        <v>2794</v>
      </c>
      <c r="K41" s="8">
        <v>24132</v>
      </c>
      <c r="L41" s="8">
        <v>30936</v>
      </c>
      <c r="M41" s="8">
        <v>42322</v>
      </c>
      <c r="N41" s="8">
        <v>9443</v>
      </c>
      <c r="O41" s="8">
        <v>15852</v>
      </c>
      <c r="P41" s="8">
        <v>9536</v>
      </c>
      <c r="Q41" s="8">
        <v>29612</v>
      </c>
      <c r="R41" s="8">
        <v>8832</v>
      </c>
      <c r="S41" s="8">
        <v>7990</v>
      </c>
      <c r="T41" s="8">
        <v>6488</v>
      </c>
      <c r="U41" s="8">
        <v>9702</v>
      </c>
      <c r="V41" s="8">
        <v>4599</v>
      </c>
      <c r="W41" s="8">
        <v>26397</v>
      </c>
      <c r="X41" s="8">
        <v>3871</v>
      </c>
      <c r="Y41" s="8">
        <v>1564</v>
      </c>
      <c r="Z41" s="8">
        <v>4256</v>
      </c>
      <c r="AA41" s="8">
        <v>309</v>
      </c>
      <c r="AB41" s="8">
        <v>786</v>
      </c>
      <c r="AC41" s="8">
        <v>882</v>
      </c>
      <c r="AD41" s="8">
        <v>4672</v>
      </c>
      <c r="AE41" s="8">
        <v>656</v>
      </c>
      <c r="AF41" s="8">
        <v>6450</v>
      </c>
      <c r="AG41" s="8">
        <v>4627</v>
      </c>
      <c r="AH41" s="8">
        <v>9882</v>
      </c>
      <c r="AI41" s="8">
        <v>21505</v>
      </c>
      <c r="AJ41" s="8">
        <v>13979</v>
      </c>
      <c r="AK41" s="8">
        <v>8166</v>
      </c>
      <c r="AL41" s="8">
        <v>6316</v>
      </c>
      <c r="AM41" s="8">
        <v>9268</v>
      </c>
      <c r="AN41" s="8">
        <v>10493</v>
      </c>
      <c r="AO41" s="8">
        <v>427890</v>
      </c>
      <c r="AP41" s="8">
        <v>41321</v>
      </c>
      <c r="AQ41" s="8">
        <v>279089</v>
      </c>
      <c r="AR41" s="8">
        <v>94323</v>
      </c>
      <c r="AS41" s="8">
        <v>104886</v>
      </c>
      <c r="AT41" s="8">
        <v>83730</v>
      </c>
      <c r="AU41" s="8">
        <v>6267</v>
      </c>
      <c r="AV41" s="8">
        <v>9484</v>
      </c>
      <c r="AW41" s="8">
        <v>151798</v>
      </c>
      <c r="AX41" s="8">
        <v>328353</v>
      </c>
      <c r="AY41" s="8">
        <v>329056</v>
      </c>
      <c r="AZ41" s="8">
        <v>13230</v>
      </c>
      <c r="BA41" s="8">
        <v>4060</v>
      </c>
      <c r="BB41" s="8">
        <v>1338</v>
      </c>
      <c r="BC41" s="8">
        <v>55780</v>
      </c>
      <c r="BD41" s="8">
        <v>536997</v>
      </c>
      <c r="BE41" s="8">
        <v>17385</v>
      </c>
      <c r="BF41" s="14">
        <v>2933964</v>
      </c>
      <c r="BG41" s="8">
        <v>2749</v>
      </c>
      <c r="BH41" s="8">
        <v>1884207</v>
      </c>
      <c r="BI41" s="9">
        <f t="shared" si="7"/>
        <v>-261415</v>
      </c>
      <c r="BJ41" s="8">
        <v>0</v>
      </c>
      <c r="BK41" s="8">
        <v>0</v>
      </c>
      <c r="BL41" s="8">
        <v>0</v>
      </c>
      <c r="BM41" s="8">
        <v>0</v>
      </c>
      <c r="BN41" s="21">
        <f t="shared" si="8"/>
        <v>1625541</v>
      </c>
      <c r="BO41" s="16">
        <f t="shared" si="9"/>
        <v>4559505</v>
      </c>
      <c r="BP41" s="8">
        <v>9004</v>
      </c>
      <c r="BQ41" s="16">
        <f t="shared" si="10"/>
        <v>1634545</v>
      </c>
      <c r="BR41" s="16">
        <f t="shared" si="11"/>
        <v>4568509</v>
      </c>
      <c r="BS41" s="8">
        <v>-1114</v>
      </c>
      <c r="BT41" s="8">
        <v>0</v>
      </c>
      <c r="BU41" s="14">
        <v>-1114</v>
      </c>
      <c r="BV41" s="16">
        <f t="shared" si="12"/>
        <v>1633431</v>
      </c>
      <c r="BW41" s="16">
        <f t="shared" si="13"/>
        <v>4567395</v>
      </c>
      <c r="BY41" s="8">
        <v>-342011</v>
      </c>
      <c r="BZ41" s="8">
        <v>80596</v>
      </c>
    </row>
    <row r="42" spans="2:78" x14ac:dyDescent="0.15">
      <c r="B42" s="30" t="s">
        <v>83</v>
      </c>
      <c r="C42" s="31" t="s">
        <v>30</v>
      </c>
      <c r="D42" s="8">
        <v>2900</v>
      </c>
      <c r="E42" s="8">
        <v>780</v>
      </c>
      <c r="F42" s="8">
        <v>453</v>
      </c>
      <c r="G42" s="8">
        <v>19032</v>
      </c>
      <c r="H42" s="8">
        <v>181</v>
      </c>
      <c r="I42" s="8">
        <v>303</v>
      </c>
      <c r="J42" s="8">
        <v>859</v>
      </c>
      <c r="K42" s="8">
        <v>5243</v>
      </c>
      <c r="L42" s="8">
        <v>18646</v>
      </c>
      <c r="M42" s="8">
        <v>26670</v>
      </c>
      <c r="N42" s="8">
        <v>377</v>
      </c>
      <c r="O42" s="8">
        <v>861</v>
      </c>
      <c r="P42" s="8">
        <v>12569</v>
      </c>
      <c r="Q42" s="8">
        <v>2538</v>
      </c>
      <c r="R42" s="8">
        <v>1414</v>
      </c>
      <c r="S42" s="8">
        <v>627</v>
      </c>
      <c r="T42" s="8">
        <v>2055</v>
      </c>
      <c r="U42" s="8">
        <v>300</v>
      </c>
      <c r="V42" s="8">
        <v>2329</v>
      </c>
      <c r="W42" s="8">
        <v>6962</v>
      </c>
      <c r="X42" s="8">
        <v>850</v>
      </c>
      <c r="Y42" s="8">
        <v>46</v>
      </c>
      <c r="Z42" s="8">
        <v>1822</v>
      </c>
      <c r="AA42" s="8">
        <v>142</v>
      </c>
      <c r="AB42" s="8">
        <v>326</v>
      </c>
      <c r="AC42" s="8">
        <v>324</v>
      </c>
      <c r="AD42" s="8">
        <v>284</v>
      </c>
      <c r="AE42" s="8">
        <v>452</v>
      </c>
      <c r="AF42" s="8">
        <v>608</v>
      </c>
      <c r="AG42" s="8">
        <v>12045</v>
      </c>
      <c r="AH42" s="8">
        <v>2733</v>
      </c>
      <c r="AI42" s="8">
        <v>6938</v>
      </c>
      <c r="AJ42" s="8">
        <v>55</v>
      </c>
      <c r="AK42" s="8">
        <v>38513</v>
      </c>
      <c r="AL42" s="8">
        <v>28003</v>
      </c>
      <c r="AM42" s="8">
        <v>299999</v>
      </c>
      <c r="AN42" s="8">
        <v>4494</v>
      </c>
      <c r="AO42" s="8">
        <v>6637</v>
      </c>
      <c r="AP42" s="8">
        <v>0</v>
      </c>
      <c r="AQ42" s="8">
        <v>117931</v>
      </c>
      <c r="AR42" s="8">
        <v>73100</v>
      </c>
      <c r="AS42" s="8">
        <v>145800</v>
      </c>
      <c r="AT42" s="8">
        <v>104105</v>
      </c>
      <c r="AU42" s="8">
        <v>2638</v>
      </c>
      <c r="AV42" s="8">
        <v>7961</v>
      </c>
      <c r="AW42" s="8">
        <v>850445</v>
      </c>
      <c r="AX42" s="8">
        <v>117425</v>
      </c>
      <c r="AY42" s="8">
        <v>161715</v>
      </c>
      <c r="AZ42" s="8">
        <v>133</v>
      </c>
      <c r="BA42" s="8">
        <v>2517</v>
      </c>
      <c r="BB42" s="8">
        <v>575</v>
      </c>
      <c r="BC42" s="8">
        <v>13012</v>
      </c>
      <c r="BD42" s="8">
        <v>650294</v>
      </c>
      <c r="BE42" s="8">
        <v>18547</v>
      </c>
      <c r="BF42" s="14">
        <v>2775568</v>
      </c>
      <c r="BG42" s="8">
        <v>0</v>
      </c>
      <c r="BH42" s="8">
        <v>218643</v>
      </c>
      <c r="BI42" s="9">
        <f t="shared" si="7"/>
        <v>768044</v>
      </c>
      <c r="BJ42" s="8">
        <v>0</v>
      </c>
      <c r="BK42" s="8">
        <v>0</v>
      </c>
      <c r="BL42" s="8">
        <v>0</v>
      </c>
      <c r="BM42" s="8">
        <v>0</v>
      </c>
      <c r="BN42" s="21">
        <f t="shared" si="8"/>
        <v>986687</v>
      </c>
      <c r="BO42" s="16">
        <f t="shared" si="9"/>
        <v>3762255</v>
      </c>
      <c r="BP42" s="8">
        <v>3083</v>
      </c>
      <c r="BQ42" s="16">
        <f t="shared" si="10"/>
        <v>989770</v>
      </c>
      <c r="BR42" s="16">
        <f t="shared" si="11"/>
        <v>3765338</v>
      </c>
      <c r="BS42" s="8">
        <v>-214</v>
      </c>
      <c r="BT42" s="8">
        <v>0</v>
      </c>
      <c r="BU42" s="14">
        <v>-214</v>
      </c>
      <c r="BV42" s="16">
        <f t="shared" si="12"/>
        <v>989556</v>
      </c>
      <c r="BW42" s="16">
        <f t="shared" si="13"/>
        <v>3765124</v>
      </c>
      <c r="BY42" s="8">
        <v>625951</v>
      </c>
      <c r="BZ42" s="8">
        <v>142093</v>
      </c>
    </row>
    <row r="43" spans="2:78" x14ac:dyDescent="0.15">
      <c r="B43" s="30" t="s">
        <v>84</v>
      </c>
      <c r="C43" s="31" t="s">
        <v>31</v>
      </c>
      <c r="D43" s="8">
        <v>692811</v>
      </c>
      <c r="E43" s="8">
        <v>26260</v>
      </c>
      <c r="F43" s="8">
        <v>3827</v>
      </c>
      <c r="G43" s="8">
        <v>2777467</v>
      </c>
      <c r="H43" s="8">
        <v>114273</v>
      </c>
      <c r="I43" s="8">
        <v>245015</v>
      </c>
      <c r="J43" s="8">
        <v>352643</v>
      </c>
      <c r="K43" s="8">
        <v>798065</v>
      </c>
      <c r="L43" s="8">
        <v>366320</v>
      </c>
      <c r="M43" s="8">
        <v>993231</v>
      </c>
      <c r="N43" s="8">
        <v>158362</v>
      </c>
      <c r="O43" s="8">
        <v>1074570</v>
      </c>
      <c r="P43" s="8">
        <v>325175</v>
      </c>
      <c r="Q43" s="8">
        <v>980380</v>
      </c>
      <c r="R43" s="8">
        <v>484807</v>
      </c>
      <c r="S43" s="8">
        <v>716680</v>
      </c>
      <c r="T43" s="8">
        <v>562310</v>
      </c>
      <c r="U43" s="8">
        <v>733995</v>
      </c>
      <c r="V43" s="8">
        <v>396098</v>
      </c>
      <c r="W43" s="8">
        <v>695656</v>
      </c>
      <c r="X43" s="8">
        <v>451344</v>
      </c>
      <c r="Y43" s="8">
        <v>179250</v>
      </c>
      <c r="Z43" s="8">
        <v>294052</v>
      </c>
      <c r="AA43" s="8">
        <v>122024</v>
      </c>
      <c r="AB43" s="8">
        <v>167303</v>
      </c>
      <c r="AC43" s="8">
        <v>122115</v>
      </c>
      <c r="AD43" s="8">
        <v>341237</v>
      </c>
      <c r="AE43" s="8">
        <v>96484</v>
      </c>
      <c r="AF43" s="8">
        <v>1296622</v>
      </c>
      <c r="AG43" s="8">
        <v>381782</v>
      </c>
      <c r="AH43" s="8">
        <v>882267</v>
      </c>
      <c r="AI43" s="8">
        <v>1831937</v>
      </c>
      <c r="AJ43" s="8">
        <v>901832</v>
      </c>
      <c r="AK43" s="8">
        <v>686535</v>
      </c>
      <c r="AL43" s="8">
        <v>375069</v>
      </c>
      <c r="AM43" s="8">
        <v>240427</v>
      </c>
      <c r="AN43" s="8">
        <v>73390</v>
      </c>
      <c r="AO43" s="8">
        <v>96642</v>
      </c>
      <c r="AP43" s="8">
        <v>66169</v>
      </c>
      <c r="AQ43" s="8">
        <v>2255457</v>
      </c>
      <c r="AR43" s="8">
        <v>367844</v>
      </c>
      <c r="AS43" s="8">
        <v>463614</v>
      </c>
      <c r="AT43" s="8">
        <v>122120</v>
      </c>
      <c r="AU43" s="8">
        <v>295444</v>
      </c>
      <c r="AV43" s="8">
        <v>298733</v>
      </c>
      <c r="AW43" s="8">
        <v>545798</v>
      </c>
      <c r="AX43" s="8">
        <v>634698</v>
      </c>
      <c r="AY43" s="8">
        <v>3059656</v>
      </c>
      <c r="AZ43" s="8">
        <v>220820</v>
      </c>
      <c r="BA43" s="8">
        <v>138825</v>
      </c>
      <c r="BB43" s="8">
        <v>57352</v>
      </c>
      <c r="BC43" s="8">
        <v>1301323</v>
      </c>
      <c r="BD43" s="8">
        <v>4094725</v>
      </c>
      <c r="BE43" s="8">
        <v>394196</v>
      </c>
      <c r="BF43" s="14">
        <v>35355031</v>
      </c>
      <c r="BG43" s="8">
        <v>1552393</v>
      </c>
      <c r="BH43" s="8">
        <v>43597219</v>
      </c>
      <c r="BI43" s="9">
        <f t="shared" si="7"/>
        <v>9758</v>
      </c>
      <c r="BJ43" s="8">
        <v>443698</v>
      </c>
      <c r="BK43" s="8">
        <v>5944453</v>
      </c>
      <c r="BL43" s="8">
        <v>150652</v>
      </c>
      <c r="BM43" s="8">
        <v>0</v>
      </c>
      <c r="BN43" s="21">
        <f t="shared" si="8"/>
        <v>51698173</v>
      </c>
      <c r="BO43" s="16">
        <f t="shared" si="9"/>
        <v>87053204</v>
      </c>
      <c r="BP43" s="8">
        <v>7591509</v>
      </c>
      <c r="BQ43" s="16">
        <f t="shared" si="10"/>
        <v>59289682</v>
      </c>
      <c r="BR43" s="16">
        <f t="shared" si="11"/>
        <v>94644713</v>
      </c>
      <c r="BS43" s="8">
        <v>-988900</v>
      </c>
      <c r="BT43" s="8">
        <v>0</v>
      </c>
      <c r="BU43" s="14">
        <v>-988900</v>
      </c>
      <c r="BV43" s="16">
        <f t="shared" si="12"/>
        <v>58300782</v>
      </c>
      <c r="BW43" s="16">
        <f t="shared" si="13"/>
        <v>93655813</v>
      </c>
      <c r="BY43" s="8">
        <v>9758</v>
      </c>
      <c r="BZ43" s="8"/>
    </row>
    <row r="44" spans="2:78" x14ac:dyDescent="0.15">
      <c r="B44" s="30" t="s">
        <v>85</v>
      </c>
      <c r="C44" s="31" t="s">
        <v>138</v>
      </c>
      <c r="D44" s="8">
        <v>106889</v>
      </c>
      <c r="E44" s="8">
        <v>31358</v>
      </c>
      <c r="F44" s="8">
        <v>9278</v>
      </c>
      <c r="G44" s="8">
        <v>269036</v>
      </c>
      <c r="H44" s="8">
        <v>27136</v>
      </c>
      <c r="I44" s="8">
        <v>45704</v>
      </c>
      <c r="J44" s="8">
        <v>55581</v>
      </c>
      <c r="K44" s="8">
        <v>74880</v>
      </c>
      <c r="L44" s="8">
        <v>81037</v>
      </c>
      <c r="M44" s="8">
        <v>167428</v>
      </c>
      <c r="N44" s="8">
        <v>59831</v>
      </c>
      <c r="O44" s="8">
        <v>83422</v>
      </c>
      <c r="P44" s="8">
        <v>87270</v>
      </c>
      <c r="Q44" s="8">
        <v>146141</v>
      </c>
      <c r="R44" s="8">
        <v>76954</v>
      </c>
      <c r="S44" s="8">
        <v>146566</v>
      </c>
      <c r="T44" s="8">
        <v>88595</v>
      </c>
      <c r="U44" s="8">
        <v>136582</v>
      </c>
      <c r="V44" s="8">
        <v>76966</v>
      </c>
      <c r="W44" s="8">
        <v>100949</v>
      </c>
      <c r="X44" s="8">
        <v>46557</v>
      </c>
      <c r="Y44" s="8">
        <v>24061</v>
      </c>
      <c r="Z44" s="8">
        <v>44806</v>
      </c>
      <c r="AA44" s="8">
        <v>15832</v>
      </c>
      <c r="AB44" s="8">
        <v>20548</v>
      </c>
      <c r="AC44" s="8">
        <v>26665</v>
      </c>
      <c r="AD44" s="8">
        <v>67699</v>
      </c>
      <c r="AE44" s="8">
        <v>17220</v>
      </c>
      <c r="AF44" s="8">
        <v>88787</v>
      </c>
      <c r="AG44" s="8">
        <v>81566</v>
      </c>
      <c r="AH44" s="8">
        <v>158327</v>
      </c>
      <c r="AI44" s="8">
        <v>483887</v>
      </c>
      <c r="AJ44" s="8">
        <v>105268</v>
      </c>
      <c r="AK44" s="8">
        <v>269513</v>
      </c>
      <c r="AL44" s="8">
        <v>142057</v>
      </c>
      <c r="AM44" s="8">
        <v>506635</v>
      </c>
      <c r="AN44" s="8">
        <v>64661</v>
      </c>
      <c r="AO44" s="8">
        <v>26731</v>
      </c>
      <c r="AP44" s="8">
        <v>45904</v>
      </c>
      <c r="AQ44" s="8">
        <v>4931380</v>
      </c>
      <c r="AR44" s="8">
        <v>9612849</v>
      </c>
      <c r="AS44" s="8">
        <v>1588345</v>
      </c>
      <c r="AT44" s="8">
        <v>362903</v>
      </c>
      <c r="AU44" s="8">
        <v>741256</v>
      </c>
      <c r="AV44" s="8">
        <v>355249</v>
      </c>
      <c r="AW44" s="8">
        <v>1714514</v>
      </c>
      <c r="AX44" s="8">
        <v>371499</v>
      </c>
      <c r="AY44" s="8">
        <v>1501077</v>
      </c>
      <c r="AZ44" s="8">
        <v>424623</v>
      </c>
      <c r="BA44" s="8">
        <v>612242</v>
      </c>
      <c r="BB44" s="8">
        <v>28921</v>
      </c>
      <c r="BC44" s="8">
        <v>684893</v>
      </c>
      <c r="BD44" s="8">
        <v>1246231</v>
      </c>
      <c r="BE44" s="8">
        <v>221287</v>
      </c>
      <c r="BF44" s="14">
        <v>28505596</v>
      </c>
      <c r="BG44" s="8">
        <v>170</v>
      </c>
      <c r="BH44" s="8">
        <v>74762645</v>
      </c>
      <c r="BI44" s="9">
        <f t="shared" si="7"/>
        <v>61313</v>
      </c>
      <c r="BJ44" s="8">
        <v>0</v>
      </c>
      <c r="BK44" s="8">
        <v>0</v>
      </c>
      <c r="BL44" s="8">
        <v>0</v>
      </c>
      <c r="BM44" s="8">
        <v>0</v>
      </c>
      <c r="BN44" s="21">
        <f t="shared" si="8"/>
        <v>74824128</v>
      </c>
      <c r="BO44" s="16">
        <f t="shared" si="9"/>
        <v>103329724</v>
      </c>
      <c r="BP44" s="8">
        <v>860035</v>
      </c>
      <c r="BQ44" s="16">
        <f t="shared" si="10"/>
        <v>75684163</v>
      </c>
      <c r="BR44" s="16">
        <f t="shared" si="11"/>
        <v>104189759</v>
      </c>
      <c r="BS44" s="8">
        <v>-908313</v>
      </c>
      <c r="BT44" s="8">
        <v>0</v>
      </c>
      <c r="BU44" s="14">
        <v>-908313</v>
      </c>
      <c r="BV44" s="16">
        <f t="shared" si="12"/>
        <v>74775850</v>
      </c>
      <c r="BW44" s="16">
        <f t="shared" si="13"/>
        <v>103281446</v>
      </c>
      <c r="BY44" s="8">
        <v>61313</v>
      </c>
      <c r="BZ44" s="8"/>
    </row>
    <row r="45" spans="2:78" x14ac:dyDescent="0.15">
      <c r="B45" s="30" t="s">
        <v>86</v>
      </c>
      <c r="C45" s="31" t="s">
        <v>139</v>
      </c>
      <c r="D45" s="8">
        <v>304865</v>
      </c>
      <c r="E45" s="8">
        <v>21481</v>
      </c>
      <c r="F45" s="8">
        <v>5085</v>
      </c>
      <c r="G45" s="8">
        <v>962922</v>
      </c>
      <c r="H45" s="8">
        <v>23877</v>
      </c>
      <c r="I45" s="8">
        <v>41823</v>
      </c>
      <c r="J45" s="8">
        <v>112860</v>
      </c>
      <c r="K45" s="8">
        <v>263107</v>
      </c>
      <c r="L45" s="8">
        <v>202117</v>
      </c>
      <c r="M45" s="8">
        <v>387931</v>
      </c>
      <c r="N45" s="8">
        <v>417228</v>
      </c>
      <c r="O45" s="8">
        <v>234112</v>
      </c>
      <c r="P45" s="8">
        <v>267083</v>
      </c>
      <c r="Q45" s="8">
        <v>543005</v>
      </c>
      <c r="R45" s="8">
        <v>247192</v>
      </c>
      <c r="S45" s="8">
        <v>230238</v>
      </c>
      <c r="T45" s="8">
        <v>167040</v>
      </c>
      <c r="U45" s="8">
        <v>224171</v>
      </c>
      <c r="V45" s="8">
        <v>114583</v>
      </c>
      <c r="W45" s="8">
        <v>236928</v>
      </c>
      <c r="X45" s="8">
        <v>142753</v>
      </c>
      <c r="Y45" s="8">
        <v>43196</v>
      </c>
      <c r="Z45" s="8">
        <v>96941</v>
      </c>
      <c r="AA45" s="8">
        <v>26167</v>
      </c>
      <c r="AB45" s="8">
        <v>61246</v>
      </c>
      <c r="AC45" s="8">
        <v>46445</v>
      </c>
      <c r="AD45" s="8">
        <v>215903</v>
      </c>
      <c r="AE45" s="8">
        <v>78767</v>
      </c>
      <c r="AF45" s="8">
        <v>307841</v>
      </c>
      <c r="AG45" s="8">
        <v>100523</v>
      </c>
      <c r="AH45" s="8">
        <v>832835</v>
      </c>
      <c r="AI45" s="8">
        <v>615808</v>
      </c>
      <c r="AJ45" s="8">
        <v>268098</v>
      </c>
      <c r="AK45" s="8">
        <v>351483</v>
      </c>
      <c r="AL45" s="8">
        <v>211502</v>
      </c>
      <c r="AM45" s="8">
        <v>544861</v>
      </c>
      <c r="AN45" s="8">
        <v>205401</v>
      </c>
      <c r="AO45" s="8">
        <v>49601</v>
      </c>
      <c r="AP45" s="8">
        <v>157798</v>
      </c>
      <c r="AQ45" s="8">
        <v>2298799</v>
      </c>
      <c r="AR45" s="8">
        <v>962102</v>
      </c>
      <c r="AS45" s="8">
        <v>3973657</v>
      </c>
      <c r="AT45" s="8">
        <v>336727</v>
      </c>
      <c r="AU45" s="8">
        <v>185476</v>
      </c>
      <c r="AV45" s="8">
        <v>288918</v>
      </c>
      <c r="AW45" s="8">
        <v>1005778</v>
      </c>
      <c r="AX45" s="8">
        <v>606517</v>
      </c>
      <c r="AY45" s="8">
        <v>680335</v>
      </c>
      <c r="AZ45" s="8">
        <v>136257</v>
      </c>
      <c r="BA45" s="8">
        <v>110904</v>
      </c>
      <c r="BB45" s="8">
        <v>55715</v>
      </c>
      <c r="BC45" s="8">
        <v>487665</v>
      </c>
      <c r="BD45" s="8">
        <v>1273437</v>
      </c>
      <c r="BE45" s="8">
        <v>407218</v>
      </c>
      <c r="BF45" s="14">
        <v>22174322</v>
      </c>
      <c r="BG45" s="8">
        <v>399245</v>
      </c>
      <c r="BH45" s="8">
        <v>13784850</v>
      </c>
      <c r="BI45" s="9">
        <f t="shared" si="7"/>
        <v>-53198</v>
      </c>
      <c r="BJ45" s="8">
        <v>34464</v>
      </c>
      <c r="BK45" s="8">
        <v>626766</v>
      </c>
      <c r="BL45" s="8">
        <v>37890</v>
      </c>
      <c r="BM45" s="8">
        <v>0</v>
      </c>
      <c r="BN45" s="21">
        <f t="shared" si="8"/>
        <v>14830017</v>
      </c>
      <c r="BO45" s="16">
        <f t="shared" si="9"/>
        <v>37004339</v>
      </c>
      <c r="BP45" s="8">
        <v>5759487</v>
      </c>
      <c r="BQ45" s="16">
        <f t="shared" si="10"/>
        <v>20589504</v>
      </c>
      <c r="BR45" s="16">
        <f t="shared" si="11"/>
        <v>42763826</v>
      </c>
      <c r="BS45" s="8">
        <v>-3462459</v>
      </c>
      <c r="BT45" s="8">
        <v>0</v>
      </c>
      <c r="BU45" s="14">
        <v>-3462459</v>
      </c>
      <c r="BV45" s="16">
        <f t="shared" si="12"/>
        <v>17127045</v>
      </c>
      <c r="BW45" s="16">
        <f t="shared" si="13"/>
        <v>39301367</v>
      </c>
      <c r="BY45" s="8">
        <v>-56537</v>
      </c>
      <c r="BZ45" s="8">
        <v>3339</v>
      </c>
    </row>
    <row r="46" spans="2:78" x14ac:dyDescent="0.15">
      <c r="B46" s="30" t="s">
        <v>87</v>
      </c>
      <c r="C46" s="31" t="s">
        <v>140</v>
      </c>
      <c r="D46" s="8">
        <v>11757</v>
      </c>
      <c r="E46" s="8">
        <v>1745</v>
      </c>
      <c r="F46" s="8">
        <v>3273</v>
      </c>
      <c r="G46" s="8">
        <v>31846</v>
      </c>
      <c r="H46" s="8">
        <v>2034</v>
      </c>
      <c r="I46" s="8">
        <v>3720</v>
      </c>
      <c r="J46" s="8">
        <v>5627</v>
      </c>
      <c r="K46" s="8">
        <v>6956</v>
      </c>
      <c r="L46" s="8">
        <v>4844</v>
      </c>
      <c r="M46" s="8">
        <v>118843</v>
      </c>
      <c r="N46" s="8">
        <v>3273</v>
      </c>
      <c r="O46" s="8">
        <v>17662</v>
      </c>
      <c r="P46" s="8">
        <v>6464</v>
      </c>
      <c r="Q46" s="8">
        <v>9122</v>
      </c>
      <c r="R46" s="8">
        <v>5583</v>
      </c>
      <c r="S46" s="8">
        <v>16516</v>
      </c>
      <c r="T46" s="8">
        <v>12765</v>
      </c>
      <c r="U46" s="8">
        <v>23338</v>
      </c>
      <c r="V46" s="8">
        <v>8035</v>
      </c>
      <c r="W46" s="8">
        <v>9442</v>
      </c>
      <c r="X46" s="8">
        <v>7754</v>
      </c>
      <c r="Y46" s="8">
        <v>2534</v>
      </c>
      <c r="Z46" s="8">
        <v>12898</v>
      </c>
      <c r="AA46" s="8">
        <v>1058</v>
      </c>
      <c r="AB46" s="8">
        <v>4235</v>
      </c>
      <c r="AC46" s="8">
        <v>1827</v>
      </c>
      <c r="AD46" s="8">
        <v>2911</v>
      </c>
      <c r="AE46" s="8">
        <v>1313</v>
      </c>
      <c r="AF46" s="8">
        <v>12717</v>
      </c>
      <c r="AG46" s="8">
        <v>4777</v>
      </c>
      <c r="AH46" s="8">
        <v>14358</v>
      </c>
      <c r="AI46" s="8">
        <v>22257</v>
      </c>
      <c r="AJ46" s="8">
        <v>151732</v>
      </c>
      <c r="AK46" s="8">
        <v>67105</v>
      </c>
      <c r="AL46" s="8">
        <v>35852</v>
      </c>
      <c r="AM46" s="8">
        <v>6665</v>
      </c>
      <c r="AN46" s="8">
        <v>3278</v>
      </c>
      <c r="AO46" s="8">
        <v>29981</v>
      </c>
      <c r="AP46" s="8">
        <v>18095</v>
      </c>
      <c r="AQ46" s="8">
        <v>1559615</v>
      </c>
      <c r="AR46" s="8">
        <v>567423</v>
      </c>
      <c r="AS46" s="8">
        <v>182644</v>
      </c>
      <c r="AT46" s="8">
        <v>3273977</v>
      </c>
      <c r="AU46" s="8">
        <v>137976</v>
      </c>
      <c r="AV46" s="8">
        <v>341863</v>
      </c>
      <c r="AW46" s="8">
        <v>284351</v>
      </c>
      <c r="AX46" s="8">
        <v>214072</v>
      </c>
      <c r="AY46" s="8">
        <v>216443</v>
      </c>
      <c r="AZ46" s="8">
        <v>81106</v>
      </c>
      <c r="BA46" s="8">
        <v>25607</v>
      </c>
      <c r="BB46" s="8">
        <v>1921786</v>
      </c>
      <c r="BC46" s="8">
        <v>261947</v>
      </c>
      <c r="BD46" s="8">
        <v>534070</v>
      </c>
      <c r="BE46" s="8">
        <v>169697</v>
      </c>
      <c r="BF46" s="14">
        <v>10476769</v>
      </c>
      <c r="BG46" s="8">
        <v>97125</v>
      </c>
      <c r="BH46" s="8">
        <v>10671822</v>
      </c>
      <c r="BI46" s="9">
        <f t="shared" si="7"/>
        <v>0</v>
      </c>
      <c r="BJ46" s="8">
        <v>0</v>
      </c>
      <c r="BK46" s="8">
        <v>0</v>
      </c>
      <c r="BL46" s="8">
        <v>0</v>
      </c>
      <c r="BM46" s="8">
        <v>0</v>
      </c>
      <c r="BN46" s="21">
        <f t="shared" si="8"/>
        <v>10768947</v>
      </c>
      <c r="BO46" s="16">
        <f t="shared" si="9"/>
        <v>21245716</v>
      </c>
      <c r="BP46" s="8">
        <v>60543</v>
      </c>
      <c r="BQ46" s="16">
        <f t="shared" si="10"/>
        <v>10829490</v>
      </c>
      <c r="BR46" s="16">
        <f t="shared" si="11"/>
        <v>21306259</v>
      </c>
      <c r="BS46" s="8">
        <v>-76922</v>
      </c>
      <c r="BT46" s="8">
        <v>0</v>
      </c>
      <c r="BU46" s="14">
        <v>-76922</v>
      </c>
      <c r="BV46" s="16">
        <f t="shared" si="12"/>
        <v>10752568</v>
      </c>
      <c r="BW46" s="16">
        <f t="shared" si="13"/>
        <v>21229337</v>
      </c>
      <c r="BY46" s="8"/>
      <c r="BZ46" s="8"/>
    </row>
    <row r="47" spans="2:78" x14ac:dyDescent="0.15">
      <c r="B47" s="30" t="s">
        <v>88</v>
      </c>
      <c r="C47" s="31" t="s">
        <v>32</v>
      </c>
      <c r="D47" s="8">
        <v>19254</v>
      </c>
      <c r="E47" s="8">
        <v>1054</v>
      </c>
      <c r="F47" s="8">
        <v>485</v>
      </c>
      <c r="G47" s="8">
        <v>88549</v>
      </c>
      <c r="H47" s="8">
        <v>2211</v>
      </c>
      <c r="I47" s="8">
        <v>5164</v>
      </c>
      <c r="J47" s="8">
        <v>13700</v>
      </c>
      <c r="K47" s="8">
        <v>22168</v>
      </c>
      <c r="L47" s="8">
        <v>27374</v>
      </c>
      <c r="M47" s="8">
        <v>133785</v>
      </c>
      <c r="N47" s="8">
        <v>4995</v>
      </c>
      <c r="O47" s="8">
        <v>45611</v>
      </c>
      <c r="P47" s="8">
        <v>29166</v>
      </c>
      <c r="Q47" s="8">
        <v>47112</v>
      </c>
      <c r="R47" s="8">
        <v>22445</v>
      </c>
      <c r="S47" s="8">
        <v>32812</v>
      </c>
      <c r="T47" s="8">
        <v>43886</v>
      </c>
      <c r="U47" s="8">
        <v>106418</v>
      </c>
      <c r="V47" s="8">
        <v>29552</v>
      </c>
      <c r="W47" s="8">
        <v>85269</v>
      </c>
      <c r="X47" s="8">
        <v>80877</v>
      </c>
      <c r="Y47" s="8">
        <v>5198</v>
      </c>
      <c r="Z47" s="8">
        <v>49319</v>
      </c>
      <c r="AA47" s="8">
        <v>25730</v>
      </c>
      <c r="AB47" s="8">
        <v>27229</v>
      </c>
      <c r="AC47" s="8">
        <v>87201</v>
      </c>
      <c r="AD47" s="8">
        <v>18507</v>
      </c>
      <c r="AE47" s="8">
        <v>4471</v>
      </c>
      <c r="AF47" s="8">
        <v>41049</v>
      </c>
      <c r="AG47" s="8">
        <v>15012</v>
      </c>
      <c r="AH47" s="8">
        <v>28613</v>
      </c>
      <c r="AI47" s="8">
        <v>35917</v>
      </c>
      <c r="AJ47" s="8">
        <v>12498</v>
      </c>
      <c r="AK47" s="8">
        <v>25735</v>
      </c>
      <c r="AL47" s="8">
        <v>23275</v>
      </c>
      <c r="AM47" s="8">
        <v>219086</v>
      </c>
      <c r="AN47" s="8">
        <v>23551</v>
      </c>
      <c r="AO47" s="8">
        <v>150849</v>
      </c>
      <c r="AP47" s="8">
        <v>10579</v>
      </c>
      <c r="AQ47" s="8">
        <v>1623378</v>
      </c>
      <c r="AR47" s="8">
        <v>1377386</v>
      </c>
      <c r="AS47" s="8">
        <v>230643</v>
      </c>
      <c r="AT47" s="8">
        <v>545735</v>
      </c>
      <c r="AU47" s="8">
        <v>403658</v>
      </c>
      <c r="AV47" s="8">
        <v>232787</v>
      </c>
      <c r="AW47" s="8">
        <v>466804</v>
      </c>
      <c r="AX47" s="8">
        <v>302973</v>
      </c>
      <c r="AY47" s="8">
        <v>400239</v>
      </c>
      <c r="AZ47" s="8">
        <v>119961</v>
      </c>
      <c r="BA47" s="8">
        <v>104924</v>
      </c>
      <c r="BB47" s="8">
        <v>46889</v>
      </c>
      <c r="BC47" s="8">
        <v>535755</v>
      </c>
      <c r="BD47" s="8">
        <v>231673</v>
      </c>
      <c r="BE47" s="8">
        <v>17476</v>
      </c>
      <c r="BF47" s="14">
        <v>8285987</v>
      </c>
      <c r="BG47" s="8">
        <v>2149</v>
      </c>
      <c r="BH47" s="8">
        <v>716142</v>
      </c>
      <c r="BI47" s="9">
        <f t="shared" si="7"/>
        <v>0</v>
      </c>
      <c r="BJ47" s="8">
        <v>1194574</v>
      </c>
      <c r="BK47" s="8">
        <v>6949687</v>
      </c>
      <c r="BL47" s="8">
        <v>-1517</v>
      </c>
      <c r="BM47" s="8">
        <v>0</v>
      </c>
      <c r="BN47" s="21">
        <f t="shared" si="8"/>
        <v>8861035</v>
      </c>
      <c r="BO47" s="16">
        <f t="shared" si="9"/>
        <v>17147022</v>
      </c>
      <c r="BP47" s="8">
        <v>179725</v>
      </c>
      <c r="BQ47" s="16">
        <f t="shared" si="10"/>
        <v>9040760</v>
      </c>
      <c r="BR47" s="16">
        <f t="shared" si="11"/>
        <v>17326747</v>
      </c>
      <c r="BS47" s="8">
        <v>-481528</v>
      </c>
      <c r="BT47" s="8">
        <v>0</v>
      </c>
      <c r="BU47" s="14">
        <v>-481528</v>
      </c>
      <c r="BV47" s="16">
        <f t="shared" si="12"/>
        <v>8559232</v>
      </c>
      <c r="BW47" s="16">
        <f t="shared" si="13"/>
        <v>16845219</v>
      </c>
      <c r="BY47" s="8"/>
      <c r="BZ47" s="8"/>
    </row>
    <row r="48" spans="2:78" x14ac:dyDescent="0.15">
      <c r="B48" s="30" t="s">
        <v>89</v>
      </c>
      <c r="C48" s="31" t="s">
        <v>141</v>
      </c>
      <c r="D48" s="8">
        <v>9866</v>
      </c>
      <c r="E48" s="8">
        <v>1048</v>
      </c>
      <c r="F48" s="8">
        <v>186</v>
      </c>
      <c r="G48" s="8">
        <v>60694</v>
      </c>
      <c r="H48" s="8">
        <v>2304</v>
      </c>
      <c r="I48" s="8">
        <v>7023</v>
      </c>
      <c r="J48" s="8">
        <v>8149</v>
      </c>
      <c r="K48" s="8">
        <v>8115</v>
      </c>
      <c r="L48" s="8">
        <v>10498</v>
      </c>
      <c r="M48" s="8">
        <v>44151</v>
      </c>
      <c r="N48" s="8">
        <v>5195</v>
      </c>
      <c r="O48" s="8">
        <v>17399</v>
      </c>
      <c r="P48" s="8">
        <v>10140</v>
      </c>
      <c r="Q48" s="8">
        <v>12124</v>
      </c>
      <c r="R48" s="8">
        <v>6659</v>
      </c>
      <c r="S48" s="8">
        <v>16427</v>
      </c>
      <c r="T48" s="8">
        <v>15353</v>
      </c>
      <c r="U48" s="8">
        <v>21277</v>
      </c>
      <c r="V48" s="8">
        <v>14501</v>
      </c>
      <c r="W48" s="8">
        <v>38990</v>
      </c>
      <c r="X48" s="8">
        <v>14621</v>
      </c>
      <c r="Y48" s="8">
        <v>3164</v>
      </c>
      <c r="Z48" s="8">
        <v>14671</v>
      </c>
      <c r="AA48" s="8">
        <v>6035</v>
      </c>
      <c r="AB48" s="8">
        <v>16792</v>
      </c>
      <c r="AC48" s="8">
        <v>6506</v>
      </c>
      <c r="AD48" s="8">
        <v>9288</v>
      </c>
      <c r="AE48" s="8">
        <v>2318</v>
      </c>
      <c r="AF48" s="8">
        <v>16168</v>
      </c>
      <c r="AG48" s="8">
        <v>9027</v>
      </c>
      <c r="AH48" s="8">
        <v>23491</v>
      </c>
      <c r="AI48" s="8">
        <v>43418</v>
      </c>
      <c r="AJ48" s="8">
        <v>20926</v>
      </c>
      <c r="AK48" s="8">
        <v>22786</v>
      </c>
      <c r="AL48" s="8">
        <v>12193</v>
      </c>
      <c r="AM48" s="8">
        <v>7820</v>
      </c>
      <c r="AN48" s="8">
        <v>1232</v>
      </c>
      <c r="AO48" s="8">
        <v>8676</v>
      </c>
      <c r="AP48" s="8">
        <v>8594</v>
      </c>
      <c r="AQ48" s="8">
        <v>575535</v>
      </c>
      <c r="AR48" s="8">
        <v>243962</v>
      </c>
      <c r="AS48" s="8">
        <v>129287</v>
      </c>
      <c r="AT48" s="8">
        <v>1229768</v>
      </c>
      <c r="AU48" s="8">
        <v>290415</v>
      </c>
      <c r="AV48" s="8">
        <v>566215</v>
      </c>
      <c r="AW48" s="8">
        <v>294429</v>
      </c>
      <c r="AX48" s="8">
        <v>306572</v>
      </c>
      <c r="AY48" s="8">
        <v>212001</v>
      </c>
      <c r="AZ48" s="8">
        <v>119566</v>
      </c>
      <c r="BA48" s="8">
        <v>26753</v>
      </c>
      <c r="BB48" s="8">
        <v>1418278</v>
      </c>
      <c r="BC48" s="8">
        <v>403348</v>
      </c>
      <c r="BD48" s="8">
        <v>297869</v>
      </c>
      <c r="BE48" s="8">
        <v>25033</v>
      </c>
      <c r="BF48" s="14">
        <v>6696856</v>
      </c>
      <c r="BG48" s="8">
        <v>62143</v>
      </c>
      <c r="BH48" s="8">
        <v>1334976</v>
      </c>
      <c r="BI48" s="9">
        <f t="shared" si="7"/>
        <v>35795</v>
      </c>
      <c r="BJ48" s="8">
        <v>0</v>
      </c>
      <c r="BK48" s="8">
        <v>72747</v>
      </c>
      <c r="BL48" s="8">
        <v>-10292</v>
      </c>
      <c r="BM48" s="8">
        <v>724</v>
      </c>
      <c r="BN48" s="21">
        <f t="shared" si="8"/>
        <v>1496093</v>
      </c>
      <c r="BO48" s="16">
        <f t="shared" si="9"/>
        <v>8192949</v>
      </c>
      <c r="BP48" s="8">
        <v>49458</v>
      </c>
      <c r="BQ48" s="16">
        <f t="shared" si="10"/>
        <v>1545551</v>
      </c>
      <c r="BR48" s="16">
        <f t="shared" si="11"/>
        <v>8242407</v>
      </c>
      <c r="BS48" s="8">
        <v>-154785</v>
      </c>
      <c r="BT48" s="8">
        <v>-1921</v>
      </c>
      <c r="BU48" s="14">
        <v>-156706</v>
      </c>
      <c r="BV48" s="16">
        <f t="shared" si="12"/>
        <v>1388845</v>
      </c>
      <c r="BW48" s="16">
        <f t="shared" si="13"/>
        <v>8085701</v>
      </c>
      <c r="BY48" s="8">
        <v>35795</v>
      </c>
      <c r="BZ48" s="8"/>
    </row>
    <row r="49" spans="2:78" x14ac:dyDescent="0.15">
      <c r="B49" s="30" t="s">
        <v>90</v>
      </c>
      <c r="C49" s="31" t="s">
        <v>33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1136566</v>
      </c>
      <c r="BF49" s="14">
        <v>1136566</v>
      </c>
      <c r="BG49" s="8">
        <v>0</v>
      </c>
      <c r="BH49" s="8">
        <v>1115155</v>
      </c>
      <c r="BI49" s="9">
        <f t="shared" si="7"/>
        <v>37153473</v>
      </c>
      <c r="BJ49" s="8">
        <v>0</v>
      </c>
      <c r="BK49" s="8">
        <v>0</v>
      </c>
      <c r="BL49" s="8">
        <v>0</v>
      </c>
      <c r="BM49" s="8">
        <v>0</v>
      </c>
      <c r="BN49" s="21">
        <f t="shared" si="8"/>
        <v>38268628</v>
      </c>
      <c r="BO49" s="16">
        <f t="shared" si="9"/>
        <v>39405194</v>
      </c>
      <c r="BP49" s="8">
        <v>0</v>
      </c>
      <c r="BQ49" s="16">
        <f t="shared" si="10"/>
        <v>38268628</v>
      </c>
      <c r="BR49" s="16">
        <f t="shared" si="11"/>
        <v>39405194</v>
      </c>
      <c r="BS49" s="8">
        <v>0</v>
      </c>
      <c r="BT49" s="8">
        <v>0</v>
      </c>
      <c r="BU49" s="14">
        <v>0</v>
      </c>
      <c r="BV49" s="16">
        <f t="shared" si="12"/>
        <v>38268628</v>
      </c>
      <c r="BW49" s="16">
        <f t="shared" si="13"/>
        <v>39405194</v>
      </c>
      <c r="BY49" s="8">
        <v>25242516</v>
      </c>
      <c r="BZ49" s="8">
        <v>11910957</v>
      </c>
    </row>
    <row r="50" spans="2:78" x14ac:dyDescent="0.15">
      <c r="B50" s="30" t="s">
        <v>91</v>
      </c>
      <c r="C50" s="31" t="s">
        <v>34</v>
      </c>
      <c r="D50" s="8">
        <v>10993</v>
      </c>
      <c r="E50" s="8">
        <v>1794</v>
      </c>
      <c r="F50" s="8">
        <v>4834</v>
      </c>
      <c r="G50" s="8">
        <v>224133</v>
      </c>
      <c r="H50" s="8">
        <v>25118</v>
      </c>
      <c r="I50" s="8">
        <v>27382</v>
      </c>
      <c r="J50" s="8">
        <v>20846</v>
      </c>
      <c r="K50" s="8">
        <v>57625</v>
      </c>
      <c r="L50" s="8">
        <v>319703</v>
      </c>
      <c r="M50" s="8">
        <v>1879019</v>
      </c>
      <c r="N50" s="8">
        <v>39387</v>
      </c>
      <c r="O50" s="8">
        <v>309107</v>
      </c>
      <c r="P50" s="8">
        <v>130167</v>
      </c>
      <c r="Q50" s="8">
        <v>199050</v>
      </c>
      <c r="R50" s="8">
        <v>147353</v>
      </c>
      <c r="S50" s="8">
        <v>89595</v>
      </c>
      <c r="T50" s="8">
        <v>248207</v>
      </c>
      <c r="U50" s="8">
        <v>513008</v>
      </c>
      <c r="V50" s="8">
        <v>419118</v>
      </c>
      <c r="W50" s="8">
        <v>927558</v>
      </c>
      <c r="X50" s="8">
        <v>466120</v>
      </c>
      <c r="Y50" s="8">
        <v>135757</v>
      </c>
      <c r="Z50" s="8">
        <v>258018</v>
      </c>
      <c r="AA50" s="8">
        <v>79392</v>
      </c>
      <c r="AB50" s="8">
        <v>295895</v>
      </c>
      <c r="AC50" s="8">
        <v>195977</v>
      </c>
      <c r="AD50" s="8">
        <v>482768</v>
      </c>
      <c r="AE50" s="8">
        <v>164028</v>
      </c>
      <c r="AF50" s="8">
        <v>1053775</v>
      </c>
      <c r="AG50" s="8">
        <v>127097</v>
      </c>
      <c r="AH50" s="8">
        <v>151730</v>
      </c>
      <c r="AI50" s="8">
        <v>36751</v>
      </c>
      <c r="AJ50" s="8">
        <v>6572</v>
      </c>
      <c r="AK50" s="8">
        <v>32427</v>
      </c>
      <c r="AL50" s="8">
        <v>18754</v>
      </c>
      <c r="AM50" s="8">
        <v>104572</v>
      </c>
      <c r="AN50" s="8">
        <v>44843</v>
      </c>
      <c r="AO50" s="8">
        <v>863</v>
      </c>
      <c r="AP50" s="8">
        <v>947</v>
      </c>
      <c r="AQ50" s="8">
        <v>308830</v>
      </c>
      <c r="AR50" s="8">
        <v>24952</v>
      </c>
      <c r="AS50" s="8">
        <v>115835</v>
      </c>
      <c r="AT50" s="8">
        <v>413157</v>
      </c>
      <c r="AU50" s="8">
        <v>326964</v>
      </c>
      <c r="AV50" s="8">
        <v>123345</v>
      </c>
      <c r="AW50" s="8">
        <v>8960</v>
      </c>
      <c r="AX50" s="8">
        <v>92132</v>
      </c>
      <c r="AY50" s="8">
        <v>192811</v>
      </c>
      <c r="AZ50" s="8">
        <v>9</v>
      </c>
      <c r="BA50" s="8">
        <v>71025</v>
      </c>
      <c r="BB50" s="8">
        <v>28543</v>
      </c>
      <c r="BC50" s="8">
        <v>91499</v>
      </c>
      <c r="BD50" s="8">
        <v>33109</v>
      </c>
      <c r="BE50" s="8">
        <v>125661</v>
      </c>
      <c r="BF50" s="14">
        <v>11207115</v>
      </c>
      <c r="BG50" s="8">
        <v>0</v>
      </c>
      <c r="BH50" s="8">
        <v>7519886</v>
      </c>
      <c r="BI50" s="9">
        <f t="shared" si="7"/>
        <v>16160170</v>
      </c>
      <c r="BJ50" s="8">
        <v>0</v>
      </c>
      <c r="BK50" s="8">
        <v>0</v>
      </c>
      <c r="BL50" s="8">
        <v>0</v>
      </c>
      <c r="BM50" s="8">
        <v>0</v>
      </c>
      <c r="BN50" s="21">
        <f t="shared" si="8"/>
        <v>23680056</v>
      </c>
      <c r="BO50" s="16">
        <f t="shared" si="9"/>
        <v>34887171</v>
      </c>
      <c r="BP50" s="8">
        <v>86619</v>
      </c>
      <c r="BQ50" s="16">
        <f t="shared" si="10"/>
        <v>23766675</v>
      </c>
      <c r="BR50" s="16">
        <f t="shared" si="11"/>
        <v>34973790</v>
      </c>
      <c r="BS50" s="8">
        <v>-136686</v>
      </c>
      <c r="BT50" s="8">
        <v>0</v>
      </c>
      <c r="BU50" s="14">
        <v>-136686</v>
      </c>
      <c r="BV50" s="16">
        <f t="shared" si="12"/>
        <v>23629989</v>
      </c>
      <c r="BW50" s="16">
        <f t="shared" si="13"/>
        <v>34837104</v>
      </c>
      <c r="BY50" s="8">
        <v>14442429</v>
      </c>
      <c r="BZ50" s="8">
        <v>1717741</v>
      </c>
    </row>
    <row r="51" spans="2:78" x14ac:dyDescent="0.15">
      <c r="B51" s="30" t="s">
        <v>92</v>
      </c>
      <c r="C51" s="31" t="s">
        <v>128</v>
      </c>
      <c r="D51" s="8">
        <v>3564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20</v>
      </c>
      <c r="L51" s="8">
        <v>6</v>
      </c>
      <c r="M51" s="8">
        <v>395</v>
      </c>
      <c r="N51" s="8">
        <v>0</v>
      </c>
      <c r="O51" s="8">
        <v>11</v>
      </c>
      <c r="P51" s="8">
        <v>0</v>
      </c>
      <c r="Q51" s="8">
        <v>46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97</v>
      </c>
      <c r="AI51" s="8">
        <v>16</v>
      </c>
      <c r="AJ51" s="8">
        <v>15</v>
      </c>
      <c r="AK51" s="8">
        <v>23</v>
      </c>
      <c r="AL51" s="8">
        <v>16</v>
      </c>
      <c r="AM51" s="8">
        <v>868</v>
      </c>
      <c r="AN51" s="8">
        <v>25</v>
      </c>
      <c r="AO51" s="8">
        <v>1196</v>
      </c>
      <c r="AP51" s="8">
        <v>0</v>
      </c>
      <c r="AQ51" s="8">
        <v>2048</v>
      </c>
      <c r="AR51" s="8">
        <v>4326</v>
      </c>
      <c r="AS51" s="8">
        <v>40630</v>
      </c>
      <c r="AT51" s="8">
        <v>19208</v>
      </c>
      <c r="AU51" s="8">
        <v>52</v>
      </c>
      <c r="AV51" s="8">
        <v>2287</v>
      </c>
      <c r="AW51" s="8">
        <v>897</v>
      </c>
      <c r="AX51" s="8">
        <v>751</v>
      </c>
      <c r="AY51" s="8">
        <v>1870681</v>
      </c>
      <c r="AZ51" s="8">
        <v>56</v>
      </c>
      <c r="BA51" s="8">
        <v>0</v>
      </c>
      <c r="BB51" s="8">
        <v>164</v>
      </c>
      <c r="BC51" s="8">
        <v>700</v>
      </c>
      <c r="BD51" s="8">
        <v>2551</v>
      </c>
      <c r="BE51" s="8">
        <v>16047</v>
      </c>
      <c r="BF51" s="14">
        <v>1966696</v>
      </c>
      <c r="BG51" s="8">
        <v>594942</v>
      </c>
      <c r="BH51" s="8">
        <v>13097201</v>
      </c>
      <c r="BI51" s="9">
        <f t="shared" si="7"/>
        <v>44619638</v>
      </c>
      <c r="BJ51" s="8">
        <v>0</v>
      </c>
      <c r="BK51" s="8">
        <v>0</v>
      </c>
      <c r="BL51" s="8">
        <v>0</v>
      </c>
      <c r="BM51" s="8">
        <v>0</v>
      </c>
      <c r="BN51" s="21">
        <f t="shared" si="8"/>
        <v>58311781</v>
      </c>
      <c r="BO51" s="16">
        <f t="shared" si="9"/>
        <v>60278477</v>
      </c>
      <c r="BP51" s="8">
        <v>234</v>
      </c>
      <c r="BQ51" s="16">
        <f t="shared" si="10"/>
        <v>58312015</v>
      </c>
      <c r="BR51" s="16">
        <f t="shared" si="11"/>
        <v>60278711</v>
      </c>
      <c r="BS51" s="8">
        <v>-3620</v>
      </c>
      <c r="BT51" s="8">
        <v>0</v>
      </c>
      <c r="BU51" s="14">
        <v>-3620</v>
      </c>
      <c r="BV51" s="16">
        <f t="shared" si="12"/>
        <v>58308395</v>
      </c>
      <c r="BW51" s="16">
        <f t="shared" si="13"/>
        <v>60275091</v>
      </c>
      <c r="BY51" s="8">
        <v>44464459</v>
      </c>
      <c r="BZ51" s="8">
        <v>155179</v>
      </c>
    </row>
    <row r="52" spans="2:78" x14ac:dyDescent="0.15">
      <c r="B52" s="30" t="s">
        <v>93</v>
      </c>
      <c r="C52" s="31" t="s">
        <v>129</v>
      </c>
      <c r="D52" s="8">
        <v>10542</v>
      </c>
      <c r="E52" s="8">
        <v>1395</v>
      </c>
      <c r="F52" s="8">
        <v>1076</v>
      </c>
      <c r="G52" s="8">
        <v>34513</v>
      </c>
      <c r="H52" s="8">
        <v>1169</v>
      </c>
      <c r="I52" s="8">
        <v>3232</v>
      </c>
      <c r="J52" s="8">
        <v>2423</v>
      </c>
      <c r="K52" s="8">
        <v>6199</v>
      </c>
      <c r="L52" s="8">
        <v>18887</v>
      </c>
      <c r="M52" s="8">
        <v>32537</v>
      </c>
      <c r="N52" s="8">
        <v>2997</v>
      </c>
      <c r="O52" s="8">
        <v>7776</v>
      </c>
      <c r="P52" s="8">
        <v>8014</v>
      </c>
      <c r="Q52" s="8">
        <v>21840</v>
      </c>
      <c r="R52" s="8">
        <v>3472</v>
      </c>
      <c r="S52" s="8">
        <v>9156</v>
      </c>
      <c r="T52" s="8">
        <v>20911</v>
      </c>
      <c r="U52" s="8">
        <v>26887</v>
      </c>
      <c r="V52" s="8">
        <v>10193</v>
      </c>
      <c r="W52" s="8">
        <v>11003</v>
      </c>
      <c r="X52" s="8">
        <v>5345</v>
      </c>
      <c r="Y52" s="8">
        <v>274</v>
      </c>
      <c r="Z52" s="8">
        <v>4022</v>
      </c>
      <c r="AA52" s="8">
        <v>178</v>
      </c>
      <c r="AB52" s="8">
        <v>2513</v>
      </c>
      <c r="AC52" s="8">
        <v>3089</v>
      </c>
      <c r="AD52" s="8">
        <v>3205</v>
      </c>
      <c r="AE52" s="8">
        <v>1341</v>
      </c>
      <c r="AF52" s="8">
        <v>3039</v>
      </c>
      <c r="AG52" s="8">
        <v>5052</v>
      </c>
      <c r="AH52" s="8">
        <v>8657</v>
      </c>
      <c r="AI52" s="8">
        <v>13988</v>
      </c>
      <c r="AJ52" s="8">
        <v>22156</v>
      </c>
      <c r="AK52" s="8">
        <v>12900</v>
      </c>
      <c r="AL52" s="8">
        <v>8505</v>
      </c>
      <c r="AM52" s="8">
        <v>21559</v>
      </c>
      <c r="AN52" s="8">
        <v>15240</v>
      </c>
      <c r="AO52" s="8">
        <v>45079</v>
      </c>
      <c r="AP52" s="8">
        <v>8095</v>
      </c>
      <c r="AQ52" s="8">
        <v>52755</v>
      </c>
      <c r="AR52" s="8">
        <v>111762</v>
      </c>
      <c r="AS52" s="8">
        <v>61801</v>
      </c>
      <c r="AT52" s="8">
        <v>30715</v>
      </c>
      <c r="AU52" s="8">
        <v>17489</v>
      </c>
      <c r="AV52" s="8">
        <v>16490</v>
      </c>
      <c r="AW52" s="8">
        <v>134</v>
      </c>
      <c r="AX52" s="8">
        <v>53924</v>
      </c>
      <c r="AY52" s="8">
        <v>71355</v>
      </c>
      <c r="AZ52" s="8">
        <v>0</v>
      </c>
      <c r="BA52" s="8">
        <v>20209</v>
      </c>
      <c r="BB52" s="8">
        <v>15312</v>
      </c>
      <c r="BC52" s="8">
        <v>110750</v>
      </c>
      <c r="BD52" s="8">
        <v>185611</v>
      </c>
      <c r="BE52" s="8">
        <v>10145</v>
      </c>
      <c r="BF52" s="14">
        <v>1176911</v>
      </c>
      <c r="BG52" s="8">
        <v>0</v>
      </c>
      <c r="BH52" s="8">
        <v>4023299</v>
      </c>
      <c r="BI52" s="9">
        <f t="shared" si="7"/>
        <v>0</v>
      </c>
      <c r="BJ52" s="8">
        <v>0</v>
      </c>
      <c r="BK52" s="8">
        <v>0</v>
      </c>
      <c r="BL52" s="8">
        <v>0</v>
      </c>
      <c r="BM52" s="8">
        <v>0</v>
      </c>
      <c r="BN52" s="21">
        <f t="shared" si="8"/>
        <v>4023299</v>
      </c>
      <c r="BO52" s="16">
        <f t="shared" si="9"/>
        <v>5200210</v>
      </c>
      <c r="BP52" s="8">
        <v>21561</v>
      </c>
      <c r="BQ52" s="16">
        <f t="shared" si="10"/>
        <v>4044860</v>
      </c>
      <c r="BR52" s="16">
        <f t="shared" si="11"/>
        <v>5221771</v>
      </c>
      <c r="BS52" s="8">
        <v>-56173</v>
      </c>
      <c r="BT52" s="8">
        <v>0</v>
      </c>
      <c r="BU52" s="14">
        <v>-56173</v>
      </c>
      <c r="BV52" s="16">
        <f t="shared" si="12"/>
        <v>3988687</v>
      </c>
      <c r="BW52" s="16">
        <f t="shared" si="13"/>
        <v>5165598</v>
      </c>
      <c r="BY52" s="8"/>
      <c r="BZ52" s="8"/>
    </row>
    <row r="53" spans="2:78" x14ac:dyDescent="0.15">
      <c r="B53" s="30" t="s">
        <v>94</v>
      </c>
      <c r="C53" s="31" t="s">
        <v>35</v>
      </c>
      <c r="D53" s="8">
        <v>84489</v>
      </c>
      <c r="E53" s="8">
        <v>29541</v>
      </c>
      <c r="F53" s="8">
        <v>11516</v>
      </c>
      <c r="G53" s="8">
        <v>138250</v>
      </c>
      <c r="H53" s="8">
        <v>5513</v>
      </c>
      <c r="I53" s="8">
        <v>11353</v>
      </c>
      <c r="J53" s="8">
        <v>33703</v>
      </c>
      <c r="K53" s="8">
        <v>25257</v>
      </c>
      <c r="L53" s="8">
        <v>27611</v>
      </c>
      <c r="M53" s="8">
        <v>35372</v>
      </c>
      <c r="N53" s="8">
        <v>15230</v>
      </c>
      <c r="O53" s="8">
        <v>61361</v>
      </c>
      <c r="P53" s="8">
        <v>47945</v>
      </c>
      <c r="Q53" s="8">
        <v>56136</v>
      </c>
      <c r="R53" s="8">
        <v>23863</v>
      </c>
      <c r="S53" s="8">
        <v>44422</v>
      </c>
      <c r="T53" s="8">
        <v>68980</v>
      </c>
      <c r="U53" s="8">
        <v>158480</v>
      </c>
      <c r="V53" s="8">
        <v>26538</v>
      </c>
      <c r="W53" s="8">
        <v>126932</v>
      </c>
      <c r="X53" s="8">
        <v>120279</v>
      </c>
      <c r="Y53" s="8">
        <v>14288</v>
      </c>
      <c r="Z53" s="8">
        <v>44868</v>
      </c>
      <c r="AA53" s="8">
        <v>19742</v>
      </c>
      <c r="AB53" s="8">
        <v>26007</v>
      </c>
      <c r="AC53" s="8">
        <v>5490</v>
      </c>
      <c r="AD53" s="8">
        <v>50946</v>
      </c>
      <c r="AE53" s="8">
        <v>13404</v>
      </c>
      <c r="AF53" s="8">
        <v>78647</v>
      </c>
      <c r="AG53" s="8">
        <v>99328</v>
      </c>
      <c r="AH53" s="8">
        <v>159487</v>
      </c>
      <c r="AI53" s="8">
        <v>487901</v>
      </c>
      <c r="AJ53" s="8">
        <v>133223</v>
      </c>
      <c r="AK53" s="8">
        <v>534387</v>
      </c>
      <c r="AL53" s="8">
        <v>457976</v>
      </c>
      <c r="AM53" s="8">
        <v>115031</v>
      </c>
      <c r="AN53" s="8">
        <v>30331</v>
      </c>
      <c r="AO53" s="8">
        <v>13831</v>
      </c>
      <c r="AP53" s="8">
        <v>34475</v>
      </c>
      <c r="AQ53" s="8">
        <v>1503967</v>
      </c>
      <c r="AR53" s="8">
        <v>327687</v>
      </c>
      <c r="AS53" s="8">
        <v>515786</v>
      </c>
      <c r="AT53" s="8">
        <v>292370</v>
      </c>
      <c r="AU53" s="8">
        <v>208418</v>
      </c>
      <c r="AV53" s="8">
        <v>193834</v>
      </c>
      <c r="AW53" s="8">
        <v>573482</v>
      </c>
      <c r="AX53" s="8">
        <v>134483</v>
      </c>
      <c r="AY53" s="8">
        <v>646862</v>
      </c>
      <c r="AZ53" s="8">
        <v>27285</v>
      </c>
      <c r="BA53" s="8">
        <v>38639</v>
      </c>
      <c r="BB53" s="8">
        <v>15674</v>
      </c>
      <c r="BC53" s="8">
        <v>645977</v>
      </c>
      <c r="BD53" s="8">
        <v>254285</v>
      </c>
      <c r="BE53" s="8">
        <v>37346</v>
      </c>
      <c r="BF53" s="14">
        <v>8888228</v>
      </c>
      <c r="BG53" s="8">
        <v>31352</v>
      </c>
      <c r="BH53" s="8">
        <v>616765</v>
      </c>
      <c r="BI53" s="9">
        <f t="shared" si="7"/>
        <v>0</v>
      </c>
      <c r="BJ53" s="8">
        <v>0</v>
      </c>
      <c r="BK53" s="8">
        <v>0</v>
      </c>
      <c r="BL53" s="8">
        <v>0</v>
      </c>
      <c r="BM53" s="8">
        <v>0</v>
      </c>
      <c r="BN53" s="21">
        <f t="shared" si="8"/>
        <v>648117</v>
      </c>
      <c r="BO53" s="16">
        <f t="shared" si="9"/>
        <v>9536345</v>
      </c>
      <c r="BP53" s="8">
        <v>291055</v>
      </c>
      <c r="BQ53" s="16">
        <f t="shared" si="10"/>
        <v>939172</v>
      </c>
      <c r="BR53" s="16">
        <f t="shared" si="11"/>
        <v>9827400</v>
      </c>
      <c r="BS53" s="8">
        <v>-38906</v>
      </c>
      <c r="BT53" s="8">
        <v>0</v>
      </c>
      <c r="BU53" s="14">
        <v>-38906</v>
      </c>
      <c r="BV53" s="16">
        <f t="shared" si="12"/>
        <v>900266</v>
      </c>
      <c r="BW53" s="16">
        <f t="shared" si="13"/>
        <v>9788494</v>
      </c>
      <c r="BY53" s="8"/>
      <c r="BZ53" s="8"/>
    </row>
    <row r="54" spans="2:78" x14ac:dyDescent="0.15">
      <c r="B54" s="30" t="s">
        <v>95</v>
      </c>
      <c r="C54" s="31" t="s">
        <v>36</v>
      </c>
      <c r="D54" s="8">
        <v>5231</v>
      </c>
      <c r="E54" s="8">
        <v>1451</v>
      </c>
      <c r="F54" s="8">
        <v>367</v>
      </c>
      <c r="G54" s="8">
        <v>453037</v>
      </c>
      <c r="H54" s="8">
        <v>992</v>
      </c>
      <c r="I54" s="8">
        <v>7404</v>
      </c>
      <c r="J54" s="8">
        <v>15644</v>
      </c>
      <c r="K54" s="8">
        <v>28007</v>
      </c>
      <c r="L54" s="8">
        <v>13465</v>
      </c>
      <c r="M54" s="8">
        <v>538598</v>
      </c>
      <c r="N54" s="8">
        <v>2691</v>
      </c>
      <c r="O54" s="8">
        <v>52752</v>
      </c>
      <c r="P54" s="8">
        <v>12056</v>
      </c>
      <c r="Q54" s="8">
        <v>14560</v>
      </c>
      <c r="R54" s="8">
        <v>7297</v>
      </c>
      <c r="S54" s="8">
        <v>12691</v>
      </c>
      <c r="T54" s="8">
        <v>34660</v>
      </c>
      <c r="U54" s="8">
        <v>39041</v>
      </c>
      <c r="V54" s="8">
        <v>28356</v>
      </c>
      <c r="W54" s="8">
        <v>52777</v>
      </c>
      <c r="X54" s="8">
        <v>27012</v>
      </c>
      <c r="Y54" s="8">
        <v>27562</v>
      </c>
      <c r="Z54" s="8">
        <v>22278</v>
      </c>
      <c r="AA54" s="8">
        <v>14757</v>
      </c>
      <c r="AB54" s="8">
        <v>16680</v>
      </c>
      <c r="AC54" s="8">
        <v>9094</v>
      </c>
      <c r="AD54" s="8">
        <v>91751</v>
      </c>
      <c r="AE54" s="8">
        <v>14691</v>
      </c>
      <c r="AF54" s="8">
        <v>62516</v>
      </c>
      <c r="AG54" s="8">
        <v>14064</v>
      </c>
      <c r="AH54" s="8">
        <v>36910</v>
      </c>
      <c r="AI54" s="8">
        <v>58172</v>
      </c>
      <c r="AJ54" s="8">
        <v>3823</v>
      </c>
      <c r="AK54" s="8">
        <v>9198</v>
      </c>
      <c r="AL54" s="8">
        <v>5793</v>
      </c>
      <c r="AM54" s="8">
        <v>53874</v>
      </c>
      <c r="AN54" s="8">
        <v>33934</v>
      </c>
      <c r="AO54" s="8">
        <v>20499</v>
      </c>
      <c r="AP54" s="8">
        <v>3129</v>
      </c>
      <c r="AQ54" s="8">
        <v>752831</v>
      </c>
      <c r="AR54" s="8">
        <v>1239098</v>
      </c>
      <c r="AS54" s="8">
        <v>172877</v>
      </c>
      <c r="AT54" s="8">
        <v>354685</v>
      </c>
      <c r="AU54" s="8">
        <v>257733</v>
      </c>
      <c r="AV54" s="8">
        <v>259776</v>
      </c>
      <c r="AW54" s="8">
        <v>52729</v>
      </c>
      <c r="AX54" s="8">
        <v>104849</v>
      </c>
      <c r="AY54" s="8">
        <v>84923</v>
      </c>
      <c r="AZ54" s="8">
        <v>19202</v>
      </c>
      <c r="BA54" s="8">
        <v>67610</v>
      </c>
      <c r="BB54" s="8">
        <v>3939</v>
      </c>
      <c r="BC54" s="8">
        <v>507199</v>
      </c>
      <c r="BD54" s="8">
        <v>481344</v>
      </c>
      <c r="BE54" s="8">
        <v>20004</v>
      </c>
      <c r="BF54" s="14">
        <v>6225613</v>
      </c>
      <c r="BG54" s="8">
        <v>0</v>
      </c>
      <c r="BH54" s="8">
        <v>3213</v>
      </c>
      <c r="BI54" s="9">
        <f t="shared" si="7"/>
        <v>0</v>
      </c>
      <c r="BJ54" s="8">
        <v>0</v>
      </c>
      <c r="BK54" s="8">
        <v>0</v>
      </c>
      <c r="BL54" s="8">
        <v>0</v>
      </c>
      <c r="BM54" s="8">
        <v>0</v>
      </c>
      <c r="BN54" s="21">
        <f t="shared" si="8"/>
        <v>3213</v>
      </c>
      <c r="BO54" s="16">
        <f t="shared" si="9"/>
        <v>6228826</v>
      </c>
      <c r="BP54" s="8">
        <v>82200</v>
      </c>
      <c r="BQ54" s="16">
        <f t="shared" si="10"/>
        <v>85413</v>
      </c>
      <c r="BR54" s="16">
        <f t="shared" si="11"/>
        <v>6311026</v>
      </c>
      <c r="BS54" s="8">
        <v>-233000</v>
      </c>
      <c r="BT54" s="8">
        <v>0</v>
      </c>
      <c r="BU54" s="14">
        <v>-233000</v>
      </c>
      <c r="BV54" s="16">
        <f t="shared" si="12"/>
        <v>-147587</v>
      </c>
      <c r="BW54" s="16">
        <f t="shared" si="13"/>
        <v>6078026</v>
      </c>
      <c r="BY54" s="8"/>
      <c r="BZ54" s="8"/>
    </row>
    <row r="55" spans="2:78" x14ac:dyDescent="0.15">
      <c r="B55" s="30" t="s">
        <v>96</v>
      </c>
      <c r="C55" s="31" t="s">
        <v>37</v>
      </c>
      <c r="D55" s="8">
        <v>302175</v>
      </c>
      <c r="E55" s="8">
        <v>55837</v>
      </c>
      <c r="F55" s="8">
        <v>11643</v>
      </c>
      <c r="G55" s="8">
        <v>663733</v>
      </c>
      <c r="H55" s="8">
        <v>21289</v>
      </c>
      <c r="I55" s="8">
        <v>57801</v>
      </c>
      <c r="J55" s="8">
        <v>87085</v>
      </c>
      <c r="K55" s="8">
        <v>96442</v>
      </c>
      <c r="L55" s="8">
        <v>230777</v>
      </c>
      <c r="M55" s="8">
        <v>376275</v>
      </c>
      <c r="N55" s="8">
        <v>71283</v>
      </c>
      <c r="O55" s="8">
        <v>365000</v>
      </c>
      <c r="P55" s="8">
        <v>304728</v>
      </c>
      <c r="Q55" s="8">
        <v>274745</v>
      </c>
      <c r="R55" s="8">
        <v>136217</v>
      </c>
      <c r="S55" s="8">
        <v>266149</v>
      </c>
      <c r="T55" s="8">
        <v>299988</v>
      </c>
      <c r="U55" s="8">
        <v>362504</v>
      </c>
      <c r="V55" s="8">
        <v>169890</v>
      </c>
      <c r="W55" s="8">
        <v>449989</v>
      </c>
      <c r="X55" s="8">
        <v>196017</v>
      </c>
      <c r="Y55" s="8">
        <v>52780</v>
      </c>
      <c r="Z55" s="8">
        <v>129394</v>
      </c>
      <c r="AA55" s="8">
        <v>42242</v>
      </c>
      <c r="AB55" s="8">
        <v>98481</v>
      </c>
      <c r="AC55" s="8">
        <v>89805</v>
      </c>
      <c r="AD55" s="8">
        <v>195050</v>
      </c>
      <c r="AE55" s="8">
        <v>54102</v>
      </c>
      <c r="AF55" s="8">
        <v>407102</v>
      </c>
      <c r="AG55" s="8">
        <v>104572</v>
      </c>
      <c r="AH55" s="8">
        <v>272841</v>
      </c>
      <c r="AI55" s="8">
        <v>1869787</v>
      </c>
      <c r="AJ55" s="8">
        <v>324809</v>
      </c>
      <c r="AK55" s="8">
        <v>1392015</v>
      </c>
      <c r="AL55" s="8">
        <v>253232</v>
      </c>
      <c r="AM55" s="8">
        <v>1646998</v>
      </c>
      <c r="AN55" s="8">
        <v>98206</v>
      </c>
      <c r="AO55" s="8">
        <v>604250</v>
      </c>
      <c r="AP55" s="8">
        <v>200615</v>
      </c>
      <c r="AQ55" s="8">
        <v>5602256</v>
      </c>
      <c r="AR55" s="8">
        <v>4092316</v>
      </c>
      <c r="AS55" s="8">
        <v>2034456</v>
      </c>
      <c r="AT55" s="8">
        <v>1984036</v>
      </c>
      <c r="AU55" s="8">
        <v>2756450</v>
      </c>
      <c r="AV55" s="8">
        <v>540088</v>
      </c>
      <c r="AW55" s="8">
        <v>2501743</v>
      </c>
      <c r="AX55" s="8">
        <v>1877296</v>
      </c>
      <c r="AY55" s="8">
        <v>2414448</v>
      </c>
      <c r="AZ55" s="8">
        <v>346131</v>
      </c>
      <c r="BA55" s="8">
        <v>1746025</v>
      </c>
      <c r="BB55" s="8">
        <v>353754</v>
      </c>
      <c r="BC55" s="8">
        <v>4670550</v>
      </c>
      <c r="BD55" s="8">
        <v>1259739</v>
      </c>
      <c r="BE55" s="8">
        <v>229273</v>
      </c>
      <c r="BF55" s="14">
        <v>45044409</v>
      </c>
      <c r="BG55" s="8">
        <v>38800</v>
      </c>
      <c r="BH55" s="8">
        <v>3414299</v>
      </c>
      <c r="BI55" s="9">
        <f t="shared" si="7"/>
        <v>0</v>
      </c>
      <c r="BJ55" s="8">
        <v>194023</v>
      </c>
      <c r="BK55" s="8">
        <v>1994767</v>
      </c>
      <c r="BL55" s="8">
        <v>0</v>
      </c>
      <c r="BM55" s="8">
        <v>0</v>
      </c>
      <c r="BN55" s="21">
        <f t="shared" si="8"/>
        <v>5641889</v>
      </c>
      <c r="BO55" s="16">
        <f t="shared" si="9"/>
        <v>50686298</v>
      </c>
      <c r="BP55" s="8">
        <v>855445</v>
      </c>
      <c r="BQ55" s="16">
        <f t="shared" si="10"/>
        <v>6497334</v>
      </c>
      <c r="BR55" s="16">
        <f t="shared" si="11"/>
        <v>51541743</v>
      </c>
      <c r="BS55" s="8">
        <v>-1247071</v>
      </c>
      <c r="BT55" s="8">
        <v>0</v>
      </c>
      <c r="BU55" s="14">
        <v>-1247071</v>
      </c>
      <c r="BV55" s="16">
        <f t="shared" si="12"/>
        <v>5250263</v>
      </c>
      <c r="BW55" s="16">
        <f t="shared" si="13"/>
        <v>50294672</v>
      </c>
      <c r="BY55" s="8"/>
      <c r="BZ55" s="8"/>
    </row>
    <row r="56" spans="2:78" x14ac:dyDescent="0.15">
      <c r="B56" s="30" t="s">
        <v>97</v>
      </c>
      <c r="C56" s="31" t="s">
        <v>142</v>
      </c>
      <c r="D56" s="8">
        <v>3157</v>
      </c>
      <c r="E56" s="8">
        <v>130</v>
      </c>
      <c r="F56" s="8">
        <v>30</v>
      </c>
      <c r="G56" s="8">
        <v>98801</v>
      </c>
      <c r="H56" s="8">
        <v>166</v>
      </c>
      <c r="I56" s="8">
        <v>403</v>
      </c>
      <c r="J56" s="8">
        <v>447</v>
      </c>
      <c r="K56" s="8">
        <v>713</v>
      </c>
      <c r="L56" s="8">
        <v>913</v>
      </c>
      <c r="M56" s="8">
        <v>2147</v>
      </c>
      <c r="N56" s="8">
        <v>289</v>
      </c>
      <c r="O56" s="8">
        <v>1145</v>
      </c>
      <c r="P56" s="8">
        <v>436</v>
      </c>
      <c r="Q56" s="8">
        <v>2075</v>
      </c>
      <c r="R56" s="8">
        <v>984</v>
      </c>
      <c r="S56" s="8">
        <v>946</v>
      </c>
      <c r="T56" s="8">
        <v>1157</v>
      </c>
      <c r="U56" s="8">
        <v>2530</v>
      </c>
      <c r="V56" s="8">
        <v>868</v>
      </c>
      <c r="W56" s="8">
        <v>2690</v>
      </c>
      <c r="X56" s="8">
        <v>1255</v>
      </c>
      <c r="Y56" s="8">
        <v>494</v>
      </c>
      <c r="Z56" s="8">
        <v>654</v>
      </c>
      <c r="AA56" s="8">
        <v>340</v>
      </c>
      <c r="AB56" s="8">
        <v>370</v>
      </c>
      <c r="AC56" s="8">
        <v>441</v>
      </c>
      <c r="AD56" s="8">
        <v>1140</v>
      </c>
      <c r="AE56" s="8">
        <v>397</v>
      </c>
      <c r="AF56" s="8">
        <v>2314</v>
      </c>
      <c r="AG56" s="8">
        <v>667</v>
      </c>
      <c r="AH56" s="8">
        <v>4577</v>
      </c>
      <c r="AI56" s="8">
        <v>5068</v>
      </c>
      <c r="AJ56" s="8">
        <v>1462</v>
      </c>
      <c r="AK56" s="8">
        <v>4568</v>
      </c>
      <c r="AL56" s="8">
        <v>2625</v>
      </c>
      <c r="AM56" s="8">
        <v>1564</v>
      </c>
      <c r="AN56" s="8">
        <v>277</v>
      </c>
      <c r="AO56" s="8">
        <v>1344</v>
      </c>
      <c r="AP56" s="8">
        <v>212</v>
      </c>
      <c r="AQ56" s="8">
        <v>89121</v>
      </c>
      <c r="AR56" s="8">
        <v>53406</v>
      </c>
      <c r="AS56" s="8">
        <v>33981</v>
      </c>
      <c r="AT56" s="8">
        <v>220393</v>
      </c>
      <c r="AU56" s="8">
        <v>31380</v>
      </c>
      <c r="AV56" s="8">
        <v>255193</v>
      </c>
      <c r="AW56" s="8">
        <v>22051</v>
      </c>
      <c r="AX56" s="8">
        <v>43740</v>
      </c>
      <c r="AY56" s="8">
        <v>1185096</v>
      </c>
      <c r="AZ56" s="8">
        <v>13841</v>
      </c>
      <c r="BA56" s="8">
        <v>9824</v>
      </c>
      <c r="BB56" s="8">
        <v>44954</v>
      </c>
      <c r="BC56" s="8">
        <v>51691</v>
      </c>
      <c r="BD56" s="8">
        <v>765246</v>
      </c>
      <c r="BE56" s="8">
        <v>15099</v>
      </c>
      <c r="BF56" s="14">
        <v>2984812</v>
      </c>
      <c r="BG56" s="8">
        <v>9149932</v>
      </c>
      <c r="BH56" s="8">
        <v>41163971</v>
      </c>
      <c r="BI56" s="9">
        <f t="shared" si="7"/>
        <v>0</v>
      </c>
      <c r="BJ56" s="8">
        <v>0</v>
      </c>
      <c r="BK56" s="8">
        <v>0</v>
      </c>
      <c r="BL56" s="8">
        <v>0</v>
      </c>
      <c r="BM56" s="8">
        <v>1334</v>
      </c>
      <c r="BN56" s="21">
        <f t="shared" si="8"/>
        <v>50315237</v>
      </c>
      <c r="BO56" s="16">
        <f t="shared" si="9"/>
        <v>53300049</v>
      </c>
      <c r="BP56" s="8">
        <v>543462</v>
      </c>
      <c r="BQ56" s="16">
        <f t="shared" si="10"/>
        <v>50858699</v>
      </c>
      <c r="BR56" s="16">
        <f t="shared" si="11"/>
        <v>53843511</v>
      </c>
      <c r="BS56" s="8">
        <v>-1089265</v>
      </c>
      <c r="BT56" s="8">
        <v>-124</v>
      </c>
      <c r="BU56" s="14">
        <v>-1089389</v>
      </c>
      <c r="BV56" s="16">
        <f t="shared" si="12"/>
        <v>49769310</v>
      </c>
      <c r="BW56" s="16">
        <f t="shared" si="13"/>
        <v>52754122</v>
      </c>
      <c r="BY56" s="8"/>
      <c r="BZ56" s="8"/>
    </row>
    <row r="57" spans="2:78" x14ac:dyDescent="0.15">
      <c r="B57" s="30" t="s">
        <v>98</v>
      </c>
      <c r="C57" s="31" t="s">
        <v>130</v>
      </c>
      <c r="D57" s="8">
        <v>168430</v>
      </c>
      <c r="E57" s="8">
        <v>3876</v>
      </c>
      <c r="F57" s="8">
        <v>2690</v>
      </c>
      <c r="G57" s="8">
        <v>115177</v>
      </c>
      <c r="H57" s="8">
        <v>3675</v>
      </c>
      <c r="I57" s="8">
        <v>7622</v>
      </c>
      <c r="J57" s="8">
        <v>17504</v>
      </c>
      <c r="K57" s="8">
        <v>16084</v>
      </c>
      <c r="L57" s="8">
        <v>11012</v>
      </c>
      <c r="M57" s="8">
        <v>42043</v>
      </c>
      <c r="N57" s="8">
        <v>11600</v>
      </c>
      <c r="O57" s="8">
        <v>29774</v>
      </c>
      <c r="P57" s="8">
        <v>64861</v>
      </c>
      <c r="Q57" s="8">
        <v>74350</v>
      </c>
      <c r="R57" s="8">
        <v>42892</v>
      </c>
      <c r="S57" s="8">
        <v>30506</v>
      </c>
      <c r="T57" s="8">
        <v>101321</v>
      </c>
      <c r="U57" s="8">
        <v>124644</v>
      </c>
      <c r="V57" s="8">
        <v>32455</v>
      </c>
      <c r="W57" s="8">
        <v>29381</v>
      </c>
      <c r="X57" s="8">
        <v>34018</v>
      </c>
      <c r="Y57" s="8">
        <v>16955</v>
      </c>
      <c r="Z57" s="8">
        <v>28871</v>
      </c>
      <c r="AA57" s="8">
        <v>4082</v>
      </c>
      <c r="AB57" s="8">
        <v>11880</v>
      </c>
      <c r="AC57" s="8">
        <v>10352</v>
      </c>
      <c r="AD57" s="8">
        <v>7467</v>
      </c>
      <c r="AE57" s="8">
        <v>7709</v>
      </c>
      <c r="AF57" s="8">
        <v>19014</v>
      </c>
      <c r="AG57" s="8">
        <v>56760</v>
      </c>
      <c r="AH57" s="8">
        <v>34820</v>
      </c>
      <c r="AI57" s="8">
        <v>382077</v>
      </c>
      <c r="AJ57" s="8">
        <v>166903</v>
      </c>
      <c r="AK57" s="8">
        <v>170364</v>
      </c>
      <c r="AL57" s="8">
        <v>110588</v>
      </c>
      <c r="AM57" s="8">
        <v>61326</v>
      </c>
      <c r="AN57" s="8">
        <v>7965</v>
      </c>
      <c r="AO57" s="8">
        <v>45248</v>
      </c>
      <c r="AP57" s="8">
        <v>17165</v>
      </c>
      <c r="AQ57" s="8">
        <v>877940</v>
      </c>
      <c r="AR57" s="8">
        <v>617102</v>
      </c>
      <c r="AS57" s="8">
        <v>448828</v>
      </c>
      <c r="AT57" s="8">
        <v>218156</v>
      </c>
      <c r="AU57" s="8">
        <v>84486</v>
      </c>
      <c r="AV57" s="8">
        <v>78012</v>
      </c>
      <c r="AW57" s="8">
        <v>146494</v>
      </c>
      <c r="AX57" s="8">
        <v>493633</v>
      </c>
      <c r="AY57" s="8">
        <v>340867</v>
      </c>
      <c r="AZ57" s="8">
        <v>43057</v>
      </c>
      <c r="BA57" s="8">
        <v>61963</v>
      </c>
      <c r="BB57" s="8">
        <v>13447</v>
      </c>
      <c r="BC57" s="8">
        <v>595635</v>
      </c>
      <c r="BD57" s="8">
        <v>207573</v>
      </c>
      <c r="BE57" s="8">
        <v>1637</v>
      </c>
      <c r="BF57" s="14">
        <v>6352291</v>
      </c>
      <c r="BG57" s="8">
        <v>0</v>
      </c>
      <c r="BH57" s="8">
        <v>18864</v>
      </c>
      <c r="BI57" s="9">
        <f t="shared" si="7"/>
        <v>0</v>
      </c>
      <c r="BJ57" s="8">
        <v>0</v>
      </c>
      <c r="BK57" s="8">
        <v>0</v>
      </c>
      <c r="BL57" s="8">
        <v>0</v>
      </c>
      <c r="BM57" s="8">
        <v>0</v>
      </c>
      <c r="BN57" s="21">
        <f t="shared" si="8"/>
        <v>18864</v>
      </c>
      <c r="BO57" s="16">
        <f t="shared" si="9"/>
        <v>6371155</v>
      </c>
      <c r="BP57" s="8">
        <v>3693</v>
      </c>
      <c r="BQ57" s="16">
        <f t="shared" si="10"/>
        <v>22557</v>
      </c>
      <c r="BR57" s="16">
        <f t="shared" si="11"/>
        <v>6374848</v>
      </c>
      <c r="BS57" s="8">
        <v>-39537</v>
      </c>
      <c r="BT57" s="8">
        <v>0</v>
      </c>
      <c r="BU57" s="14">
        <v>-39537</v>
      </c>
      <c r="BV57" s="16">
        <f t="shared" si="12"/>
        <v>-16980</v>
      </c>
      <c r="BW57" s="16">
        <f t="shared" si="13"/>
        <v>6335311</v>
      </c>
      <c r="BY57" s="8"/>
      <c r="BZ57" s="8"/>
    </row>
    <row r="58" spans="2:78" x14ac:dyDescent="0.15">
      <c r="B58" s="10" t="s">
        <v>99</v>
      </c>
      <c r="C58" s="32" t="s">
        <v>38</v>
      </c>
      <c r="D58" s="11">
        <v>6197591</v>
      </c>
      <c r="E58" s="11">
        <v>335626</v>
      </c>
      <c r="F58" s="11">
        <v>84238</v>
      </c>
      <c r="G58" s="11">
        <v>22578306</v>
      </c>
      <c r="H58" s="11">
        <v>887415</v>
      </c>
      <c r="I58" s="11">
        <v>1329555</v>
      </c>
      <c r="J58" s="11">
        <v>2334699</v>
      </c>
      <c r="K58" s="11">
        <v>5264914</v>
      </c>
      <c r="L58" s="11">
        <v>9050429</v>
      </c>
      <c r="M58" s="11">
        <v>11744457</v>
      </c>
      <c r="N58" s="11">
        <v>15435979</v>
      </c>
      <c r="O58" s="11">
        <v>8891904</v>
      </c>
      <c r="P58" s="11">
        <v>3614762</v>
      </c>
      <c r="Q58" s="11">
        <v>24773081</v>
      </c>
      <c r="R58" s="11">
        <v>6949161</v>
      </c>
      <c r="S58" s="11">
        <v>6318573</v>
      </c>
      <c r="T58" s="11">
        <v>5833318</v>
      </c>
      <c r="U58" s="11">
        <v>8520772</v>
      </c>
      <c r="V58" s="11">
        <v>4373050</v>
      </c>
      <c r="W58" s="11">
        <v>9645406</v>
      </c>
      <c r="X58" s="11">
        <v>4978118</v>
      </c>
      <c r="Y58" s="11">
        <v>1842723</v>
      </c>
      <c r="Z58" s="11">
        <v>3650520</v>
      </c>
      <c r="AA58" s="11">
        <v>1551088</v>
      </c>
      <c r="AB58" s="11">
        <v>2294710</v>
      </c>
      <c r="AC58" s="11">
        <v>1944738</v>
      </c>
      <c r="AD58" s="11">
        <v>10262648</v>
      </c>
      <c r="AE58" s="11">
        <v>3384617</v>
      </c>
      <c r="AF58" s="11">
        <v>18324836</v>
      </c>
      <c r="AG58" s="11">
        <v>4513079</v>
      </c>
      <c r="AH58" s="11">
        <v>5719751</v>
      </c>
      <c r="AI58" s="11">
        <v>13072659</v>
      </c>
      <c r="AJ58" s="11">
        <v>5541729</v>
      </c>
      <c r="AK58" s="11">
        <v>6510817</v>
      </c>
      <c r="AL58" s="11">
        <v>3677112</v>
      </c>
      <c r="AM58" s="11">
        <v>13475822</v>
      </c>
      <c r="AN58" s="11">
        <v>2943022</v>
      </c>
      <c r="AO58" s="11">
        <v>2376596</v>
      </c>
      <c r="AP58" s="11">
        <v>1028008</v>
      </c>
      <c r="AQ58" s="11">
        <v>29543161</v>
      </c>
      <c r="AR58" s="11">
        <v>24783998</v>
      </c>
      <c r="AS58" s="11">
        <v>15048777</v>
      </c>
      <c r="AT58" s="11">
        <v>10432772</v>
      </c>
      <c r="AU58" s="11">
        <v>6497760</v>
      </c>
      <c r="AV58" s="11">
        <v>4968928</v>
      </c>
      <c r="AW58" s="11">
        <v>12473282</v>
      </c>
      <c r="AX58" s="11">
        <v>8511475</v>
      </c>
      <c r="AY58" s="11">
        <v>24574011</v>
      </c>
      <c r="AZ58" s="11">
        <v>2139651</v>
      </c>
      <c r="BA58" s="11">
        <v>3405190</v>
      </c>
      <c r="BB58" s="11">
        <v>4387893</v>
      </c>
      <c r="BC58" s="11">
        <v>17761124</v>
      </c>
      <c r="BD58" s="11">
        <v>23716518</v>
      </c>
      <c r="BE58" s="11">
        <v>4336564</v>
      </c>
      <c r="BF58" s="15">
        <v>453836933</v>
      </c>
      <c r="BG58" s="11">
        <v>13633296</v>
      </c>
      <c r="BH58" s="11">
        <v>282821445</v>
      </c>
      <c r="BI58" s="12">
        <f t="shared" si="7"/>
        <v>98736467</v>
      </c>
      <c r="BJ58" s="11">
        <v>20401047</v>
      </c>
      <c r="BK58" s="11">
        <v>70983359</v>
      </c>
      <c r="BL58" s="11">
        <v>979826</v>
      </c>
      <c r="BM58" s="11">
        <v>1563313</v>
      </c>
      <c r="BN58" s="22">
        <f t="shared" si="8"/>
        <v>489118753</v>
      </c>
      <c r="BO58" s="17">
        <f t="shared" si="9"/>
        <v>942955686</v>
      </c>
      <c r="BP58" s="11">
        <v>70944580</v>
      </c>
      <c r="BQ58" s="17">
        <f t="shared" si="10"/>
        <v>560063333</v>
      </c>
      <c r="BR58" s="17">
        <f t="shared" si="11"/>
        <v>1013900266</v>
      </c>
      <c r="BS58" s="11">
        <v>-77154371</v>
      </c>
      <c r="BT58" s="11">
        <v>-6003706</v>
      </c>
      <c r="BU58" s="15">
        <v>-83158077</v>
      </c>
      <c r="BV58" s="17">
        <f t="shared" si="12"/>
        <v>476905256</v>
      </c>
      <c r="BW58" s="17">
        <f t="shared" si="13"/>
        <v>930742189</v>
      </c>
      <c r="BY58" s="8">
        <v>84718421</v>
      </c>
      <c r="BZ58" s="8">
        <v>14018046</v>
      </c>
    </row>
    <row r="59" spans="2:78" x14ac:dyDescent="0.15">
      <c r="B59" s="30" t="s">
        <v>100</v>
      </c>
      <c r="C59" s="31" t="s">
        <v>143</v>
      </c>
      <c r="D59" s="8">
        <v>75593</v>
      </c>
      <c r="E59" s="8">
        <v>29971</v>
      </c>
      <c r="F59" s="8">
        <v>6538</v>
      </c>
      <c r="G59" s="8">
        <v>365428</v>
      </c>
      <c r="H59" s="8">
        <v>18362</v>
      </c>
      <c r="I59" s="8">
        <v>31844</v>
      </c>
      <c r="J59" s="8">
        <v>41601</v>
      </c>
      <c r="K59" s="8">
        <v>133293</v>
      </c>
      <c r="L59" s="8">
        <v>106472</v>
      </c>
      <c r="M59" s="8">
        <v>244385</v>
      </c>
      <c r="N59" s="8">
        <v>39961</v>
      </c>
      <c r="O59" s="8">
        <v>212924</v>
      </c>
      <c r="P59" s="8">
        <v>110043</v>
      </c>
      <c r="Q59" s="8">
        <v>182991</v>
      </c>
      <c r="R59" s="8">
        <v>88299</v>
      </c>
      <c r="S59" s="8">
        <v>169628</v>
      </c>
      <c r="T59" s="8">
        <v>145367</v>
      </c>
      <c r="U59" s="8">
        <v>209272</v>
      </c>
      <c r="V59" s="8">
        <v>114164</v>
      </c>
      <c r="W59" s="8">
        <v>209041</v>
      </c>
      <c r="X59" s="8">
        <v>112185</v>
      </c>
      <c r="Y59" s="8">
        <v>17373</v>
      </c>
      <c r="Z59" s="8">
        <v>89655</v>
      </c>
      <c r="AA59" s="8">
        <v>11190</v>
      </c>
      <c r="AB59" s="8">
        <v>34051</v>
      </c>
      <c r="AC59" s="8">
        <v>83201</v>
      </c>
      <c r="AD59" s="8">
        <v>89103</v>
      </c>
      <c r="AE59" s="8">
        <v>29145</v>
      </c>
      <c r="AF59" s="8">
        <v>157206</v>
      </c>
      <c r="AG59" s="8">
        <v>86710</v>
      </c>
      <c r="AH59" s="8">
        <v>186925</v>
      </c>
      <c r="AI59" s="8">
        <v>553651</v>
      </c>
      <c r="AJ59" s="8">
        <v>145239</v>
      </c>
      <c r="AK59" s="8">
        <v>189690</v>
      </c>
      <c r="AL59" s="8">
        <v>80595</v>
      </c>
      <c r="AM59" s="8">
        <v>198641</v>
      </c>
      <c r="AN59" s="8">
        <v>48217</v>
      </c>
      <c r="AO59" s="8">
        <v>58132</v>
      </c>
      <c r="AP59" s="8">
        <v>91248</v>
      </c>
      <c r="AQ59" s="8">
        <v>2111244</v>
      </c>
      <c r="AR59" s="8">
        <v>1224306</v>
      </c>
      <c r="AS59" s="8">
        <v>823768</v>
      </c>
      <c r="AT59" s="8">
        <v>187092</v>
      </c>
      <c r="AU59" s="8">
        <v>376389</v>
      </c>
      <c r="AV59" s="8">
        <v>297976</v>
      </c>
      <c r="AW59" s="8">
        <v>397062</v>
      </c>
      <c r="AX59" s="8">
        <v>339966</v>
      </c>
      <c r="AY59" s="8">
        <v>630316</v>
      </c>
      <c r="AZ59" s="8">
        <v>160907</v>
      </c>
      <c r="BA59" s="8">
        <v>108877</v>
      </c>
      <c r="BB59" s="8">
        <v>100717</v>
      </c>
      <c r="BC59" s="8">
        <v>923842</v>
      </c>
      <c r="BD59" s="8">
        <v>1137151</v>
      </c>
      <c r="BE59" s="8">
        <v>16349</v>
      </c>
      <c r="BF59" s="14">
        <v>13633296</v>
      </c>
      <c r="BZ59" s="8"/>
    </row>
    <row r="60" spans="2:78" x14ac:dyDescent="0.15">
      <c r="B60" s="30" t="s">
        <v>101</v>
      </c>
      <c r="C60" s="31" t="s">
        <v>144</v>
      </c>
      <c r="D60" s="8">
        <v>1352308</v>
      </c>
      <c r="E60" s="8">
        <v>116277</v>
      </c>
      <c r="F60" s="8">
        <v>27277</v>
      </c>
      <c r="G60" s="8">
        <v>4741043</v>
      </c>
      <c r="H60" s="8">
        <v>386289</v>
      </c>
      <c r="I60" s="8">
        <v>679021</v>
      </c>
      <c r="J60" s="8">
        <v>893535</v>
      </c>
      <c r="K60" s="8">
        <v>1116991</v>
      </c>
      <c r="L60" s="8">
        <v>698733</v>
      </c>
      <c r="M60" s="8">
        <v>1717773</v>
      </c>
      <c r="N60" s="8">
        <v>226609</v>
      </c>
      <c r="O60" s="8">
        <v>2711597</v>
      </c>
      <c r="P60" s="8">
        <v>1381558</v>
      </c>
      <c r="Q60" s="8">
        <v>1548371</v>
      </c>
      <c r="R60" s="8">
        <v>898449</v>
      </c>
      <c r="S60" s="8">
        <v>3008180</v>
      </c>
      <c r="T60" s="8">
        <v>2135614</v>
      </c>
      <c r="U60" s="8">
        <v>3574275</v>
      </c>
      <c r="V60" s="8">
        <v>1291428</v>
      </c>
      <c r="W60" s="8">
        <v>2840480</v>
      </c>
      <c r="X60" s="8">
        <v>1556730</v>
      </c>
      <c r="Y60" s="8">
        <v>418498</v>
      </c>
      <c r="Z60" s="8">
        <v>1018872</v>
      </c>
      <c r="AA60" s="8">
        <v>373468</v>
      </c>
      <c r="AB60" s="8">
        <v>552957</v>
      </c>
      <c r="AC60" s="8">
        <v>369496</v>
      </c>
      <c r="AD60" s="8">
        <v>966451</v>
      </c>
      <c r="AE60" s="8">
        <v>364063</v>
      </c>
      <c r="AF60" s="8">
        <v>3788199</v>
      </c>
      <c r="AG60" s="8">
        <v>1301284</v>
      </c>
      <c r="AH60" s="8">
        <v>2710070</v>
      </c>
      <c r="AI60" s="8">
        <v>7976191</v>
      </c>
      <c r="AJ60" s="8">
        <v>3357847</v>
      </c>
      <c r="AK60" s="8">
        <v>3985193</v>
      </c>
      <c r="AL60" s="8">
        <v>3090562</v>
      </c>
      <c r="AM60" s="8">
        <v>1549220</v>
      </c>
      <c r="AN60" s="8">
        <v>364506</v>
      </c>
      <c r="AO60" s="8">
        <v>584432</v>
      </c>
      <c r="AP60" s="8">
        <v>1820076</v>
      </c>
      <c r="AQ60" s="8">
        <v>37017812</v>
      </c>
      <c r="AR60" s="8">
        <v>13783913</v>
      </c>
      <c r="AS60" s="8">
        <v>14100784</v>
      </c>
      <c r="AT60" s="8">
        <v>2495737</v>
      </c>
      <c r="AU60" s="8">
        <v>6311565</v>
      </c>
      <c r="AV60" s="8">
        <v>1840697</v>
      </c>
      <c r="AW60" s="8">
        <v>14501379</v>
      </c>
      <c r="AX60" s="8">
        <v>21935021</v>
      </c>
      <c r="AY60" s="8">
        <v>28427861</v>
      </c>
      <c r="AZ60" s="8">
        <v>2600125</v>
      </c>
      <c r="BA60" s="8">
        <v>1195339</v>
      </c>
      <c r="BB60" s="8">
        <v>933803</v>
      </c>
      <c r="BC60" s="8">
        <v>20658304</v>
      </c>
      <c r="BD60" s="8">
        <v>14946024</v>
      </c>
      <c r="BE60" s="8">
        <v>178736</v>
      </c>
      <c r="BF60" s="14">
        <v>248421023</v>
      </c>
      <c r="BZ60" s="8"/>
    </row>
    <row r="61" spans="2:78" x14ac:dyDescent="0.15">
      <c r="B61" s="30" t="s">
        <v>102</v>
      </c>
      <c r="C61" s="31" t="s">
        <v>145</v>
      </c>
      <c r="D61" s="8">
        <v>2857901</v>
      </c>
      <c r="E61" s="8">
        <v>12813</v>
      </c>
      <c r="F61" s="8">
        <v>31651</v>
      </c>
      <c r="G61" s="8">
        <v>3173975</v>
      </c>
      <c r="H61" s="8">
        <v>-227733</v>
      </c>
      <c r="I61" s="8">
        <v>-199888</v>
      </c>
      <c r="J61" s="8">
        <v>128461</v>
      </c>
      <c r="K61" s="8">
        <v>260330</v>
      </c>
      <c r="L61" s="8">
        <v>126805</v>
      </c>
      <c r="M61" s="8">
        <v>1332902</v>
      </c>
      <c r="N61" s="8">
        <v>-165914</v>
      </c>
      <c r="O61" s="8">
        <v>-311972</v>
      </c>
      <c r="P61" s="8">
        <v>581418</v>
      </c>
      <c r="Q61" s="8">
        <v>2313304</v>
      </c>
      <c r="R61" s="8">
        <v>674807</v>
      </c>
      <c r="S61" s="8">
        <v>-329862</v>
      </c>
      <c r="T61" s="8">
        <v>647335</v>
      </c>
      <c r="U61" s="8">
        <v>1105552</v>
      </c>
      <c r="V61" s="8">
        <v>74676</v>
      </c>
      <c r="W61" s="8">
        <v>-914978</v>
      </c>
      <c r="X61" s="8">
        <v>-215453</v>
      </c>
      <c r="Y61" s="8">
        <v>-40168</v>
      </c>
      <c r="Z61" s="8">
        <v>-61670</v>
      </c>
      <c r="AA61" s="8">
        <v>-91647</v>
      </c>
      <c r="AB61" s="8">
        <v>14177</v>
      </c>
      <c r="AC61" s="8">
        <v>-118905</v>
      </c>
      <c r="AD61" s="8">
        <v>225228</v>
      </c>
      <c r="AE61" s="8">
        <v>-186392</v>
      </c>
      <c r="AF61" s="8">
        <v>-320331</v>
      </c>
      <c r="AG61" s="8">
        <v>108795</v>
      </c>
      <c r="AH61" s="8">
        <v>303372</v>
      </c>
      <c r="AI61" s="8">
        <v>552867</v>
      </c>
      <c r="AJ61" s="8">
        <v>135528</v>
      </c>
      <c r="AK61" s="8">
        <v>164041</v>
      </c>
      <c r="AL61" s="8">
        <v>179009</v>
      </c>
      <c r="AM61" s="8">
        <v>-2958032</v>
      </c>
      <c r="AN61" s="8">
        <v>15468</v>
      </c>
      <c r="AO61" s="8">
        <v>556485</v>
      </c>
      <c r="AP61" s="8">
        <v>191890</v>
      </c>
      <c r="AQ61" s="8">
        <v>15042517</v>
      </c>
      <c r="AR61" s="8">
        <v>36846306</v>
      </c>
      <c r="AS61" s="8">
        <v>2228570</v>
      </c>
      <c r="AT61" s="8">
        <v>5177384</v>
      </c>
      <c r="AU61" s="8">
        <v>2214734</v>
      </c>
      <c r="AV61" s="8">
        <v>493317</v>
      </c>
      <c r="AW61" s="8">
        <v>0</v>
      </c>
      <c r="AX61" s="8">
        <v>122116</v>
      </c>
      <c r="AY61" s="8">
        <v>2038796</v>
      </c>
      <c r="AZ61" s="8">
        <v>-36420</v>
      </c>
      <c r="BA61" s="8">
        <v>1003060</v>
      </c>
      <c r="BB61" s="8">
        <v>67393</v>
      </c>
      <c r="BC61" s="8">
        <v>5155519</v>
      </c>
      <c r="BD61" s="8">
        <v>5344789</v>
      </c>
      <c r="BE61" s="8">
        <v>1482179</v>
      </c>
      <c r="BF61" s="14">
        <v>86806105</v>
      </c>
      <c r="BZ61" s="8"/>
    </row>
    <row r="62" spans="2:78" x14ac:dyDescent="0.15">
      <c r="B62" s="30" t="s">
        <v>103</v>
      </c>
      <c r="C62" s="31" t="s">
        <v>146</v>
      </c>
      <c r="D62" s="9">
        <f t="shared" ref="D62:AI62" si="14">(SUM(D69:D70))+0</f>
        <v>1723077</v>
      </c>
      <c r="E62" s="9">
        <f t="shared" si="14"/>
        <v>44982</v>
      </c>
      <c r="F62" s="9">
        <f t="shared" si="14"/>
        <v>29258</v>
      </c>
      <c r="G62" s="9">
        <f t="shared" si="14"/>
        <v>1529688</v>
      </c>
      <c r="H62" s="9">
        <f t="shared" si="14"/>
        <v>196971</v>
      </c>
      <c r="I62" s="9">
        <f t="shared" si="14"/>
        <v>115962</v>
      </c>
      <c r="J62" s="9">
        <f t="shared" si="14"/>
        <v>163716</v>
      </c>
      <c r="K62" s="9">
        <f t="shared" si="14"/>
        <v>407590</v>
      </c>
      <c r="L62" s="9">
        <f t="shared" si="14"/>
        <v>753432</v>
      </c>
      <c r="M62" s="9">
        <f t="shared" si="14"/>
        <v>1320650</v>
      </c>
      <c r="N62" s="9">
        <f t="shared" si="14"/>
        <v>427004</v>
      </c>
      <c r="O62" s="9">
        <f t="shared" si="14"/>
        <v>1019824</v>
      </c>
      <c r="P62" s="9">
        <f t="shared" si="14"/>
        <v>567834</v>
      </c>
      <c r="Q62" s="9">
        <f t="shared" si="14"/>
        <v>1270122</v>
      </c>
      <c r="R62" s="9">
        <f t="shared" si="14"/>
        <v>349797</v>
      </c>
      <c r="S62" s="9">
        <f t="shared" si="14"/>
        <v>684243</v>
      </c>
      <c r="T62" s="9">
        <f t="shared" si="14"/>
        <v>570001</v>
      </c>
      <c r="U62" s="9">
        <f t="shared" si="14"/>
        <v>819616</v>
      </c>
      <c r="V62" s="9">
        <f t="shared" si="14"/>
        <v>486312</v>
      </c>
      <c r="W62" s="9">
        <f t="shared" si="14"/>
        <v>1449558</v>
      </c>
      <c r="X62" s="9">
        <f t="shared" si="14"/>
        <v>693057</v>
      </c>
      <c r="Y62" s="9">
        <f t="shared" si="14"/>
        <v>309269</v>
      </c>
      <c r="Z62" s="9">
        <f t="shared" si="14"/>
        <v>557076</v>
      </c>
      <c r="AA62" s="9">
        <f t="shared" si="14"/>
        <v>283996</v>
      </c>
      <c r="AB62" s="9">
        <f t="shared" si="14"/>
        <v>202381</v>
      </c>
      <c r="AC62" s="9">
        <f t="shared" si="14"/>
        <v>341322</v>
      </c>
      <c r="AD62" s="9">
        <f t="shared" si="14"/>
        <v>501144</v>
      </c>
      <c r="AE62" s="9">
        <f t="shared" si="14"/>
        <v>227448</v>
      </c>
      <c r="AF62" s="9">
        <f t="shared" si="14"/>
        <v>1383563</v>
      </c>
      <c r="AG62" s="9">
        <f t="shared" si="14"/>
        <v>414156</v>
      </c>
      <c r="AH62" s="9">
        <f t="shared" si="14"/>
        <v>743424</v>
      </c>
      <c r="AI62" s="9">
        <f t="shared" si="14"/>
        <v>623674</v>
      </c>
      <c r="AJ62" s="9">
        <f t="shared" ref="AJ62:BF62" si="15">(SUM(AJ69:AJ70))+0</f>
        <v>264204</v>
      </c>
      <c r="AK62" s="9">
        <f t="shared" si="15"/>
        <v>572177</v>
      </c>
      <c r="AL62" s="9">
        <f t="shared" si="15"/>
        <v>194406</v>
      </c>
      <c r="AM62" s="9">
        <f t="shared" si="15"/>
        <v>4079205</v>
      </c>
      <c r="AN62" s="9">
        <f t="shared" si="15"/>
        <v>530091</v>
      </c>
      <c r="AO62" s="9">
        <f t="shared" si="15"/>
        <v>1060601</v>
      </c>
      <c r="AP62" s="9">
        <f t="shared" si="15"/>
        <v>407594</v>
      </c>
      <c r="AQ62" s="9">
        <f t="shared" si="15"/>
        <v>6512891</v>
      </c>
      <c r="AR62" s="9">
        <f t="shared" si="15"/>
        <v>22988885</v>
      </c>
      <c r="AS62" s="9">
        <f t="shared" si="15"/>
        <v>5328246</v>
      </c>
      <c r="AT62" s="9">
        <f t="shared" si="15"/>
        <v>2537872</v>
      </c>
      <c r="AU62" s="9">
        <f t="shared" si="15"/>
        <v>1064989</v>
      </c>
      <c r="AV62" s="9">
        <f t="shared" si="15"/>
        <v>375716</v>
      </c>
      <c r="AW62" s="9">
        <f t="shared" si="15"/>
        <v>11910957</v>
      </c>
      <c r="AX62" s="9">
        <f t="shared" si="15"/>
        <v>3528836</v>
      </c>
      <c r="AY62" s="9">
        <f t="shared" si="15"/>
        <v>4487595</v>
      </c>
      <c r="AZ62" s="9">
        <f t="shared" si="15"/>
        <v>293555</v>
      </c>
      <c r="BA62" s="9">
        <f t="shared" si="15"/>
        <v>3952605</v>
      </c>
      <c r="BB62" s="9">
        <f t="shared" si="15"/>
        <v>470060</v>
      </c>
      <c r="BC62" s="9">
        <f t="shared" si="15"/>
        <v>3777105</v>
      </c>
      <c r="BD62" s="9">
        <f t="shared" si="15"/>
        <v>4885172</v>
      </c>
      <c r="BE62" s="9">
        <f t="shared" si="15"/>
        <v>275048</v>
      </c>
      <c r="BF62" s="16">
        <f t="shared" si="15"/>
        <v>99707957</v>
      </c>
      <c r="BZ62" s="8"/>
    </row>
    <row r="63" spans="2:78" x14ac:dyDescent="0.15">
      <c r="B63" s="30" t="s">
        <v>104</v>
      </c>
      <c r="C63" s="33" t="s">
        <v>147</v>
      </c>
      <c r="D63" s="8">
        <v>524698</v>
      </c>
      <c r="E63" s="8">
        <v>24445</v>
      </c>
      <c r="F63" s="8">
        <v>17850</v>
      </c>
      <c r="G63" s="8">
        <v>3283691</v>
      </c>
      <c r="H63" s="8">
        <v>63875</v>
      </c>
      <c r="I63" s="8">
        <v>72629</v>
      </c>
      <c r="J63" s="8">
        <v>92377</v>
      </c>
      <c r="K63" s="8">
        <v>231217</v>
      </c>
      <c r="L63" s="8">
        <v>168906</v>
      </c>
      <c r="M63" s="8">
        <v>369233</v>
      </c>
      <c r="N63" s="8">
        <v>3943276</v>
      </c>
      <c r="O63" s="8">
        <v>382082</v>
      </c>
      <c r="P63" s="8">
        <v>184014</v>
      </c>
      <c r="Q63" s="8">
        <v>399623</v>
      </c>
      <c r="R63" s="8">
        <v>101476</v>
      </c>
      <c r="S63" s="8">
        <v>280810</v>
      </c>
      <c r="T63" s="8">
        <v>93355</v>
      </c>
      <c r="U63" s="8">
        <v>129962</v>
      </c>
      <c r="V63" s="8">
        <v>94269</v>
      </c>
      <c r="W63" s="8">
        <v>179159</v>
      </c>
      <c r="X63" s="8">
        <v>56889</v>
      </c>
      <c r="Y63" s="8">
        <v>16532</v>
      </c>
      <c r="Z63" s="8">
        <v>42696</v>
      </c>
      <c r="AA63" s="8">
        <v>14193</v>
      </c>
      <c r="AB63" s="8">
        <v>24069</v>
      </c>
      <c r="AC63" s="8">
        <v>18074</v>
      </c>
      <c r="AD63" s="8">
        <v>-208091</v>
      </c>
      <c r="AE63" s="8">
        <v>47090</v>
      </c>
      <c r="AF63" s="8">
        <v>-91074</v>
      </c>
      <c r="AG63" s="8">
        <v>203820</v>
      </c>
      <c r="AH63" s="8">
        <v>293048</v>
      </c>
      <c r="AI63" s="8">
        <v>885780</v>
      </c>
      <c r="AJ63" s="8">
        <v>329085</v>
      </c>
      <c r="AK63" s="8">
        <v>487813</v>
      </c>
      <c r="AL63" s="8">
        <v>244339</v>
      </c>
      <c r="AM63" s="8">
        <v>856714</v>
      </c>
      <c r="AN63" s="8">
        <v>111003</v>
      </c>
      <c r="AO63" s="8">
        <v>172817</v>
      </c>
      <c r="AP63" s="8">
        <v>226384</v>
      </c>
      <c r="AQ63" s="8">
        <v>3480106</v>
      </c>
      <c r="AR63" s="8">
        <v>4543281</v>
      </c>
      <c r="AS63" s="8">
        <v>1996355</v>
      </c>
      <c r="AT63" s="8">
        <v>398907</v>
      </c>
      <c r="AU63" s="8">
        <v>381126</v>
      </c>
      <c r="AV63" s="8">
        <v>109447</v>
      </c>
      <c r="AW63" s="8">
        <v>122514</v>
      </c>
      <c r="AX63" s="8">
        <v>438380</v>
      </c>
      <c r="AY63" s="8">
        <v>927987</v>
      </c>
      <c r="AZ63" s="8">
        <v>122642</v>
      </c>
      <c r="BA63" s="8">
        <v>123554</v>
      </c>
      <c r="BB63" s="8">
        <v>118339</v>
      </c>
      <c r="BC63" s="8">
        <v>2031340</v>
      </c>
      <c r="BD63" s="8">
        <v>2725544</v>
      </c>
      <c r="BE63" s="8">
        <v>46459</v>
      </c>
      <c r="BF63" s="14">
        <v>31934109</v>
      </c>
      <c r="BZ63" s="8"/>
    </row>
    <row r="64" spans="2:78" x14ac:dyDescent="0.15">
      <c r="B64" s="30" t="s">
        <v>105</v>
      </c>
      <c r="C64" s="31" t="s">
        <v>148</v>
      </c>
      <c r="D64" s="8">
        <v>-695206</v>
      </c>
      <c r="E64" s="8">
        <v>-23</v>
      </c>
      <c r="F64" s="8">
        <v>-923</v>
      </c>
      <c r="G64" s="8">
        <v>-131221</v>
      </c>
      <c r="H64" s="8">
        <v>-86</v>
      </c>
      <c r="I64" s="8">
        <v>-74</v>
      </c>
      <c r="J64" s="8">
        <v>-157</v>
      </c>
      <c r="K64" s="8">
        <v>-98</v>
      </c>
      <c r="L64" s="8">
        <v>-70</v>
      </c>
      <c r="M64" s="8">
        <v>-193</v>
      </c>
      <c r="N64" s="8">
        <v>-49708</v>
      </c>
      <c r="O64" s="8">
        <v>-228</v>
      </c>
      <c r="P64" s="8">
        <v>-146</v>
      </c>
      <c r="Q64" s="8">
        <v>-276</v>
      </c>
      <c r="R64" s="8">
        <v>-98</v>
      </c>
      <c r="S64" s="8">
        <v>-312</v>
      </c>
      <c r="T64" s="8">
        <v>-189</v>
      </c>
      <c r="U64" s="8">
        <v>-327</v>
      </c>
      <c r="V64" s="8">
        <v>-139</v>
      </c>
      <c r="W64" s="8">
        <v>-285</v>
      </c>
      <c r="X64" s="8">
        <v>-124</v>
      </c>
      <c r="Y64" s="8">
        <v>-36</v>
      </c>
      <c r="Z64" s="8">
        <v>-89</v>
      </c>
      <c r="AA64" s="8">
        <v>-54</v>
      </c>
      <c r="AB64" s="8">
        <v>-46</v>
      </c>
      <c r="AC64" s="8">
        <v>-34</v>
      </c>
      <c r="AD64" s="8">
        <v>-90</v>
      </c>
      <c r="AE64" s="8">
        <v>-73</v>
      </c>
      <c r="AF64" s="8">
        <v>-343</v>
      </c>
      <c r="AG64" s="8">
        <v>-689</v>
      </c>
      <c r="AH64" s="8">
        <v>-387</v>
      </c>
      <c r="AI64" s="8">
        <v>-1349</v>
      </c>
      <c r="AJ64" s="8">
        <v>-405</v>
      </c>
      <c r="AK64" s="8">
        <v>-36657</v>
      </c>
      <c r="AL64" s="8">
        <v>-261312</v>
      </c>
      <c r="AM64" s="8">
        <v>-916</v>
      </c>
      <c r="AN64" s="8">
        <v>-25683</v>
      </c>
      <c r="AO64" s="8">
        <v>-241668</v>
      </c>
      <c r="AP64" s="8">
        <v>-76</v>
      </c>
      <c r="AQ64" s="8">
        <v>-51918</v>
      </c>
      <c r="AR64" s="8">
        <v>-889243</v>
      </c>
      <c r="AS64" s="8">
        <v>-225133</v>
      </c>
      <c r="AT64" s="8">
        <v>-427</v>
      </c>
      <c r="AU64" s="8">
        <v>-1344</v>
      </c>
      <c r="AV64" s="8">
        <v>-380</v>
      </c>
      <c r="AW64" s="8">
        <v>0</v>
      </c>
      <c r="AX64" s="8">
        <v>-38690</v>
      </c>
      <c r="AY64" s="8">
        <v>-811475</v>
      </c>
      <c r="AZ64" s="8">
        <v>-114862</v>
      </c>
      <c r="BA64" s="8">
        <v>-131</v>
      </c>
      <c r="BB64" s="8">
        <v>-179</v>
      </c>
      <c r="BC64" s="8">
        <v>-12562</v>
      </c>
      <c r="BD64" s="8">
        <v>-1076</v>
      </c>
      <c r="BE64" s="8">
        <v>-24</v>
      </c>
      <c r="BF64" s="14">
        <v>-3597234</v>
      </c>
      <c r="BZ64" s="8"/>
    </row>
    <row r="65" spans="2:78" x14ac:dyDescent="0.15">
      <c r="B65" s="10" t="s">
        <v>107</v>
      </c>
      <c r="C65" s="32" t="s">
        <v>149</v>
      </c>
      <c r="D65" s="12">
        <f t="shared" ref="D65:AI65" si="16">(SUM(D59:D64))+0</f>
        <v>5838371</v>
      </c>
      <c r="E65" s="12">
        <f t="shared" si="16"/>
        <v>228465</v>
      </c>
      <c r="F65" s="12">
        <f t="shared" si="16"/>
        <v>111651</v>
      </c>
      <c r="G65" s="12">
        <f t="shared" si="16"/>
        <v>12962604</v>
      </c>
      <c r="H65" s="12">
        <f t="shared" si="16"/>
        <v>437678</v>
      </c>
      <c r="I65" s="12">
        <f t="shared" si="16"/>
        <v>699494</v>
      </c>
      <c r="J65" s="12">
        <f t="shared" si="16"/>
        <v>1319533</v>
      </c>
      <c r="K65" s="12">
        <f t="shared" si="16"/>
        <v>2149323</v>
      </c>
      <c r="L65" s="12">
        <f t="shared" si="16"/>
        <v>1854278</v>
      </c>
      <c r="M65" s="12">
        <f t="shared" si="16"/>
        <v>4984750</v>
      </c>
      <c r="N65" s="12">
        <f t="shared" si="16"/>
        <v>4421228</v>
      </c>
      <c r="O65" s="12">
        <f t="shared" si="16"/>
        <v>4014227</v>
      </c>
      <c r="P65" s="12">
        <f t="shared" si="16"/>
        <v>2824721</v>
      </c>
      <c r="Q65" s="12">
        <f t="shared" si="16"/>
        <v>5714135</v>
      </c>
      <c r="R65" s="12">
        <f t="shared" si="16"/>
        <v>2112730</v>
      </c>
      <c r="S65" s="12">
        <f t="shared" si="16"/>
        <v>3812687</v>
      </c>
      <c r="T65" s="12">
        <f t="shared" si="16"/>
        <v>3591483</v>
      </c>
      <c r="U65" s="12">
        <f t="shared" si="16"/>
        <v>5838350</v>
      </c>
      <c r="V65" s="12">
        <f t="shared" si="16"/>
        <v>2060710</v>
      </c>
      <c r="W65" s="12">
        <f t="shared" si="16"/>
        <v>3762975</v>
      </c>
      <c r="X65" s="12">
        <f t="shared" si="16"/>
        <v>2203284</v>
      </c>
      <c r="Y65" s="12">
        <f t="shared" si="16"/>
        <v>721468</v>
      </c>
      <c r="Z65" s="12">
        <f t="shared" si="16"/>
        <v>1646540</v>
      </c>
      <c r="AA65" s="12">
        <f t="shared" si="16"/>
        <v>591146</v>
      </c>
      <c r="AB65" s="12">
        <f t="shared" si="16"/>
        <v>827589</v>
      </c>
      <c r="AC65" s="12">
        <f t="shared" si="16"/>
        <v>693154</v>
      </c>
      <c r="AD65" s="12">
        <f t="shared" si="16"/>
        <v>1573745</v>
      </c>
      <c r="AE65" s="12">
        <f t="shared" si="16"/>
        <v>481281</v>
      </c>
      <c r="AF65" s="12">
        <f t="shared" si="16"/>
        <v>4917220</v>
      </c>
      <c r="AG65" s="12">
        <f t="shared" si="16"/>
        <v>2114076</v>
      </c>
      <c r="AH65" s="12">
        <f t="shared" si="16"/>
        <v>4236452</v>
      </c>
      <c r="AI65" s="12">
        <f t="shared" si="16"/>
        <v>10590814</v>
      </c>
      <c r="AJ65" s="12">
        <f t="shared" ref="AJ65:BO65" si="17">(SUM(AJ59:AJ64))+0</f>
        <v>4231498</v>
      </c>
      <c r="AK65" s="12">
        <f t="shared" si="17"/>
        <v>5362257</v>
      </c>
      <c r="AL65" s="12">
        <f t="shared" si="17"/>
        <v>3527599</v>
      </c>
      <c r="AM65" s="12">
        <f t="shared" si="17"/>
        <v>3724832</v>
      </c>
      <c r="AN65" s="12">
        <f t="shared" si="17"/>
        <v>1043602</v>
      </c>
      <c r="AO65" s="12">
        <f t="shared" si="17"/>
        <v>2190799</v>
      </c>
      <c r="AP65" s="12">
        <f t="shared" si="17"/>
        <v>2737116</v>
      </c>
      <c r="AQ65" s="12">
        <f t="shared" si="17"/>
        <v>64112652</v>
      </c>
      <c r="AR65" s="12">
        <f t="shared" si="17"/>
        <v>78497448</v>
      </c>
      <c r="AS65" s="12">
        <f t="shared" si="17"/>
        <v>24252590</v>
      </c>
      <c r="AT65" s="12">
        <f t="shared" si="17"/>
        <v>10796565</v>
      </c>
      <c r="AU65" s="12">
        <f t="shared" si="17"/>
        <v>10347459</v>
      </c>
      <c r="AV65" s="12">
        <f t="shared" si="17"/>
        <v>3116773</v>
      </c>
      <c r="AW65" s="12">
        <f t="shared" si="17"/>
        <v>26931912</v>
      </c>
      <c r="AX65" s="12">
        <f t="shared" si="17"/>
        <v>26325629</v>
      </c>
      <c r="AY65" s="12">
        <f t="shared" si="17"/>
        <v>35701080</v>
      </c>
      <c r="AZ65" s="12">
        <f t="shared" si="17"/>
        <v>3025947</v>
      </c>
      <c r="BA65" s="12">
        <f t="shared" si="17"/>
        <v>6383304</v>
      </c>
      <c r="BB65" s="12">
        <f t="shared" si="17"/>
        <v>1690133</v>
      </c>
      <c r="BC65" s="12">
        <f t="shared" si="17"/>
        <v>32533548</v>
      </c>
      <c r="BD65" s="12">
        <f t="shared" si="17"/>
        <v>29037604</v>
      </c>
      <c r="BE65" s="12">
        <f t="shared" si="17"/>
        <v>1998747</v>
      </c>
      <c r="BF65" s="17">
        <f t="shared" si="17"/>
        <v>476905256</v>
      </c>
      <c r="BZ65" s="8"/>
    </row>
    <row r="66" spans="2:78" x14ac:dyDescent="0.15">
      <c r="B66" s="10" t="s">
        <v>116</v>
      </c>
      <c r="C66" s="32" t="s">
        <v>52</v>
      </c>
      <c r="D66" s="12">
        <f t="shared" ref="D66:AI66" si="18">(SUM(D65,D58))+0</f>
        <v>12035962</v>
      </c>
      <c r="E66" s="12">
        <f t="shared" si="18"/>
        <v>564091</v>
      </c>
      <c r="F66" s="12">
        <f t="shared" si="18"/>
        <v>195889</v>
      </c>
      <c r="G66" s="12">
        <f t="shared" si="18"/>
        <v>35540910</v>
      </c>
      <c r="H66" s="12">
        <f t="shared" si="18"/>
        <v>1325093</v>
      </c>
      <c r="I66" s="12">
        <f t="shared" si="18"/>
        <v>2029049</v>
      </c>
      <c r="J66" s="12">
        <f t="shared" si="18"/>
        <v>3654232</v>
      </c>
      <c r="K66" s="12">
        <f t="shared" si="18"/>
        <v>7414237</v>
      </c>
      <c r="L66" s="12">
        <f t="shared" si="18"/>
        <v>10904707</v>
      </c>
      <c r="M66" s="12">
        <f t="shared" si="18"/>
        <v>16729207</v>
      </c>
      <c r="N66" s="12">
        <f t="shared" si="18"/>
        <v>19857207</v>
      </c>
      <c r="O66" s="12">
        <f t="shared" si="18"/>
        <v>12906131</v>
      </c>
      <c r="P66" s="12">
        <f t="shared" si="18"/>
        <v>6439483</v>
      </c>
      <c r="Q66" s="12">
        <f t="shared" si="18"/>
        <v>30487216</v>
      </c>
      <c r="R66" s="12">
        <f t="shared" si="18"/>
        <v>9061891</v>
      </c>
      <c r="S66" s="12">
        <f t="shared" si="18"/>
        <v>10131260</v>
      </c>
      <c r="T66" s="12">
        <f t="shared" si="18"/>
        <v>9424801</v>
      </c>
      <c r="U66" s="12">
        <f t="shared" si="18"/>
        <v>14359122</v>
      </c>
      <c r="V66" s="12">
        <f t="shared" si="18"/>
        <v>6433760</v>
      </c>
      <c r="W66" s="12">
        <f t="shared" si="18"/>
        <v>13408381</v>
      </c>
      <c r="X66" s="12">
        <f t="shared" si="18"/>
        <v>7181402</v>
      </c>
      <c r="Y66" s="12">
        <f t="shared" si="18"/>
        <v>2564191</v>
      </c>
      <c r="Z66" s="12">
        <f t="shared" si="18"/>
        <v>5297060</v>
      </c>
      <c r="AA66" s="12">
        <f t="shared" si="18"/>
        <v>2142234</v>
      </c>
      <c r="AB66" s="12">
        <f t="shared" si="18"/>
        <v>3122299</v>
      </c>
      <c r="AC66" s="12">
        <f t="shared" si="18"/>
        <v>2637892</v>
      </c>
      <c r="AD66" s="12">
        <f t="shared" si="18"/>
        <v>11836393</v>
      </c>
      <c r="AE66" s="12">
        <f t="shared" si="18"/>
        <v>3865898</v>
      </c>
      <c r="AF66" s="12">
        <f t="shared" si="18"/>
        <v>23242056</v>
      </c>
      <c r="AG66" s="12">
        <f t="shared" si="18"/>
        <v>6627155</v>
      </c>
      <c r="AH66" s="12">
        <f t="shared" si="18"/>
        <v>9956203</v>
      </c>
      <c r="AI66" s="12">
        <f t="shared" si="18"/>
        <v>23663473</v>
      </c>
      <c r="AJ66" s="12">
        <f t="shared" ref="AJ66:BO66" si="19">(SUM(AJ65,AJ58))+0</f>
        <v>9773227</v>
      </c>
      <c r="AK66" s="12">
        <f t="shared" si="19"/>
        <v>11873074</v>
      </c>
      <c r="AL66" s="12">
        <f t="shared" si="19"/>
        <v>7204711</v>
      </c>
      <c r="AM66" s="12">
        <f t="shared" si="19"/>
        <v>17200654</v>
      </c>
      <c r="AN66" s="12">
        <f t="shared" si="19"/>
        <v>3986624</v>
      </c>
      <c r="AO66" s="12">
        <f t="shared" si="19"/>
        <v>4567395</v>
      </c>
      <c r="AP66" s="12">
        <f t="shared" si="19"/>
        <v>3765124</v>
      </c>
      <c r="AQ66" s="12">
        <f t="shared" si="19"/>
        <v>93655813</v>
      </c>
      <c r="AR66" s="12">
        <f t="shared" si="19"/>
        <v>103281446</v>
      </c>
      <c r="AS66" s="12">
        <f t="shared" si="19"/>
        <v>39301367</v>
      </c>
      <c r="AT66" s="12">
        <f t="shared" si="19"/>
        <v>21229337</v>
      </c>
      <c r="AU66" s="12">
        <f t="shared" si="19"/>
        <v>16845219</v>
      </c>
      <c r="AV66" s="12">
        <f t="shared" si="19"/>
        <v>8085701</v>
      </c>
      <c r="AW66" s="12">
        <f t="shared" si="19"/>
        <v>39405194</v>
      </c>
      <c r="AX66" s="12">
        <f t="shared" si="19"/>
        <v>34837104</v>
      </c>
      <c r="AY66" s="12">
        <f t="shared" si="19"/>
        <v>60275091</v>
      </c>
      <c r="AZ66" s="12">
        <f t="shared" si="19"/>
        <v>5165598</v>
      </c>
      <c r="BA66" s="12">
        <f t="shared" si="19"/>
        <v>9788494</v>
      </c>
      <c r="BB66" s="12">
        <f t="shared" si="19"/>
        <v>6078026</v>
      </c>
      <c r="BC66" s="12">
        <f t="shared" si="19"/>
        <v>50294672</v>
      </c>
      <c r="BD66" s="12">
        <f t="shared" si="19"/>
        <v>52754122</v>
      </c>
      <c r="BE66" s="12">
        <f t="shared" si="19"/>
        <v>6335311</v>
      </c>
      <c r="BF66" s="17">
        <f t="shared" si="19"/>
        <v>930742189</v>
      </c>
      <c r="BZ66" s="8"/>
    </row>
    <row r="67" spans="2:78" x14ac:dyDescent="0.15">
      <c r="B67" s="51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Z67" s="8"/>
    </row>
    <row r="68" spans="2:78" x14ac:dyDescent="0.15">
      <c r="C68" s="54" t="s">
        <v>158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Y68" s="8"/>
      <c r="BZ68" s="8"/>
    </row>
    <row r="69" spans="2:78" x14ac:dyDescent="0.15">
      <c r="B69" s="23" t="s">
        <v>103</v>
      </c>
      <c r="C69" s="46" t="s">
        <v>146</v>
      </c>
      <c r="D69" s="47">
        <v>1723077</v>
      </c>
      <c r="E69" s="47">
        <v>44982</v>
      </c>
      <c r="F69" s="47">
        <v>29258</v>
      </c>
      <c r="G69" s="47">
        <v>1521547</v>
      </c>
      <c r="H69" s="47">
        <v>196971</v>
      </c>
      <c r="I69" s="47">
        <v>115962</v>
      </c>
      <c r="J69" s="47">
        <v>163716</v>
      </c>
      <c r="K69" s="47">
        <v>407590</v>
      </c>
      <c r="L69" s="47">
        <v>753432</v>
      </c>
      <c r="M69" s="47">
        <v>1320650</v>
      </c>
      <c r="N69" s="47">
        <v>427004</v>
      </c>
      <c r="O69" s="47">
        <v>1019824</v>
      </c>
      <c r="P69" s="47">
        <v>567834</v>
      </c>
      <c r="Q69" s="47">
        <v>1270122</v>
      </c>
      <c r="R69" s="47">
        <v>349797</v>
      </c>
      <c r="S69" s="47">
        <v>684243</v>
      </c>
      <c r="T69" s="47">
        <v>570001</v>
      </c>
      <c r="U69" s="47">
        <v>819616</v>
      </c>
      <c r="V69" s="47">
        <v>486312</v>
      </c>
      <c r="W69" s="47">
        <v>1449558</v>
      </c>
      <c r="X69" s="47">
        <v>693057</v>
      </c>
      <c r="Y69" s="47">
        <v>309269</v>
      </c>
      <c r="Z69" s="47">
        <v>557076</v>
      </c>
      <c r="AA69" s="47">
        <v>283996</v>
      </c>
      <c r="AB69" s="47">
        <v>202381</v>
      </c>
      <c r="AC69" s="47">
        <v>341322</v>
      </c>
      <c r="AD69" s="47">
        <v>501144</v>
      </c>
      <c r="AE69" s="47">
        <v>227448</v>
      </c>
      <c r="AF69" s="47">
        <v>1383563</v>
      </c>
      <c r="AG69" s="47">
        <v>414156</v>
      </c>
      <c r="AH69" s="47">
        <v>743424</v>
      </c>
      <c r="AI69" s="47">
        <v>623674</v>
      </c>
      <c r="AJ69" s="47">
        <v>264204</v>
      </c>
      <c r="AK69" s="47">
        <v>572177</v>
      </c>
      <c r="AL69" s="47">
        <v>194406</v>
      </c>
      <c r="AM69" s="47">
        <v>4079205</v>
      </c>
      <c r="AN69" s="47">
        <v>530091</v>
      </c>
      <c r="AO69" s="47">
        <v>980005</v>
      </c>
      <c r="AP69" s="47">
        <v>265501</v>
      </c>
      <c r="AQ69" s="47">
        <v>6512891</v>
      </c>
      <c r="AR69" s="47">
        <v>22988885</v>
      </c>
      <c r="AS69" s="47">
        <v>5324907</v>
      </c>
      <c r="AT69" s="47">
        <v>2537872</v>
      </c>
      <c r="AU69" s="47">
        <v>1064989</v>
      </c>
      <c r="AV69" s="47">
        <v>375716</v>
      </c>
      <c r="AW69" s="47"/>
      <c r="AX69" s="47">
        <v>1811095</v>
      </c>
      <c r="AY69" s="47">
        <v>4332416</v>
      </c>
      <c r="AZ69" s="47">
        <v>293555</v>
      </c>
      <c r="BA69" s="47">
        <v>3952605</v>
      </c>
      <c r="BB69" s="47">
        <v>470060</v>
      </c>
      <c r="BC69" s="47">
        <v>3777105</v>
      </c>
      <c r="BD69" s="47">
        <v>4885172</v>
      </c>
      <c r="BE69" s="47">
        <v>275048</v>
      </c>
      <c r="BF69" s="55">
        <v>85689911</v>
      </c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Y69" s="8"/>
      <c r="BZ69" s="8"/>
    </row>
    <row r="70" spans="2:78" x14ac:dyDescent="0.15">
      <c r="B70" s="48"/>
      <c r="C70" s="49" t="s">
        <v>134</v>
      </c>
      <c r="D70" s="50"/>
      <c r="E70" s="50"/>
      <c r="F70" s="50"/>
      <c r="G70" s="50">
        <v>8141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>
        <v>80596</v>
      </c>
      <c r="AP70" s="50">
        <v>142093</v>
      </c>
      <c r="AQ70" s="50"/>
      <c r="AR70" s="50"/>
      <c r="AS70" s="50">
        <v>3339</v>
      </c>
      <c r="AT70" s="50"/>
      <c r="AU70" s="50"/>
      <c r="AV70" s="50"/>
      <c r="AW70" s="50">
        <v>11910957</v>
      </c>
      <c r="AX70" s="50">
        <v>1717741</v>
      </c>
      <c r="AY70" s="50">
        <v>155179</v>
      </c>
      <c r="AZ70" s="50"/>
      <c r="BA70" s="50"/>
      <c r="BB70" s="50"/>
      <c r="BC70" s="50"/>
      <c r="BD70" s="50"/>
      <c r="BE70" s="50"/>
      <c r="BF70" s="56">
        <v>14018046</v>
      </c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Y70" s="8"/>
      <c r="BZ70" s="8"/>
    </row>
    <row r="71" spans="2:78" x14ac:dyDescent="0.15">
      <c r="C71" s="4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71"/>
  <sheetViews>
    <sheetView workbookViewId="0">
      <pane xSplit="3" ySplit="3" topLeftCell="D4" activePane="bottomRight" state="frozen"/>
      <selection activeCell="D37" sqref="D37"/>
      <selection pane="topRight" activeCell="D37" sqref="D37"/>
      <selection pane="bottomLeft" activeCell="D37" sqref="D37"/>
      <selection pane="bottomRight" activeCell="D4" sqref="D4"/>
    </sheetView>
  </sheetViews>
  <sheetFormatPr defaultRowHeight="12" x14ac:dyDescent="0.15"/>
  <cols>
    <col min="1" max="1" width="2.25" style="1" customWidth="1"/>
    <col min="2" max="2" width="3.5" style="1" bestFit="1" customWidth="1"/>
    <col min="3" max="3" width="25.625" style="1" customWidth="1"/>
    <col min="4" max="74" width="10.625" style="1" customWidth="1"/>
    <col min="75" max="16384" width="9" style="1"/>
  </cols>
  <sheetData>
    <row r="1" spans="2:74" x14ac:dyDescent="0.15">
      <c r="C1" s="1" t="s">
        <v>162</v>
      </c>
    </row>
    <row r="2" spans="2:74" x14ac:dyDescent="0.15">
      <c r="B2" s="23"/>
      <c r="C2" s="28"/>
      <c r="D2" s="60" t="s">
        <v>0</v>
      </c>
      <c r="E2" s="61" t="s">
        <v>2</v>
      </c>
      <c r="F2" s="61" t="s">
        <v>4</v>
      </c>
      <c r="G2" s="61" t="s">
        <v>6</v>
      </c>
      <c r="H2" s="61" t="s">
        <v>7</v>
      </c>
      <c r="I2" s="61" t="s">
        <v>8</v>
      </c>
      <c r="J2" s="61" t="s">
        <v>53</v>
      </c>
      <c r="K2" s="61" t="s">
        <v>55</v>
      </c>
      <c r="L2" s="61" t="s">
        <v>3</v>
      </c>
      <c r="M2" s="61" t="s">
        <v>22</v>
      </c>
      <c r="N2" s="61" t="s">
        <v>56</v>
      </c>
      <c r="O2" s="61" t="s">
        <v>57</v>
      </c>
      <c r="P2" s="61" t="s">
        <v>58</v>
      </c>
      <c r="Q2" s="61" t="s">
        <v>59</v>
      </c>
      <c r="R2" s="61" t="s">
        <v>60</v>
      </c>
      <c r="S2" s="61" t="s">
        <v>61</v>
      </c>
      <c r="T2" s="61" t="s">
        <v>62</v>
      </c>
      <c r="U2" s="61" t="s">
        <v>63</v>
      </c>
      <c r="V2" s="61" t="s">
        <v>64</v>
      </c>
      <c r="W2" s="61" t="s">
        <v>65</v>
      </c>
      <c r="X2" s="61" t="s">
        <v>66</v>
      </c>
      <c r="Y2" s="61" t="s">
        <v>67</v>
      </c>
      <c r="Z2" s="61" t="s">
        <v>68</v>
      </c>
      <c r="AA2" s="61" t="s">
        <v>69</v>
      </c>
      <c r="AB2" s="61" t="s">
        <v>70</v>
      </c>
      <c r="AC2" s="61" t="s">
        <v>71</v>
      </c>
      <c r="AD2" s="61" t="s">
        <v>72</v>
      </c>
      <c r="AE2" s="61" t="s">
        <v>73</v>
      </c>
      <c r="AF2" s="61" t="s">
        <v>54</v>
      </c>
      <c r="AG2" s="61" t="s">
        <v>74</v>
      </c>
      <c r="AH2" s="61" t="s">
        <v>75</v>
      </c>
      <c r="AI2" s="61" t="s">
        <v>76</v>
      </c>
      <c r="AJ2" s="61" t="s">
        <v>77</v>
      </c>
      <c r="AK2" s="61" t="s">
        <v>78</v>
      </c>
      <c r="AL2" s="61" t="s">
        <v>79</v>
      </c>
      <c r="AM2" s="61" t="s">
        <v>80</v>
      </c>
      <c r="AN2" s="61" t="s">
        <v>81</v>
      </c>
      <c r="AO2" s="61" t="s">
        <v>82</v>
      </c>
      <c r="AP2" s="61" t="s">
        <v>83</v>
      </c>
      <c r="AQ2" s="61" t="s">
        <v>84</v>
      </c>
      <c r="AR2" s="61" t="s">
        <v>85</v>
      </c>
      <c r="AS2" s="61" t="s">
        <v>86</v>
      </c>
      <c r="AT2" s="61" t="s">
        <v>87</v>
      </c>
      <c r="AU2" s="61" t="s">
        <v>88</v>
      </c>
      <c r="AV2" s="61" t="s">
        <v>89</v>
      </c>
      <c r="AW2" s="61" t="s">
        <v>90</v>
      </c>
      <c r="AX2" s="61" t="s">
        <v>91</v>
      </c>
      <c r="AY2" s="61" t="s">
        <v>92</v>
      </c>
      <c r="AZ2" s="61" t="s">
        <v>93</v>
      </c>
      <c r="BA2" s="61" t="s">
        <v>94</v>
      </c>
      <c r="BB2" s="61" t="s">
        <v>95</v>
      </c>
      <c r="BC2" s="61" t="s">
        <v>96</v>
      </c>
      <c r="BD2" s="61" t="s">
        <v>97</v>
      </c>
      <c r="BE2" s="61" t="s">
        <v>98</v>
      </c>
      <c r="BF2" s="62" t="s">
        <v>99</v>
      </c>
      <c r="BG2" s="61" t="s">
        <v>100</v>
      </c>
      <c r="BH2" s="61" t="s">
        <v>101</v>
      </c>
      <c r="BI2" s="61" t="s">
        <v>102</v>
      </c>
      <c r="BJ2" s="61" t="s">
        <v>103</v>
      </c>
      <c r="BK2" s="61" t="s">
        <v>104</v>
      </c>
      <c r="BL2" s="61" t="s">
        <v>105</v>
      </c>
      <c r="BM2" s="61" t="s">
        <v>106</v>
      </c>
      <c r="BN2" s="62" t="s">
        <v>107</v>
      </c>
      <c r="BO2" s="62" t="s">
        <v>108</v>
      </c>
      <c r="BP2" s="61" t="s">
        <v>109</v>
      </c>
      <c r="BQ2" s="62" t="s">
        <v>110</v>
      </c>
      <c r="BR2" s="62" t="s">
        <v>111</v>
      </c>
      <c r="BS2" s="61" t="s">
        <v>112</v>
      </c>
      <c r="BT2" s="61" t="s">
        <v>113</v>
      </c>
      <c r="BU2" s="62" t="s">
        <v>114</v>
      </c>
      <c r="BV2" s="62" t="s">
        <v>115</v>
      </c>
    </row>
    <row r="3" spans="2:74" s="2" customFormat="1" ht="43.5" customHeight="1" x14ac:dyDescent="0.15">
      <c r="B3" s="58"/>
      <c r="C3" s="59" t="s">
        <v>157</v>
      </c>
      <c r="D3" s="65" t="s">
        <v>1</v>
      </c>
      <c r="E3" s="66" t="s">
        <v>135</v>
      </c>
      <c r="F3" s="66" t="s">
        <v>5</v>
      </c>
      <c r="G3" s="66" t="s">
        <v>151</v>
      </c>
      <c r="H3" s="66" t="s">
        <v>9</v>
      </c>
      <c r="I3" s="66" t="s">
        <v>117</v>
      </c>
      <c r="J3" s="66" t="s">
        <v>10</v>
      </c>
      <c r="K3" s="66" t="s">
        <v>11</v>
      </c>
      <c r="L3" s="66" t="s">
        <v>12</v>
      </c>
      <c r="M3" s="66" t="s">
        <v>136</v>
      </c>
      <c r="N3" s="66" t="s">
        <v>13</v>
      </c>
      <c r="O3" s="66" t="s">
        <v>14</v>
      </c>
      <c r="P3" s="66" t="s">
        <v>15</v>
      </c>
      <c r="Q3" s="66" t="s">
        <v>16</v>
      </c>
      <c r="R3" s="66" t="s">
        <v>17</v>
      </c>
      <c r="S3" s="66" t="s">
        <v>18</v>
      </c>
      <c r="T3" s="66" t="s">
        <v>118</v>
      </c>
      <c r="U3" s="66" t="s">
        <v>119</v>
      </c>
      <c r="V3" s="66" t="s">
        <v>120</v>
      </c>
      <c r="W3" s="66" t="s">
        <v>137</v>
      </c>
      <c r="X3" s="66" t="s">
        <v>121</v>
      </c>
      <c r="Y3" s="66" t="s">
        <v>122</v>
      </c>
      <c r="Z3" s="66" t="s">
        <v>123</v>
      </c>
      <c r="AA3" s="66" t="s">
        <v>124</v>
      </c>
      <c r="AB3" s="66" t="s">
        <v>19</v>
      </c>
      <c r="AC3" s="66" t="s">
        <v>125</v>
      </c>
      <c r="AD3" s="66" t="s">
        <v>20</v>
      </c>
      <c r="AE3" s="66" t="s">
        <v>126</v>
      </c>
      <c r="AF3" s="66" t="s">
        <v>21</v>
      </c>
      <c r="AG3" s="66" t="s">
        <v>156</v>
      </c>
      <c r="AH3" s="66" t="s">
        <v>23</v>
      </c>
      <c r="AI3" s="66" t="s">
        <v>127</v>
      </c>
      <c r="AJ3" s="66" t="s">
        <v>24</v>
      </c>
      <c r="AK3" s="66" t="s">
        <v>25</v>
      </c>
      <c r="AL3" s="66" t="s">
        <v>26</v>
      </c>
      <c r="AM3" s="66" t="s">
        <v>27</v>
      </c>
      <c r="AN3" s="66" t="s">
        <v>28</v>
      </c>
      <c r="AO3" s="66" t="s">
        <v>29</v>
      </c>
      <c r="AP3" s="66" t="s">
        <v>30</v>
      </c>
      <c r="AQ3" s="66" t="s">
        <v>31</v>
      </c>
      <c r="AR3" s="66" t="s">
        <v>138</v>
      </c>
      <c r="AS3" s="66" t="s">
        <v>139</v>
      </c>
      <c r="AT3" s="66" t="s">
        <v>140</v>
      </c>
      <c r="AU3" s="66" t="s">
        <v>32</v>
      </c>
      <c r="AV3" s="66" t="s">
        <v>141</v>
      </c>
      <c r="AW3" s="66" t="s">
        <v>33</v>
      </c>
      <c r="AX3" s="66" t="s">
        <v>34</v>
      </c>
      <c r="AY3" s="66" t="s">
        <v>128</v>
      </c>
      <c r="AZ3" s="66" t="s">
        <v>129</v>
      </c>
      <c r="BA3" s="66" t="s">
        <v>35</v>
      </c>
      <c r="BB3" s="66" t="s">
        <v>36</v>
      </c>
      <c r="BC3" s="66" t="s">
        <v>37</v>
      </c>
      <c r="BD3" s="66" t="s">
        <v>142</v>
      </c>
      <c r="BE3" s="66" t="s">
        <v>130</v>
      </c>
      <c r="BF3" s="67" t="s">
        <v>38</v>
      </c>
      <c r="BG3" s="66" t="s">
        <v>39</v>
      </c>
      <c r="BH3" s="66" t="s">
        <v>40</v>
      </c>
      <c r="BI3" s="66" t="s">
        <v>41</v>
      </c>
      <c r="BJ3" s="66" t="s">
        <v>42</v>
      </c>
      <c r="BK3" s="66" t="s">
        <v>43</v>
      </c>
      <c r="BL3" s="66" t="s">
        <v>44</v>
      </c>
      <c r="BM3" s="66" t="s">
        <v>131</v>
      </c>
      <c r="BN3" s="67" t="s">
        <v>45</v>
      </c>
      <c r="BO3" s="67" t="s">
        <v>46</v>
      </c>
      <c r="BP3" s="66" t="s">
        <v>47</v>
      </c>
      <c r="BQ3" s="67" t="s">
        <v>48</v>
      </c>
      <c r="BR3" s="67" t="s">
        <v>49</v>
      </c>
      <c r="BS3" s="66" t="s">
        <v>50</v>
      </c>
      <c r="BT3" s="66" t="s">
        <v>132</v>
      </c>
      <c r="BU3" s="67" t="s">
        <v>51</v>
      </c>
      <c r="BV3" s="67" t="s">
        <v>133</v>
      </c>
    </row>
    <row r="4" spans="2:74" x14ac:dyDescent="0.15">
      <c r="B4" s="30" t="s">
        <v>0</v>
      </c>
      <c r="C4" s="31" t="s">
        <v>1</v>
      </c>
      <c r="D4" s="3">
        <v>134489</v>
      </c>
      <c r="E4" s="3">
        <v>0</v>
      </c>
      <c r="F4" s="3">
        <v>0</v>
      </c>
      <c r="G4" s="3">
        <v>1453515</v>
      </c>
      <c r="H4" s="3">
        <v>28357</v>
      </c>
      <c r="I4" s="3">
        <v>6202</v>
      </c>
      <c r="J4" s="3">
        <v>94671</v>
      </c>
      <c r="K4" s="3">
        <v>1247</v>
      </c>
      <c r="L4" s="3">
        <v>2806</v>
      </c>
      <c r="M4" s="3">
        <v>23200</v>
      </c>
      <c r="N4" s="3">
        <v>0</v>
      </c>
      <c r="O4" s="3">
        <v>309502</v>
      </c>
      <c r="P4" s="3">
        <v>1920</v>
      </c>
      <c r="Q4" s="3">
        <v>2</v>
      </c>
      <c r="R4" s="3">
        <v>738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4</v>
      </c>
      <c r="AH4" s="3">
        <v>46361</v>
      </c>
      <c r="AI4" s="3">
        <v>161</v>
      </c>
      <c r="AJ4" s="3">
        <v>244</v>
      </c>
      <c r="AK4" s="3">
        <v>299</v>
      </c>
      <c r="AL4" s="3">
        <v>37</v>
      </c>
      <c r="AM4" s="3">
        <v>0</v>
      </c>
      <c r="AN4" s="3">
        <v>0</v>
      </c>
      <c r="AO4" s="3">
        <v>0</v>
      </c>
      <c r="AP4" s="3">
        <v>0</v>
      </c>
      <c r="AQ4" s="3">
        <v>1004</v>
      </c>
      <c r="AR4" s="3">
        <v>22</v>
      </c>
      <c r="AS4" s="3">
        <v>105</v>
      </c>
      <c r="AT4" s="3">
        <v>0</v>
      </c>
      <c r="AU4" s="3">
        <v>0</v>
      </c>
      <c r="AV4" s="3">
        <v>0</v>
      </c>
      <c r="AW4" s="3">
        <v>263</v>
      </c>
      <c r="AX4" s="3">
        <v>4331</v>
      </c>
      <c r="AY4" s="3">
        <v>8612</v>
      </c>
      <c r="AZ4" s="3">
        <v>701</v>
      </c>
      <c r="BA4" s="3">
        <v>87</v>
      </c>
      <c r="BB4" s="3">
        <v>0</v>
      </c>
      <c r="BC4" s="3">
        <v>3</v>
      </c>
      <c r="BD4" s="3">
        <v>138627</v>
      </c>
      <c r="BE4" s="3">
        <v>0</v>
      </c>
      <c r="BF4" s="63">
        <v>2257510</v>
      </c>
      <c r="BG4" s="3">
        <v>9100</v>
      </c>
      <c r="BH4" s="3">
        <v>269072</v>
      </c>
      <c r="BI4" s="3">
        <v>0</v>
      </c>
      <c r="BJ4" s="3">
        <v>0</v>
      </c>
      <c r="BK4" s="3">
        <v>9364</v>
      </c>
      <c r="BL4" s="3">
        <v>17763</v>
      </c>
      <c r="BM4" s="3">
        <v>0</v>
      </c>
      <c r="BN4" s="63">
        <v>305299</v>
      </c>
      <c r="BO4" s="63">
        <v>2562809</v>
      </c>
      <c r="BP4" s="3">
        <v>0</v>
      </c>
      <c r="BQ4" s="63">
        <v>305299</v>
      </c>
      <c r="BR4" s="63">
        <v>2562809</v>
      </c>
      <c r="BS4" s="3">
        <v>-2403086</v>
      </c>
      <c r="BT4" s="3">
        <v>-159723</v>
      </c>
      <c r="BU4" s="63">
        <v>-2562809</v>
      </c>
      <c r="BV4" s="63">
        <v>-2257510</v>
      </c>
    </row>
    <row r="5" spans="2:74" x14ac:dyDescent="0.15">
      <c r="B5" s="30" t="s">
        <v>2</v>
      </c>
      <c r="C5" s="31" t="s">
        <v>135</v>
      </c>
      <c r="D5" s="3">
        <v>0</v>
      </c>
      <c r="E5" s="3">
        <v>395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5460</v>
      </c>
      <c r="L5" s="3">
        <v>57564</v>
      </c>
      <c r="M5" s="3">
        <v>2356</v>
      </c>
      <c r="N5" s="3">
        <v>85</v>
      </c>
      <c r="O5" s="3">
        <v>470</v>
      </c>
      <c r="P5" s="3">
        <v>97711</v>
      </c>
      <c r="Q5" s="3">
        <v>1832124</v>
      </c>
      <c r="R5" s="3">
        <v>1171032</v>
      </c>
      <c r="S5" s="3">
        <v>280</v>
      </c>
      <c r="T5" s="3">
        <v>13</v>
      </c>
      <c r="U5" s="3">
        <v>307</v>
      </c>
      <c r="V5" s="3">
        <v>1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6387</v>
      </c>
      <c r="AI5" s="3">
        <v>17</v>
      </c>
      <c r="AJ5" s="3">
        <v>1</v>
      </c>
      <c r="AK5" s="3">
        <v>7240</v>
      </c>
      <c r="AL5" s="3">
        <v>424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17</v>
      </c>
      <c r="BE5" s="3">
        <v>0</v>
      </c>
      <c r="BF5" s="63">
        <v>3181884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-13270</v>
      </c>
      <c r="BM5" s="3">
        <v>0</v>
      </c>
      <c r="BN5" s="63">
        <v>-13270</v>
      </c>
      <c r="BO5" s="63">
        <v>3168614</v>
      </c>
      <c r="BP5" s="3">
        <v>0</v>
      </c>
      <c r="BQ5" s="63">
        <v>-13270</v>
      </c>
      <c r="BR5" s="63">
        <v>3168614</v>
      </c>
      <c r="BS5" s="3">
        <v>-3017728</v>
      </c>
      <c r="BT5" s="3">
        <v>-150886</v>
      </c>
      <c r="BU5" s="63">
        <v>-3168614</v>
      </c>
      <c r="BV5" s="63">
        <v>-3181884</v>
      </c>
    </row>
    <row r="6" spans="2:74" x14ac:dyDescent="0.15">
      <c r="B6" s="30" t="s">
        <v>4</v>
      </c>
      <c r="C6" s="31" t="s">
        <v>5</v>
      </c>
      <c r="D6" s="3">
        <v>0</v>
      </c>
      <c r="E6" s="3">
        <v>0</v>
      </c>
      <c r="F6" s="3">
        <v>46</v>
      </c>
      <c r="G6" s="3">
        <v>100</v>
      </c>
      <c r="H6" s="3">
        <v>27</v>
      </c>
      <c r="I6" s="3">
        <v>0</v>
      </c>
      <c r="J6" s="3">
        <v>7</v>
      </c>
      <c r="K6" s="3">
        <v>47628</v>
      </c>
      <c r="L6" s="3">
        <v>21577</v>
      </c>
      <c r="M6" s="3">
        <v>8568</v>
      </c>
      <c r="N6" s="3">
        <v>13090087</v>
      </c>
      <c r="O6" s="3">
        <v>403</v>
      </c>
      <c r="P6" s="3">
        <v>58939</v>
      </c>
      <c r="Q6" s="3">
        <v>47768</v>
      </c>
      <c r="R6" s="3">
        <v>1728</v>
      </c>
      <c r="S6" s="3">
        <v>23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73</v>
      </c>
      <c r="AI6" s="3">
        <v>0</v>
      </c>
      <c r="AJ6" s="3">
        <v>0</v>
      </c>
      <c r="AK6" s="3">
        <v>0</v>
      </c>
      <c r="AL6" s="3">
        <v>0</v>
      </c>
      <c r="AM6" s="3">
        <v>5143373</v>
      </c>
      <c r="AN6" s="3">
        <v>1722583</v>
      </c>
      <c r="AO6" s="3">
        <v>0</v>
      </c>
      <c r="AP6" s="3">
        <v>0</v>
      </c>
      <c r="AQ6" s="3">
        <v>0</v>
      </c>
      <c r="AR6" s="3">
        <v>0</v>
      </c>
      <c r="AS6" s="3">
        <v>113</v>
      </c>
      <c r="AT6" s="3">
        <v>0</v>
      </c>
      <c r="AU6" s="3">
        <v>0</v>
      </c>
      <c r="AV6" s="3">
        <v>0</v>
      </c>
      <c r="AW6" s="3">
        <v>0</v>
      </c>
      <c r="AX6" s="3">
        <v>1471</v>
      </c>
      <c r="AY6" s="3">
        <v>0</v>
      </c>
      <c r="AZ6" s="3">
        <v>0</v>
      </c>
      <c r="BA6" s="3">
        <v>0</v>
      </c>
      <c r="BB6" s="3">
        <v>0</v>
      </c>
      <c r="BC6" s="3">
        <v>12</v>
      </c>
      <c r="BD6" s="3">
        <v>0</v>
      </c>
      <c r="BE6" s="3">
        <v>0</v>
      </c>
      <c r="BF6" s="63">
        <v>20144526</v>
      </c>
      <c r="BG6" s="3">
        <v>0</v>
      </c>
      <c r="BH6" s="3">
        <v>17</v>
      </c>
      <c r="BI6" s="3">
        <v>0</v>
      </c>
      <c r="BJ6" s="3">
        <v>0</v>
      </c>
      <c r="BK6" s="3">
        <v>0</v>
      </c>
      <c r="BL6" s="3">
        <v>-3561</v>
      </c>
      <c r="BM6" s="3">
        <v>0</v>
      </c>
      <c r="BN6" s="63">
        <v>-3544</v>
      </c>
      <c r="BO6" s="63">
        <v>20140982</v>
      </c>
      <c r="BP6" s="3">
        <v>0</v>
      </c>
      <c r="BQ6" s="63">
        <v>-3544</v>
      </c>
      <c r="BR6" s="63">
        <v>20140982</v>
      </c>
      <c r="BS6" s="3">
        <v>-18655069</v>
      </c>
      <c r="BT6" s="3">
        <v>-1485913</v>
      </c>
      <c r="BU6" s="63">
        <v>-20140982</v>
      </c>
      <c r="BV6" s="63">
        <v>-20144526</v>
      </c>
    </row>
    <row r="7" spans="2:74" x14ac:dyDescent="0.15">
      <c r="B7" s="30" t="s">
        <v>6</v>
      </c>
      <c r="C7" s="31" t="s">
        <v>151</v>
      </c>
      <c r="D7" s="3">
        <v>70961</v>
      </c>
      <c r="E7" s="3">
        <v>0</v>
      </c>
      <c r="F7" s="3">
        <v>0</v>
      </c>
      <c r="G7" s="3">
        <v>1618711</v>
      </c>
      <c r="H7" s="3">
        <v>5</v>
      </c>
      <c r="I7" s="3">
        <v>6672</v>
      </c>
      <c r="J7" s="3">
        <v>0</v>
      </c>
      <c r="K7" s="3">
        <v>1779</v>
      </c>
      <c r="L7" s="3">
        <v>427</v>
      </c>
      <c r="M7" s="3">
        <v>61090</v>
      </c>
      <c r="N7" s="3">
        <v>26</v>
      </c>
      <c r="O7" s="3">
        <v>1</v>
      </c>
      <c r="P7" s="3">
        <v>246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17496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1531</v>
      </c>
      <c r="AR7" s="3">
        <v>0</v>
      </c>
      <c r="AS7" s="3">
        <v>362</v>
      </c>
      <c r="AT7" s="3">
        <v>0</v>
      </c>
      <c r="AU7" s="3">
        <v>0</v>
      </c>
      <c r="AV7" s="3">
        <v>0</v>
      </c>
      <c r="AW7" s="3">
        <v>2644</v>
      </c>
      <c r="AX7" s="3">
        <v>2608</v>
      </c>
      <c r="AY7" s="3">
        <v>38691</v>
      </c>
      <c r="AZ7" s="3">
        <v>8</v>
      </c>
      <c r="BA7" s="3">
        <v>0</v>
      </c>
      <c r="BB7" s="3">
        <v>0</v>
      </c>
      <c r="BC7" s="3">
        <v>0</v>
      </c>
      <c r="BD7" s="3">
        <v>1236498</v>
      </c>
      <c r="BE7" s="3">
        <v>0</v>
      </c>
      <c r="BF7" s="63">
        <v>3059756</v>
      </c>
      <c r="BG7" s="3">
        <v>69662</v>
      </c>
      <c r="BH7" s="3">
        <v>3341566</v>
      </c>
      <c r="BI7" s="3">
        <v>0</v>
      </c>
      <c r="BJ7" s="3">
        <v>0</v>
      </c>
      <c r="BK7" s="3">
        <v>0</v>
      </c>
      <c r="BL7" s="3">
        <v>26441</v>
      </c>
      <c r="BM7" s="3">
        <v>0</v>
      </c>
      <c r="BN7" s="63">
        <v>3437669</v>
      </c>
      <c r="BO7" s="63">
        <v>6497425</v>
      </c>
      <c r="BP7" s="3">
        <v>0</v>
      </c>
      <c r="BQ7" s="63">
        <v>3437669</v>
      </c>
      <c r="BR7" s="63">
        <v>6497425</v>
      </c>
      <c r="BS7" s="3">
        <v>-4752482</v>
      </c>
      <c r="BT7" s="3">
        <v>-1744943</v>
      </c>
      <c r="BU7" s="63">
        <v>-6497425</v>
      </c>
      <c r="BV7" s="63">
        <v>-3059756</v>
      </c>
    </row>
    <row r="8" spans="2:74" x14ac:dyDescent="0.15">
      <c r="B8" s="30" t="s">
        <v>7</v>
      </c>
      <c r="C8" s="31" t="s">
        <v>9</v>
      </c>
      <c r="D8" s="3">
        <v>1762</v>
      </c>
      <c r="E8" s="3">
        <v>0</v>
      </c>
      <c r="F8" s="3">
        <v>0</v>
      </c>
      <c r="G8" s="3">
        <v>64</v>
      </c>
      <c r="H8" s="3">
        <v>66746</v>
      </c>
      <c r="I8" s="3">
        <v>173216</v>
      </c>
      <c r="J8" s="3">
        <v>4175</v>
      </c>
      <c r="K8" s="3">
        <v>11952</v>
      </c>
      <c r="L8" s="3">
        <v>17</v>
      </c>
      <c r="M8" s="3">
        <v>26</v>
      </c>
      <c r="N8" s="3">
        <v>0</v>
      </c>
      <c r="O8" s="3">
        <v>20912</v>
      </c>
      <c r="P8" s="3">
        <v>196</v>
      </c>
      <c r="Q8" s="3">
        <v>3</v>
      </c>
      <c r="R8" s="3">
        <v>49</v>
      </c>
      <c r="S8" s="3">
        <v>80</v>
      </c>
      <c r="T8" s="3">
        <v>29</v>
      </c>
      <c r="U8" s="3">
        <v>1514</v>
      </c>
      <c r="V8" s="3">
        <v>45</v>
      </c>
      <c r="W8" s="3">
        <v>2125</v>
      </c>
      <c r="X8" s="3">
        <v>0</v>
      </c>
      <c r="Y8" s="3">
        <v>292</v>
      </c>
      <c r="Z8" s="3">
        <v>132</v>
      </c>
      <c r="AA8" s="3">
        <v>80</v>
      </c>
      <c r="AB8" s="3">
        <v>0</v>
      </c>
      <c r="AC8" s="3">
        <v>0</v>
      </c>
      <c r="AD8" s="3">
        <v>4937</v>
      </c>
      <c r="AE8" s="3">
        <v>5</v>
      </c>
      <c r="AF8" s="3">
        <v>1067</v>
      </c>
      <c r="AG8" s="3">
        <v>130</v>
      </c>
      <c r="AH8" s="3">
        <v>1478</v>
      </c>
      <c r="AI8" s="3">
        <v>3067</v>
      </c>
      <c r="AJ8" s="3">
        <v>5000</v>
      </c>
      <c r="AK8" s="3">
        <v>6</v>
      </c>
      <c r="AL8" s="3">
        <v>0</v>
      </c>
      <c r="AM8" s="3">
        <v>0</v>
      </c>
      <c r="AN8" s="3">
        <v>0</v>
      </c>
      <c r="AO8" s="3">
        <v>23</v>
      </c>
      <c r="AP8" s="3">
        <v>0</v>
      </c>
      <c r="AQ8" s="3">
        <v>814</v>
      </c>
      <c r="AR8" s="3">
        <v>2</v>
      </c>
      <c r="AS8" s="3">
        <v>2146</v>
      </c>
      <c r="AT8" s="3">
        <v>0</v>
      </c>
      <c r="AU8" s="3">
        <v>785</v>
      </c>
      <c r="AV8" s="3">
        <v>44</v>
      </c>
      <c r="AW8" s="3">
        <v>130</v>
      </c>
      <c r="AX8" s="3">
        <v>7</v>
      </c>
      <c r="AY8" s="3">
        <v>448</v>
      </c>
      <c r="AZ8" s="3">
        <v>25</v>
      </c>
      <c r="BA8" s="3">
        <v>216</v>
      </c>
      <c r="BB8" s="3">
        <v>0</v>
      </c>
      <c r="BC8" s="3">
        <v>1393</v>
      </c>
      <c r="BD8" s="3">
        <v>2057</v>
      </c>
      <c r="BE8" s="3">
        <v>8352</v>
      </c>
      <c r="BF8" s="63">
        <v>315547</v>
      </c>
      <c r="BG8" s="3">
        <v>26</v>
      </c>
      <c r="BH8" s="3">
        <v>14257</v>
      </c>
      <c r="BI8" s="3">
        <v>0</v>
      </c>
      <c r="BJ8" s="3">
        <v>240</v>
      </c>
      <c r="BK8" s="3">
        <v>17327</v>
      </c>
      <c r="BL8" s="3">
        <v>5864</v>
      </c>
      <c r="BM8" s="3">
        <v>0</v>
      </c>
      <c r="BN8" s="63">
        <v>37714</v>
      </c>
      <c r="BO8" s="63">
        <v>353261</v>
      </c>
      <c r="BP8" s="3">
        <v>0</v>
      </c>
      <c r="BQ8" s="63">
        <v>37714</v>
      </c>
      <c r="BR8" s="63">
        <v>353261</v>
      </c>
      <c r="BS8" s="3">
        <v>-327360</v>
      </c>
      <c r="BT8" s="3">
        <v>-25901</v>
      </c>
      <c r="BU8" s="63">
        <v>-353261</v>
      </c>
      <c r="BV8" s="63">
        <v>-315547</v>
      </c>
    </row>
    <row r="9" spans="2:74" x14ac:dyDescent="0.15">
      <c r="B9" s="30" t="s">
        <v>8</v>
      </c>
      <c r="C9" s="31" t="s">
        <v>117</v>
      </c>
      <c r="D9" s="3">
        <v>12063</v>
      </c>
      <c r="E9" s="3">
        <v>280</v>
      </c>
      <c r="F9" s="3">
        <v>181</v>
      </c>
      <c r="G9" s="3">
        <v>6821</v>
      </c>
      <c r="H9" s="3">
        <v>608</v>
      </c>
      <c r="I9" s="3">
        <v>4562</v>
      </c>
      <c r="J9" s="3">
        <v>829</v>
      </c>
      <c r="K9" s="3">
        <v>1443</v>
      </c>
      <c r="L9" s="3">
        <v>1299</v>
      </c>
      <c r="M9" s="3">
        <v>1591</v>
      </c>
      <c r="N9" s="3">
        <v>101</v>
      </c>
      <c r="O9" s="3">
        <v>762</v>
      </c>
      <c r="P9" s="3">
        <v>2896</v>
      </c>
      <c r="Q9" s="3">
        <v>1206</v>
      </c>
      <c r="R9" s="3">
        <v>673</v>
      </c>
      <c r="S9" s="3">
        <v>1055</v>
      </c>
      <c r="T9" s="3">
        <v>1154</v>
      </c>
      <c r="U9" s="3">
        <v>1373</v>
      </c>
      <c r="V9" s="3">
        <v>938</v>
      </c>
      <c r="W9" s="3">
        <v>4945</v>
      </c>
      <c r="X9" s="3">
        <v>1851</v>
      </c>
      <c r="Y9" s="3">
        <v>801</v>
      </c>
      <c r="Z9" s="3">
        <v>605</v>
      </c>
      <c r="AA9" s="3">
        <v>50</v>
      </c>
      <c r="AB9" s="3">
        <v>685</v>
      </c>
      <c r="AC9" s="3">
        <v>299</v>
      </c>
      <c r="AD9" s="3">
        <v>8619</v>
      </c>
      <c r="AE9" s="3">
        <v>830</v>
      </c>
      <c r="AF9" s="3">
        <v>1877</v>
      </c>
      <c r="AG9" s="3">
        <v>711</v>
      </c>
      <c r="AH9" s="3">
        <v>5578</v>
      </c>
      <c r="AI9" s="3">
        <v>23116</v>
      </c>
      <c r="AJ9" s="3">
        <v>1853</v>
      </c>
      <c r="AK9" s="3">
        <v>4286</v>
      </c>
      <c r="AL9" s="3">
        <v>2582</v>
      </c>
      <c r="AM9" s="3">
        <v>238</v>
      </c>
      <c r="AN9" s="3">
        <v>99</v>
      </c>
      <c r="AO9" s="3">
        <v>371</v>
      </c>
      <c r="AP9" s="3">
        <v>717</v>
      </c>
      <c r="AQ9" s="3">
        <v>68424</v>
      </c>
      <c r="AR9" s="3">
        <v>6384</v>
      </c>
      <c r="AS9" s="3">
        <v>8972</v>
      </c>
      <c r="AT9" s="3">
        <v>1503</v>
      </c>
      <c r="AU9" s="3">
        <v>993</v>
      </c>
      <c r="AV9" s="3">
        <v>1608</v>
      </c>
      <c r="AW9" s="3">
        <v>39890</v>
      </c>
      <c r="AX9" s="3">
        <v>1634</v>
      </c>
      <c r="AY9" s="3">
        <v>30261</v>
      </c>
      <c r="AZ9" s="3">
        <v>12911</v>
      </c>
      <c r="BA9" s="3">
        <v>5728</v>
      </c>
      <c r="BB9" s="3">
        <v>265</v>
      </c>
      <c r="BC9" s="3">
        <v>11219</v>
      </c>
      <c r="BD9" s="3">
        <v>53630</v>
      </c>
      <c r="BE9" s="3">
        <v>2194</v>
      </c>
      <c r="BF9" s="63">
        <v>345564</v>
      </c>
      <c r="BG9" s="3">
        <v>9377</v>
      </c>
      <c r="BH9" s="3">
        <v>3078000</v>
      </c>
      <c r="BI9" s="3">
        <v>0</v>
      </c>
      <c r="BJ9" s="3">
        <v>8</v>
      </c>
      <c r="BK9" s="3">
        <v>34737</v>
      </c>
      <c r="BL9" s="3">
        <v>-1052</v>
      </c>
      <c r="BM9" s="3">
        <v>0</v>
      </c>
      <c r="BN9" s="63">
        <v>3121070</v>
      </c>
      <c r="BO9" s="63">
        <v>3466634</v>
      </c>
      <c r="BP9" s="3">
        <v>0</v>
      </c>
      <c r="BQ9" s="63">
        <v>3121070</v>
      </c>
      <c r="BR9" s="63">
        <v>3466634</v>
      </c>
      <c r="BS9" s="3">
        <v>-3087181</v>
      </c>
      <c r="BT9" s="3">
        <v>-379453</v>
      </c>
      <c r="BU9" s="63">
        <v>-3466634</v>
      </c>
      <c r="BV9" s="63">
        <v>-345564</v>
      </c>
    </row>
    <row r="10" spans="2:74" x14ac:dyDescent="0.15">
      <c r="B10" s="30" t="s">
        <v>53</v>
      </c>
      <c r="C10" s="31" t="s">
        <v>10</v>
      </c>
      <c r="D10" s="3">
        <v>3654</v>
      </c>
      <c r="E10" s="3">
        <v>55</v>
      </c>
      <c r="F10" s="3">
        <v>78</v>
      </c>
      <c r="G10" s="3">
        <v>3316</v>
      </c>
      <c r="H10" s="3">
        <v>108</v>
      </c>
      <c r="I10" s="3">
        <v>192</v>
      </c>
      <c r="J10" s="3">
        <v>193606</v>
      </c>
      <c r="K10" s="3">
        <v>187838</v>
      </c>
      <c r="L10" s="3">
        <v>739</v>
      </c>
      <c r="M10" s="3">
        <v>1832</v>
      </c>
      <c r="N10" s="3">
        <v>26</v>
      </c>
      <c r="O10" s="3">
        <v>1051</v>
      </c>
      <c r="P10" s="3">
        <v>8696</v>
      </c>
      <c r="Q10" s="3">
        <v>562</v>
      </c>
      <c r="R10" s="3">
        <v>2446</v>
      </c>
      <c r="S10" s="3">
        <v>2101</v>
      </c>
      <c r="T10" s="3">
        <v>527</v>
      </c>
      <c r="U10" s="3">
        <v>807</v>
      </c>
      <c r="V10" s="3">
        <v>2399</v>
      </c>
      <c r="W10" s="3">
        <v>2057</v>
      </c>
      <c r="X10" s="3">
        <v>786</v>
      </c>
      <c r="Y10" s="3">
        <v>321</v>
      </c>
      <c r="Z10" s="3">
        <v>1163</v>
      </c>
      <c r="AA10" s="3">
        <v>879</v>
      </c>
      <c r="AB10" s="3">
        <v>410</v>
      </c>
      <c r="AC10" s="3">
        <v>1651</v>
      </c>
      <c r="AD10" s="3">
        <v>254</v>
      </c>
      <c r="AE10" s="3">
        <v>263</v>
      </c>
      <c r="AF10" s="3">
        <v>1098</v>
      </c>
      <c r="AG10" s="3">
        <v>2829</v>
      </c>
      <c r="AH10" s="3">
        <v>19096</v>
      </c>
      <c r="AI10" s="3">
        <v>476695</v>
      </c>
      <c r="AJ10" s="3">
        <v>55252</v>
      </c>
      <c r="AK10" s="3">
        <v>3805</v>
      </c>
      <c r="AL10" s="3">
        <v>4550</v>
      </c>
      <c r="AM10" s="3">
        <v>16564</v>
      </c>
      <c r="AN10" s="3">
        <v>128</v>
      </c>
      <c r="AO10" s="3">
        <v>266</v>
      </c>
      <c r="AP10" s="3">
        <v>969</v>
      </c>
      <c r="AQ10" s="3">
        <v>31754</v>
      </c>
      <c r="AR10" s="3">
        <v>9427</v>
      </c>
      <c r="AS10" s="3">
        <v>13447</v>
      </c>
      <c r="AT10" s="3">
        <v>5857</v>
      </c>
      <c r="AU10" s="3">
        <v>8574</v>
      </c>
      <c r="AV10" s="3">
        <v>1139</v>
      </c>
      <c r="AW10" s="3">
        <v>6429</v>
      </c>
      <c r="AX10" s="3">
        <v>4094</v>
      </c>
      <c r="AY10" s="3">
        <v>15560</v>
      </c>
      <c r="AZ10" s="3">
        <v>2323</v>
      </c>
      <c r="BA10" s="3">
        <v>1907</v>
      </c>
      <c r="BB10" s="3">
        <v>230</v>
      </c>
      <c r="BC10" s="3">
        <v>8286</v>
      </c>
      <c r="BD10" s="3">
        <v>36401</v>
      </c>
      <c r="BE10" s="3">
        <v>32</v>
      </c>
      <c r="BF10" s="63">
        <v>1144529</v>
      </c>
      <c r="BG10" s="3">
        <v>1612</v>
      </c>
      <c r="BH10" s="3">
        <v>153968</v>
      </c>
      <c r="BI10" s="3">
        <v>0</v>
      </c>
      <c r="BJ10" s="3">
        <v>505</v>
      </c>
      <c r="BK10" s="3">
        <v>132497</v>
      </c>
      <c r="BL10" s="3">
        <v>1726</v>
      </c>
      <c r="BM10" s="3">
        <v>0</v>
      </c>
      <c r="BN10" s="63">
        <v>290308</v>
      </c>
      <c r="BO10" s="63">
        <v>1434837</v>
      </c>
      <c r="BP10" s="3">
        <v>0</v>
      </c>
      <c r="BQ10" s="63">
        <v>290308</v>
      </c>
      <c r="BR10" s="63">
        <v>1434837</v>
      </c>
      <c r="BS10" s="3">
        <v>-1340464</v>
      </c>
      <c r="BT10" s="3">
        <v>-94373</v>
      </c>
      <c r="BU10" s="63">
        <v>-1434837</v>
      </c>
      <c r="BV10" s="63">
        <v>-1144529</v>
      </c>
    </row>
    <row r="11" spans="2:74" x14ac:dyDescent="0.15">
      <c r="B11" s="30" t="s">
        <v>55</v>
      </c>
      <c r="C11" s="31" t="s">
        <v>11</v>
      </c>
      <c r="D11" s="3">
        <v>1271</v>
      </c>
      <c r="E11" s="3">
        <v>0</v>
      </c>
      <c r="F11" s="3">
        <v>0</v>
      </c>
      <c r="G11" s="3">
        <v>17382</v>
      </c>
      <c r="H11" s="3">
        <v>56</v>
      </c>
      <c r="I11" s="3">
        <v>960</v>
      </c>
      <c r="J11" s="3">
        <v>1135</v>
      </c>
      <c r="K11" s="3">
        <v>226887</v>
      </c>
      <c r="L11" s="3">
        <v>299</v>
      </c>
      <c r="M11" s="3">
        <v>13537</v>
      </c>
      <c r="N11" s="3">
        <v>1</v>
      </c>
      <c r="O11" s="3">
        <v>2048</v>
      </c>
      <c r="P11" s="3">
        <v>1805</v>
      </c>
      <c r="Q11" s="3">
        <v>93</v>
      </c>
      <c r="R11" s="3">
        <v>283</v>
      </c>
      <c r="S11" s="3">
        <v>26</v>
      </c>
      <c r="T11" s="3">
        <v>12</v>
      </c>
      <c r="U11" s="3">
        <v>25</v>
      </c>
      <c r="V11" s="3">
        <v>214</v>
      </c>
      <c r="W11" s="3">
        <v>1274</v>
      </c>
      <c r="X11" s="3">
        <v>1168</v>
      </c>
      <c r="Y11" s="3">
        <v>72</v>
      </c>
      <c r="Z11" s="3">
        <v>142</v>
      </c>
      <c r="AA11" s="3">
        <v>54</v>
      </c>
      <c r="AB11" s="3">
        <v>155</v>
      </c>
      <c r="AC11" s="3">
        <v>5</v>
      </c>
      <c r="AD11" s="3">
        <v>31</v>
      </c>
      <c r="AE11" s="3">
        <v>3</v>
      </c>
      <c r="AF11" s="3">
        <v>26</v>
      </c>
      <c r="AG11" s="3">
        <v>6</v>
      </c>
      <c r="AH11" s="3">
        <v>41193</v>
      </c>
      <c r="AI11" s="3">
        <v>3171</v>
      </c>
      <c r="AJ11" s="3">
        <v>5105</v>
      </c>
      <c r="AK11" s="3">
        <v>2</v>
      </c>
      <c r="AL11" s="3">
        <v>0</v>
      </c>
      <c r="AM11" s="3">
        <v>0</v>
      </c>
      <c r="AN11" s="3">
        <v>0</v>
      </c>
      <c r="AO11" s="3">
        <v>46</v>
      </c>
      <c r="AP11" s="3">
        <v>163</v>
      </c>
      <c r="AQ11" s="3">
        <v>13350</v>
      </c>
      <c r="AR11" s="3">
        <v>2600</v>
      </c>
      <c r="AS11" s="3">
        <v>2908</v>
      </c>
      <c r="AT11" s="3">
        <v>225</v>
      </c>
      <c r="AU11" s="3">
        <v>7474</v>
      </c>
      <c r="AV11" s="3">
        <v>75210</v>
      </c>
      <c r="AW11" s="3">
        <v>676</v>
      </c>
      <c r="AX11" s="3">
        <v>6069</v>
      </c>
      <c r="AY11" s="3">
        <v>949</v>
      </c>
      <c r="AZ11" s="3">
        <v>696</v>
      </c>
      <c r="BA11" s="3">
        <v>2</v>
      </c>
      <c r="BB11" s="3">
        <v>96</v>
      </c>
      <c r="BC11" s="3">
        <v>8446</v>
      </c>
      <c r="BD11" s="3">
        <v>6293</v>
      </c>
      <c r="BE11" s="3">
        <v>20793</v>
      </c>
      <c r="BF11" s="63">
        <v>464437</v>
      </c>
      <c r="BG11" s="3">
        <v>320</v>
      </c>
      <c r="BH11" s="3">
        <v>30436</v>
      </c>
      <c r="BI11" s="3">
        <v>0</v>
      </c>
      <c r="BJ11" s="3">
        <v>0</v>
      </c>
      <c r="BK11" s="3">
        <v>0</v>
      </c>
      <c r="BL11" s="3">
        <v>-775</v>
      </c>
      <c r="BM11" s="3">
        <v>0</v>
      </c>
      <c r="BN11" s="63">
        <v>29981</v>
      </c>
      <c r="BO11" s="63">
        <v>494418</v>
      </c>
      <c r="BP11" s="3">
        <v>0</v>
      </c>
      <c r="BQ11" s="63">
        <v>29981</v>
      </c>
      <c r="BR11" s="63">
        <v>494418</v>
      </c>
      <c r="BS11" s="3">
        <v>-470916</v>
      </c>
      <c r="BT11" s="3">
        <v>-23502</v>
      </c>
      <c r="BU11" s="63">
        <v>-494418</v>
      </c>
      <c r="BV11" s="63">
        <v>-464437</v>
      </c>
    </row>
    <row r="12" spans="2:74" x14ac:dyDescent="0.15">
      <c r="B12" s="30" t="s">
        <v>3</v>
      </c>
      <c r="C12" s="31" t="s">
        <v>12</v>
      </c>
      <c r="D12" s="3">
        <v>48516</v>
      </c>
      <c r="E12" s="3">
        <v>0</v>
      </c>
      <c r="F12" s="3">
        <v>0</v>
      </c>
      <c r="G12" s="3">
        <v>50626</v>
      </c>
      <c r="H12" s="3">
        <v>27579</v>
      </c>
      <c r="I12" s="3">
        <v>85</v>
      </c>
      <c r="J12" s="3">
        <v>747</v>
      </c>
      <c r="K12" s="3">
        <v>18226</v>
      </c>
      <c r="L12" s="3">
        <v>809697</v>
      </c>
      <c r="M12" s="3">
        <v>862483</v>
      </c>
      <c r="N12" s="3">
        <v>739</v>
      </c>
      <c r="O12" s="3">
        <v>240599</v>
      </c>
      <c r="P12" s="3">
        <v>50332</v>
      </c>
      <c r="Q12" s="3">
        <v>6749</v>
      </c>
      <c r="R12" s="3">
        <v>10806</v>
      </c>
      <c r="S12" s="3">
        <v>1049</v>
      </c>
      <c r="T12" s="3">
        <v>2633</v>
      </c>
      <c r="U12" s="3">
        <v>349</v>
      </c>
      <c r="V12" s="3">
        <v>3086</v>
      </c>
      <c r="W12" s="3">
        <v>23915</v>
      </c>
      <c r="X12" s="3">
        <v>1399</v>
      </c>
      <c r="Y12" s="3">
        <v>3921</v>
      </c>
      <c r="Z12" s="3">
        <v>14452</v>
      </c>
      <c r="AA12" s="3">
        <v>654</v>
      </c>
      <c r="AB12" s="3">
        <v>805</v>
      </c>
      <c r="AC12" s="3">
        <v>348</v>
      </c>
      <c r="AD12" s="3">
        <v>101</v>
      </c>
      <c r="AE12" s="3">
        <v>62</v>
      </c>
      <c r="AF12" s="3">
        <v>2310</v>
      </c>
      <c r="AG12" s="3">
        <v>338</v>
      </c>
      <c r="AH12" s="3">
        <v>3847</v>
      </c>
      <c r="AI12" s="3">
        <v>497</v>
      </c>
      <c r="AJ12" s="3">
        <v>903</v>
      </c>
      <c r="AK12" s="3">
        <v>462</v>
      </c>
      <c r="AL12" s="3">
        <v>451</v>
      </c>
      <c r="AM12" s="3">
        <v>0</v>
      </c>
      <c r="AN12" s="3">
        <v>4</v>
      </c>
      <c r="AO12" s="3">
        <v>6471</v>
      </c>
      <c r="AP12" s="3">
        <v>9752</v>
      </c>
      <c r="AQ12" s="3">
        <v>0</v>
      </c>
      <c r="AR12" s="3">
        <v>0</v>
      </c>
      <c r="AS12" s="3">
        <v>1275</v>
      </c>
      <c r="AT12" s="3">
        <v>0</v>
      </c>
      <c r="AU12" s="3">
        <v>0</v>
      </c>
      <c r="AV12" s="3">
        <v>570</v>
      </c>
      <c r="AW12" s="3">
        <v>685</v>
      </c>
      <c r="AX12" s="3">
        <v>28974</v>
      </c>
      <c r="AY12" s="3">
        <v>7251</v>
      </c>
      <c r="AZ12" s="3">
        <v>0</v>
      </c>
      <c r="BA12" s="3">
        <v>0</v>
      </c>
      <c r="BB12" s="3">
        <v>41</v>
      </c>
      <c r="BC12" s="3">
        <v>1864</v>
      </c>
      <c r="BD12" s="3">
        <v>453</v>
      </c>
      <c r="BE12" s="3">
        <v>565</v>
      </c>
      <c r="BF12" s="63">
        <v>2246671</v>
      </c>
      <c r="BG12" s="3">
        <v>0</v>
      </c>
      <c r="BH12" s="3">
        <v>962</v>
      </c>
      <c r="BI12" s="3">
        <v>0</v>
      </c>
      <c r="BJ12" s="3">
        <v>0</v>
      </c>
      <c r="BK12" s="3">
        <v>0</v>
      </c>
      <c r="BL12" s="3">
        <v>2373</v>
      </c>
      <c r="BM12" s="3">
        <v>0</v>
      </c>
      <c r="BN12" s="63">
        <v>3335</v>
      </c>
      <c r="BO12" s="63">
        <v>2250006</v>
      </c>
      <c r="BP12" s="3">
        <v>0</v>
      </c>
      <c r="BQ12" s="63">
        <v>3335</v>
      </c>
      <c r="BR12" s="63">
        <v>2250006</v>
      </c>
      <c r="BS12" s="3">
        <v>-2123843</v>
      </c>
      <c r="BT12" s="3">
        <v>-126163</v>
      </c>
      <c r="BU12" s="63">
        <v>-2250006</v>
      </c>
      <c r="BV12" s="63">
        <v>-2246671</v>
      </c>
    </row>
    <row r="13" spans="2:74" x14ac:dyDescent="0.15">
      <c r="B13" s="30" t="s">
        <v>22</v>
      </c>
      <c r="C13" s="31" t="s">
        <v>136</v>
      </c>
      <c r="D13" s="3">
        <v>69330</v>
      </c>
      <c r="E13" s="3">
        <v>2022</v>
      </c>
      <c r="F13" s="3">
        <v>2</v>
      </c>
      <c r="G13" s="3">
        <v>34218</v>
      </c>
      <c r="H13" s="3">
        <v>69685</v>
      </c>
      <c r="I13" s="3">
        <v>2198</v>
      </c>
      <c r="J13" s="3">
        <v>6910</v>
      </c>
      <c r="K13" s="3">
        <v>3951</v>
      </c>
      <c r="L13" s="3">
        <v>29880</v>
      </c>
      <c r="M13" s="3">
        <v>473947</v>
      </c>
      <c r="N13" s="3">
        <v>1474</v>
      </c>
      <c r="O13" s="3">
        <v>431716</v>
      </c>
      <c r="P13" s="3">
        <v>7927</v>
      </c>
      <c r="Q13" s="3">
        <v>298</v>
      </c>
      <c r="R13" s="3">
        <v>778</v>
      </c>
      <c r="S13" s="3">
        <v>1760</v>
      </c>
      <c r="T13" s="3">
        <v>194</v>
      </c>
      <c r="U13" s="3">
        <v>496</v>
      </c>
      <c r="V13" s="3">
        <v>6649</v>
      </c>
      <c r="W13" s="3">
        <v>3507</v>
      </c>
      <c r="X13" s="3">
        <v>3506</v>
      </c>
      <c r="Y13" s="3">
        <v>3051</v>
      </c>
      <c r="Z13" s="3">
        <v>424</v>
      </c>
      <c r="AA13" s="3">
        <v>1645</v>
      </c>
      <c r="AB13" s="3">
        <v>553</v>
      </c>
      <c r="AC13" s="3">
        <v>842</v>
      </c>
      <c r="AD13" s="3">
        <v>2616</v>
      </c>
      <c r="AE13" s="3">
        <v>655</v>
      </c>
      <c r="AF13" s="3">
        <v>64193</v>
      </c>
      <c r="AG13" s="3">
        <v>1519</v>
      </c>
      <c r="AH13" s="3">
        <v>36017</v>
      </c>
      <c r="AI13" s="3">
        <v>16970</v>
      </c>
      <c r="AJ13" s="3">
        <v>117</v>
      </c>
      <c r="AK13" s="3">
        <v>3765</v>
      </c>
      <c r="AL13" s="3">
        <v>648</v>
      </c>
      <c r="AM13" s="3">
        <v>0</v>
      </c>
      <c r="AN13" s="3">
        <v>23</v>
      </c>
      <c r="AO13" s="3">
        <v>55</v>
      </c>
      <c r="AP13" s="3">
        <v>6093</v>
      </c>
      <c r="AQ13" s="3">
        <v>4</v>
      </c>
      <c r="AR13" s="3">
        <v>0</v>
      </c>
      <c r="AS13" s="3">
        <v>383</v>
      </c>
      <c r="AT13" s="3">
        <v>20</v>
      </c>
      <c r="AU13" s="3">
        <v>328</v>
      </c>
      <c r="AV13" s="3">
        <v>2999</v>
      </c>
      <c r="AW13" s="3">
        <v>2862</v>
      </c>
      <c r="AX13" s="3">
        <v>35339</v>
      </c>
      <c r="AY13" s="3">
        <v>1574266</v>
      </c>
      <c r="AZ13" s="3">
        <v>63</v>
      </c>
      <c r="BA13" s="3">
        <v>36</v>
      </c>
      <c r="BB13" s="3">
        <v>2</v>
      </c>
      <c r="BC13" s="3">
        <v>6460</v>
      </c>
      <c r="BD13" s="3">
        <v>30083</v>
      </c>
      <c r="BE13" s="3">
        <v>12644</v>
      </c>
      <c r="BF13" s="63">
        <v>2955123</v>
      </c>
      <c r="BG13" s="3">
        <v>26163</v>
      </c>
      <c r="BH13" s="3">
        <v>513115</v>
      </c>
      <c r="BI13" s="3">
        <v>0</v>
      </c>
      <c r="BJ13" s="3">
        <v>0</v>
      </c>
      <c r="BK13" s="3">
        <v>0</v>
      </c>
      <c r="BL13" s="3">
        <v>-289</v>
      </c>
      <c r="BM13" s="3">
        <v>0</v>
      </c>
      <c r="BN13" s="63">
        <v>538989</v>
      </c>
      <c r="BO13" s="63">
        <v>3494112</v>
      </c>
      <c r="BP13" s="3">
        <v>0</v>
      </c>
      <c r="BQ13" s="63">
        <v>538989</v>
      </c>
      <c r="BR13" s="63">
        <v>3494112</v>
      </c>
      <c r="BS13" s="3">
        <v>-3305493</v>
      </c>
      <c r="BT13" s="3">
        <v>-188619</v>
      </c>
      <c r="BU13" s="63">
        <v>-3494112</v>
      </c>
      <c r="BV13" s="63">
        <v>-2955123</v>
      </c>
    </row>
    <row r="14" spans="2:74" x14ac:dyDescent="0.15">
      <c r="B14" s="30" t="s">
        <v>56</v>
      </c>
      <c r="C14" s="31" t="s">
        <v>13</v>
      </c>
      <c r="D14" s="3">
        <v>18768</v>
      </c>
      <c r="E14" s="3">
        <v>1455</v>
      </c>
      <c r="F14" s="3">
        <v>63</v>
      </c>
      <c r="G14" s="3">
        <v>39013</v>
      </c>
      <c r="H14" s="3">
        <v>4372</v>
      </c>
      <c r="I14" s="3">
        <v>780</v>
      </c>
      <c r="J14" s="3">
        <v>1446</v>
      </c>
      <c r="K14" s="3">
        <v>8892</v>
      </c>
      <c r="L14" s="3">
        <v>1530541</v>
      </c>
      <c r="M14" s="3">
        <v>15378</v>
      </c>
      <c r="N14" s="3">
        <v>358019</v>
      </c>
      <c r="O14" s="3">
        <v>2471</v>
      </c>
      <c r="P14" s="3">
        <v>34989</v>
      </c>
      <c r="Q14" s="3">
        <v>59745</v>
      </c>
      <c r="R14" s="3">
        <v>7905</v>
      </c>
      <c r="S14" s="3">
        <v>7388</v>
      </c>
      <c r="T14" s="3">
        <v>2391</v>
      </c>
      <c r="U14" s="3">
        <v>2190</v>
      </c>
      <c r="V14" s="3">
        <v>1463</v>
      </c>
      <c r="W14" s="3">
        <v>4560</v>
      </c>
      <c r="X14" s="3">
        <v>2209</v>
      </c>
      <c r="Y14" s="3">
        <v>453</v>
      </c>
      <c r="Z14" s="3">
        <v>2520</v>
      </c>
      <c r="AA14" s="3">
        <v>309</v>
      </c>
      <c r="AB14" s="3">
        <v>309</v>
      </c>
      <c r="AC14" s="3">
        <v>213</v>
      </c>
      <c r="AD14" s="3">
        <v>628</v>
      </c>
      <c r="AE14" s="3">
        <v>457</v>
      </c>
      <c r="AF14" s="3">
        <v>6203</v>
      </c>
      <c r="AG14" s="3">
        <v>7330</v>
      </c>
      <c r="AH14" s="3">
        <v>7505</v>
      </c>
      <c r="AI14" s="3">
        <v>5564</v>
      </c>
      <c r="AJ14" s="3">
        <v>1556</v>
      </c>
      <c r="AK14" s="3">
        <v>4504</v>
      </c>
      <c r="AL14" s="3">
        <v>1019</v>
      </c>
      <c r="AM14" s="3">
        <v>281836</v>
      </c>
      <c r="AN14" s="3">
        <v>58882</v>
      </c>
      <c r="AO14" s="3">
        <v>4849</v>
      </c>
      <c r="AP14" s="3">
        <v>4799</v>
      </c>
      <c r="AQ14" s="3">
        <v>20360</v>
      </c>
      <c r="AR14" s="3">
        <v>11175</v>
      </c>
      <c r="AS14" s="3">
        <v>477248</v>
      </c>
      <c r="AT14" s="3">
        <v>1002</v>
      </c>
      <c r="AU14" s="3">
        <v>377</v>
      </c>
      <c r="AV14" s="3">
        <v>2591</v>
      </c>
      <c r="AW14" s="3">
        <v>90817</v>
      </c>
      <c r="AX14" s="3">
        <v>13445</v>
      </c>
      <c r="AY14" s="3">
        <v>32655</v>
      </c>
      <c r="AZ14" s="3">
        <v>2543</v>
      </c>
      <c r="BA14" s="3">
        <v>757</v>
      </c>
      <c r="BB14" s="3">
        <v>899</v>
      </c>
      <c r="BC14" s="3">
        <v>13585</v>
      </c>
      <c r="BD14" s="3">
        <v>87478</v>
      </c>
      <c r="BE14" s="3">
        <v>17212</v>
      </c>
      <c r="BF14" s="63">
        <v>3265118</v>
      </c>
      <c r="BG14" s="3">
        <v>2237</v>
      </c>
      <c r="BH14" s="3">
        <v>460343</v>
      </c>
      <c r="BI14" s="3">
        <v>0</v>
      </c>
      <c r="BJ14" s="3">
        <v>0</v>
      </c>
      <c r="BK14" s="3">
        <v>0</v>
      </c>
      <c r="BL14" s="3">
        <v>47959</v>
      </c>
      <c r="BM14" s="3">
        <v>0</v>
      </c>
      <c r="BN14" s="63">
        <v>510539</v>
      </c>
      <c r="BO14" s="63">
        <v>3775657</v>
      </c>
      <c r="BP14" s="3">
        <v>0</v>
      </c>
      <c r="BQ14" s="63">
        <v>510539</v>
      </c>
      <c r="BR14" s="63">
        <v>3775657</v>
      </c>
      <c r="BS14" s="3">
        <v>-3532642</v>
      </c>
      <c r="BT14" s="3">
        <v>-243015</v>
      </c>
      <c r="BU14" s="63">
        <v>-3775657</v>
      </c>
      <c r="BV14" s="63">
        <v>-3265118</v>
      </c>
    </row>
    <row r="15" spans="2:74" x14ac:dyDescent="0.15">
      <c r="B15" s="30" t="s">
        <v>57</v>
      </c>
      <c r="C15" s="31" t="s">
        <v>14</v>
      </c>
      <c r="D15" s="3">
        <v>9565</v>
      </c>
      <c r="E15" s="3">
        <v>512</v>
      </c>
      <c r="F15" s="3">
        <v>106</v>
      </c>
      <c r="G15" s="3">
        <v>43796</v>
      </c>
      <c r="H15" s="3">
        <v>47</v>
      </c>
      <c r="I15" s="3">
        <v>2046</v>
      </c>
      <c r="J15" s="3">
        <v>999</v>
      </c>
      <c r="K15" s="3">
        <v>2493</v>
      </c>
      <c r="L15" s="3">
        <v>1957</v>
      </c>
      <c r="M15" s="3">
        <v>22967</v>
      </c>
      <c r="N15" s="3">
        <v>63</v>
      </c>
      <c r="O15" s="3">
        <v>390132</v>
      </c>
      <c r="P15" s="3">
        <v>2879</v>
      </c>
      <c r="Q15" s="3">
        <v>1611</v>
      </c>
      <c r="R15" s="3">
        <v>9023</v>
      </c>
      <c r="S15" s="3">
        <v>1751</v>
      </c>
      <c r="T15" s="3">
        <v>6508</v>
      </c>
      <c r="U15" s="3">
        <v>12141</v>
      </c>
      <c r="V15" s="3">
        <v>8900</v>
      </c>
      <c r="W15" s="3">
        <v>10879</v>
      </c>
      <c r="X15" s="3">
        <v>17256</v>
      </c>
      <c r="Y15" s="3">
        <v>3593</v>
      </c>
      <c r="Z15" s="3">
        <v>10752</v>
      </c>
      <c r="AA15" s="3">
        <v>1304</v>
      </c>
      <c r="AB15" s="3">
        <v>2409</v>
      </c>
      <c r="AC15" s="3">
        <v>722</v>
      </c>
      <c r="AD15" s="3">
        <v>61590</v>
      </c>
      <c r="AE15" s="3">
        <v>10845</v>
      </c>
      <c r="AF15" s="3">
        <v>34469</v>
      </c>
      <c r="AG15" s="3">
        <v>6948</v>
      </c>
      <c r="AH15" s="3">
        <v>50812</v>
      </c>
      <c r="AI15" s="3">
        <v>48210</v>
      </c>
      <c r="AJ15" s="3">
        <v>8178</v>
      </c>
      <c r="AK15" s="3">
        <v>8294</v>
      </c>
      <c r="AL15" s="3">
        <v>5329</v>
      </c>
      <c r="AM15" s="3">
        <v>7</v>
      </c>
      <c r="AN15" s="3">
        <v>1</v>
      </c>
      <c r="AO15" s="3">
        <v>7934</v>
      </c>
      <c r="AP15" s="3">
        <v>28798</v>
      </c>
      <c r="AQ15" s="3">
        <v>28068</v>
      </c>
      <c r="AR15" s="3">
        <v>6933</v>
      </c>
      <c r="AS15" s="3">
        <v>4250</v>
      </c>
      <c r="AT15" s="3">
        <v>2609</v>
      </c>
      <c r="AU15" s="3">
        <v>5108</v>
      </c>
      <c r="AV15" s="3">
        <v>1543</v>
      </c>
      <c r="AW15" s="3">
        <v>7716</v>
      </c>
      <c r="AX15" s="3">
        <v>6911</v>
      </c>
      <c r="AY15" s="3">
        <v>18248</v>
      </c>
      <c r="AZ15" s="3">
        <v>2728</v>
      </c>
      <c r="BA15" s="3">
        <v>650</v>
      </c>
      <c r="BB15" s="3">
        <v>2057</v>
      </c>
      <c r="BC15" s="3">
        <v>39606</v>
      </c>
      <c r="BD15" s="3">
        <v>18981</v>
      </c>
      <c r="BE15" s="3">
        <v>6205</v>
      </c>
      <c r="BF15" s="63">
        <v>987439</v>
      </c>
      <c r="BG15" s="3">
        <v>2856</v>
      </c>
      <c r="BH15" s="3">
        <v>318695</v>
      </c>
      <c r="BI15" s="3">
        <v>0</v>
      </c>
      <c r="BJ15" s="3">
        <v>0</v>
      </c>
      <c r="BK15" s="3">
        <v>0</v>
      </c>
      <c r="BL15" s="3">
        <v>-14788</v>
      </c>
      <c r="BM15" s="3">
        <v>0</v>
      </c>
      <c r="BN15" s="63">
        <v>306763</v>
      </c>
      <c r="BO15" s="63">
        <v>1294202</v>
      </c>
      <c r="BP15" s="3">
        <v>0</v>
      </c>
      <c r="BQ15" s="63">
        <v>306763</v>
      </c>
      <c r="BR15" s="63">
        <v>1294202</v>
      </c>
      <c r="BS15" s="3">
        <v>-1193114</v>
      </c>
      <c r="BT15" s="3">
        <v>-101088</v>
      </c>
      <c r="BU15" s="63">
        <v>-1294202</v>
      </c>
      <c r="BV15" s="63">
        <v>-987439</v>
      </c>
    </row>
    <row r="16" spans="2:74" x14ac:dyDescent="0.15">
      <c r="B16" s="30" t="s">
        <v>58</v>
      </c>
      <c r="C16" s="31" t="s">
        <v>15</v>
      </c>
      <c r="D16" s="3">
        <v>1090</v>
      </c>
      <c r="E16" s="3">
        <v>0</v>
      </c>
      <c r="F16" s="3">
        <v>8</v>
      </c>
      <c r="G16" s="3">
        <v>22443</v>
      </c>
      <c r="H16" s="3">
        <v>109</v>
      </c>
      <c r="I16" s="3">
        <v>360</v>
      </c>
      <c r="J16" s="3">
        <v>3107</v>
      </c>
      <c r="K16" s="3">
        <v>351</v>
      </c>
      <c r="L16" s="3">
        <v>3294</v>
      </c>
      <c r="M16" s="3">
        <v>30117</v>
      </c>
      <c r="N16" s="3">
        <v>185</v>
      </c>
      <c r="O16" s="3">
        <v>8165</v>
      </c>
      <c r="P16" s="3">
        <v>65885</v>
      </c>
      <c r="Q16" s="3">
        <v>19198</v>
      </c>
      <c r="R16" s="3">
        <v>4648</v>
      </c>
      <c r="S16" s="3">
        <v>2390</v>
      </c>
      <c r="T16" s="3">
        <v>4799</v>
      </c>
      <c r="U16" s="3">
        <v>8828</v>
      </c>
      <c r="V16" s="3">
        <v>12446</v>
      </c>
      <c r="W16" s="3">
        <v>44069</v>
      </c>
      <c r="X16" s="3">
        <v>13825</v>
      </c>
      <c r="Y16" s="3">
        <v>1147</v>
      </c>
      <c r="Z16" s="3">
        <v>14428</v>
      </c>
      <c r="AA16" s="3">
        <v>695</v>
      </c>
      <c r="AB16" s="3">
        <v>772</v>
      </c>
      <c r="AC16" s="3">
        <v>349</v>
      </c>
      <c r="AD16" s="3">
        <v>14257</v>
      </c>
      <c r="AE16" s="3">
        <v>1660</v>
      </c>
      <c r="AF16" s="3">
        <v>4954</v>
      </c>
      <c r="AG16" s="3">
        <v>2904</v>
      </c>
      <c r="AH16" s="3">
        <v>4118</v>
      </c>
      <c r="AI16" s="3">
        <v>139336</v>
      </c>
      <c r="AJ16" s="3">
        <v>21097</v>
      </c>
      <c r="AK16" s="3">
        <v>10606</v>
      </c>
      <c r="AL16" s="3">
        <v>11642</v>
      </c>
      <c r="AM16" s="3">
        <v>23</v>
      </c>
      <c r="AN16" s="3">
        <v>3</v>
      </c>
      <c r="AO16" s="3">
        <v>1487</v>
      </c>
      <c r="AP16" s="3">
        <v>111</v>
      </c>
      <c r="AQ16" s="3">
        <v>1837</v>
      </c>
      <c r="AR16" s="3">
        <v>42</v>
      </c>
      <c r="AS16" s="3">
        <v>186</v>
      </c>
      <c r="AT16" s="3">
        <v>0</v>
      </c>
      <c r="AU16" s="3">
        <v>0</v>
      </c>
      <c r="AV16" s="3">
        <v>24</v>
      </c>
      <c r="AW16" s="3">
        <v>1001</v>
      </c>
      <c r="AX16" s="3">
        <v>7304</v>
      </c>
      <c r="AY16" s="3">
        <v>6556</v>
      </c>
      <c r="AZ16" s="3">
        <v>306</v>
      </c>
      <c r="BA16" s="3">
        <v>0</v>
      </c>
      <c r="BB16" s="3">
        <v>36</v>
      </c>
      <c r="BC16" s="3">
        <v>4643</v>
      </c>
      <c r="BD16" s="3">
        <v>18783</v>
      </c>
      <c r="BE16" s="3">
        <v>2252</v>
      </c>
      <c r="BF16" s="63">
        <v>517876</v>
      </c>
      <c r="BG16" s="3">
        <v>3183</v>
      </c>
      <c r="BH16" s="3">
        <v>39611</v>
      </c>
      <c r="BI16" s="3">
        <v>0</v>
      </c>
      <c r="BJ16" s="3">
        <v>0</v>
      </c>
      <c r="BK16" s="3">
        <v>0</v>
      </c>
      <c r="BL16" s="3">
        <v>-3749</v>
      </c>
      <c r="BM16" s="3">
        <v>0</v>
      </c>
      <c r="BN16" s="63">
        <v>39045</v>
      </c>
      <c r="BO16" s="63">
        <v>556921</v>
      </c>
      <c r="BP16" s="3">
        <v>0</v>
      </c>
      <c r="BQ16" s="63">
        <v>39045</v>
      </c>
      <c r="BR16" s="63">
        <v>556921</v>
      </c>
      <c r="BS16" s="3">
        <v>-527160</v>
      </c>
      <c r="BT16" s="3">
        <v>-29761</v>
      </c>
      <c r="BU16" s="63">
        <v>-556921</v>
      </c>
      <c r="BV16" s="63">
        <v>-517876</v>
      </c>
    </row>
    <row r="17" spans="2:74" x14ac:dyDescent="0.15">
      <c r="B17" s="30" t="s">
        <v>59</v>
      </c>
      <c r="C17" s="31" t="s">
        <v>16</v>
      </c>
      <c r="D17" s="3">
        <v>0</v>
      </c>
      <c r="E17" s="3">
        <v>0</v>
      </c>
      <c r="F17" s="3">
        <v>9</v>
      </c>
      <c r="G17" s="3">
        <v>0</v>
      </c>
      <c r="H17" s="3">
        <v>0</v>
      </c>
      <c r="I17" s="3">
        <v>21</v>
      </c>
      <c r="J17" s="3">
        <v>1411</v>
      </c>
      <c r="K17" s="3">
        <v>0</v>
      </c>
      <c r="L17" s="3">
        <v>391</v>
      </c>
      <c r="M17" s="3">
        <v>109</v>
      </c>
      <c r="N17" s="3">
        <v>0</v>
      </c>
      <c r="O17" s="3">
        <v>145</v>
      </c>
      <c r="P17" s="3">
        <v>4409</v>
      </c>
      <c r="Q17" s="3">
        <v>661496</v>
      </c>
      <c r="R17" s="3">
        <v>558</v>
      </c>
      <c r="S17" s="3">
        <v>272212</v>
      </c>
      <c r="T17" s="3">
        <v>17309</v>
      </c>
      <c r="U17" s="3">
        <v>22890</v>
      </c>
      <c r="V17" s="3">
        <v>1892</v>
      </c>
      <c r="W17" s="3">
        <v>8080</v>
      </c>
      <c r="X17" s="3">
        <v>11249</v>
      </c>
      <c r="Y17" s="3">
        <v>504</v>
      </c>
      <c r="Z17" s="3">
        <v>2105</v>
      </c>
      <c r="AA17" s="3">
        <v>1594</v>
      </c>
      <c r="AB17" s="3">
        <v>96</v>
      </c>
      <c r="AC17" s="3">
        <v>803</v>
      </c>
      <c r="AD17" s="3">
        <v>108</v>
      </c>
      <c r="AE17" s="3">
        <v>28278</v>
      </c>
      <c r="AF17" s="3">
        <v>49480</v>
      </c>
      <c r="AG17" s="3">
        <v>7771</v>
      </c>
      <c r="AH17" s="3">
        <v>555</v>
      </c>
      <c r="AI17" s="3">
        <v>7743</v>
      </c>
      <c r="AJ17" s="3">
        <v>1220</v>
      </c>
      <c r="AK17" s="3">
        <v>8454</v>
      </c>
      <c r="AL17" s="3">
        <v>5386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1</v>
      </c>
      <c r="AT17" s="3">
        <v>0</v>
      </c>
      <c r="AU17" s="3">
        <v>0</v>
      </c>
      <c r="AV17" s="3">
        <v>0</v>
      </c>
      <c r="AW17" s="3">
        <v>728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254</v>
      </c>
      <c r="BD17" s="3">
        <v>0</v>
      </c>
      <c r="BE17" s="3">
        <v>0</v>
      </c>
      <c r="BF17" s="63">
        <v>1117261</v>
      </c>
      <c r="BG17" s="3">
        <v>0</v>
      </c>
      <c r="BH17" s="3">
        <v>34</v>
      </c>
      <c r="BI17" s="3">
        <v>0</v>
      </c>
      <c r="BJ17" s="3">
        <v>0</v>
      </c>
      <c r="BK17" s="3">
        <v>0</v>
      </c>
      <c r="BL17" s="3">
        <v>2384</v>
      </c>
      <c r="BM17" s="3">
        <v>0</v>
      </c>
      <c r="BN17" s="63">
        <v>2418</v>
      </c>
      <c r="BO17" s="63">
        <v>1119679</v>
      </c>
      <c r="BP17" s="3">
        <v>0</v>
      </c>
      <c r="BQ17" s="63">
        <v>2418</v>
      </c>
      <c r="BR17" s="63">
        <v>1119679</v>
      </c>
      <c r="BS17" s="3">
        <v>-1063406</v>
      </c>
      <c r="BT17" s="3">
        <v>-56273</v>
      </c>
      <c r="BU17" s="63">
        <v>-1119679</v>
      </c>
      <c r="BV17" s="63">
        <v>-1117261</v>
      </c>
    </row>
    <row r="18" spans="2:74" x14ac:dyDescent="0.15">
      <c r="B18" s="30" t="s">
        <v>60</v>
      </c>
      <c r="C18" s="31" t="s">
        <v>17</v>
      </c>
      <c r="D18" s="3">
        <v>0</v>
      </c>
      <c r="E18" s="3">
        <v>0</v>
      </c>
      <c r="F18" s="3">
        <v>0</v>
      </c>
      <c r="G18" s="3">
        <v>42</v>
      </c>
      <c r="H18" s="3">
        <v>0</v>
      </c>
      <c r="I18" s="3">
        <v>0</v>
      </c>
      <c r="J18" s="3">
        <v>3</v>
      </c>
      <c r="K18" s="3">
        <v>0</v>
      </c>
      <c r="L18" s="3">
        <v>10950</v>
      </c>
      <c r="M18" s="3">
        <v>16560</v>
      </c>
      <c r="N18" s="3">
        <v>0</v>
      </c>
      <c r="O18" s="3">
        <v>2</v>
      </c>
      <c r="P18" s="3">
        <v>10487</v>
      </c>
      <c r="Q18" s="3">
        <v>106684</v>
      </c>
      <c r="R18" s="3">
        <v>2028059</v>
      </c>
      <c r="S18" s="3">
        <v>113740</v>
      </c>
      <c r="T18" s="3">
        <v>27314</v>
      </c>
      <c r="U18" s="3">
        <v>21592</v>
      </c>
      <c r="V18" s="3">
        <v>63360</v>
      </c>
      <c r="W18" s="3">
        <v>374367</v>
      </c>
      <c r="X18" s="3">
        <v>136733</v>
      </c>
      <c r="Y18" s="3">
        <v>24360</v>
      </c>
      <c r="Z18" s="3">
        <v>126294</v>
      </c>
      <c r="AA18" s="3">
        <v>13088</v>
      </c>
      <c r="AB18" s="3">
        <v>28192</v>
      </c>
      <c r="AC18" s="3">
        <v>6802</v>
      </c>
      <c r="AD18" s="3">
        <v>2915</v>
      </c>
      <c r="AE18" s="3">
        <v>1275</v>
      </c>
      <c r="AF18" s="3">
        <v>296794</v>
      </c>
      <c r="AG18" s="3">
        <v>10692</v>
      </c>
      <c r="AH18" s="3">
        <v>11909</v>
      </c>
      <c r="AI18" s="3">
        <v>3375</v>
      </c>
      <c r="AJ18" s="3">
        <v>1687</v>
      </c>
      <c r="AK18" s="3">
        <v>387</v>
      </c>
      <c r="AL18" s="3">
        <v>38140</v>
      </c>
      <c r="AM18" s="3">
        <v>6982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77</v>
      </c>
      <c r="AX18" s="3">
        <v>0</v>
      </c>
      <c r="AY18" s="3">
        <v>2462</v>
      </c>
      <c r="AZ18" s="3">
        <v>0</v>
      </c>
      <c r="BA18" s="3">
        <v>0</v>
      </c>
      <c r="BB18" s="3">
        <v>0</v>
      </c>
      <c r="BC18" s="3">
        <v>4</v>
      </c>
      <c r="BD18" s="3">
        <v>0</v>
      </c>
      <c r="BE18" s="3">
        <v>83</v>
      </c>
      <c r="BF18" s="63">
        <v>3485411</v>
      </c>
      <c r="BG18" s="3">
        <v>0</v>
      </c>
      <c r="BH18" s="3">
        <v>91791</v>
      </c>
      <c r="BI18" s="3">
        <v>0</v>
      </c>
      <c r="BJ18" s="3">
        <v>0</v>
      </c>
      <c r="BK18" s="3">
        <v>8892</v>
      </c>
      <c r="BL18" s="3">
        <v>1947</v>
      </c>
      <c r="BM18" s="3">
        <v>0</v>
      </c>
      <c r="BN18" s="63">
        <v>102630</v>
      </c>
      <c r="BO18" s="63">
        <v>3588041</v>
      </c>
      <c r="BP18" s="3">
        <v>0</v>
      </c>
      <c r="BQ18" s="63">
        <v>102630</v>
      </c>
      <c r="BR18" s="63">
        <v>3588041</v>
      </c>
      <c r="BS18" s="3">
        <v>-3408789</v>
      </c>
      <c r="BT18" s="3">
        <v>-179252</v>
      </c>
      <c r="BU18" s="63">
        <v>-3588041</v>
      </c>
      <c r="BV18" s="63">
        <v>-3485411</v>
      </c>
    </row>
    <row r="19" spans="2:74" x14ac:dyDescent="0.15">
      <c r="B19" s="30" t="s">
        <v>61</v>
      </c>
      <c r="C19" s="31" t="s">
        <v>18</v>
      </c>
      <c r="D19" s="3">
        <v>1947</v>
      </c>
      <c r="E19" s="3">
        <v>937</v>
      </c>
      <c r="F19" s="3">
        <v>95</v>
      </c>
      <c r="G19" s="3">
        <v>4216</v>
      </c>
      <c r="H19" s="3">
        <v>9</v>
      </c>
      <c r="I19" s="3">
        <v>614</v>
      </c>
      <c r="J19" s="3">
        <v>17113</v>
      </c>
      <c r="K19" s="3">
        <v>556</v>
      </c>
      <c r="L19" s="3">
        <v>429</v>
      </c>
      <c r="M19" s="3">
        <v>2739</v>
      </c>
      <c r="N19" s="3">
        <v>584</v>
      </c>
      <c r="O19" s="3">
        <v>4280</v>
      </c>
      <c r="P19" s="3">
        <v>3331</v>
      </c>
      <c r="Q19" s="3">
        <v>1073</v>
      </c>
      <c r="R19" s="3">
        <v>2425</v>
      </c>
      <c r="S19" s="3">
        <v>68353</v>
      </c>
      <c r="T19" s="3">
        <v>22699</v>
      </c>
      <c r="U19" s="3">
        <v>21144</v>
      </c>
      <c r="V19" s="3">
        <v>3469</v>
      </c>
      <c r="W19" s="3">
        <v>4647</v>
      </c>
      <c r="X19" s="3">
        <v>8016</v>
      </c>
      <c r="Y19" s="3">
        <v>1278</v>
      </c>
      <c r="Z19" s="3">
        <v>2904</v>
      </c>
      <c r="AA19" s="3">
        <v>1307</v>
      </c>
      <c r="AB19" s="3">
        <v>1140</v>
      </c>
      <c r="AC19" s="3">
        <v>3286</v>
      </c>
      <c r="AD19" s="3">
        <v>1692</v>
      </c>
      <c r="AE19" s="3">
        <v>1384</v>
      </c>
      <c r="AF19" s="3">
        <v>25204</v>
      </c>
      <c r="AG19" s="3">
        <v>10430</v>
      </c>
      <c r="AH19" s="3">
        <v>2393</v>
      </c>
      <c r="AI19" s="3">
        <v>232910</v>
      </c>
      <c r="AJ19" s="3">
        <v>69618</v>
      </c>
      <c r="AK19" s="3">
        <v>35878</v>
      </c>
      <c r="AL19" s="3">
        <v>29342</v>
      </c>
      <c r="AM19" s="3">
        <v>155</v>
      </c>
      <c r="AN19" s="3">
        <v>1369</v>
      </c>
      <c r="AO19" s="3">
        <v>66</v>
      </c>
      <c r="AP19" s="3">
        <v>17</v>
      </c>
      <c r="AQ19" s="3">
        <v>3343</v>
      </c>
      <c r="AR19" s="3">
        <v>343</v>
      </c>
      <c r="AS19" s="3">
        <v>2728</v>
      </c>
      <c r="AT19" s="3">
        <v>418</v>
      </c>
      <c r="AU19" s="3">
        <v>137</v>
      </c>
      <c r="AV19" s="3">
        <v>135</v>
      </c>
      <c r="AW19" s="3">
        <v>6340</v>
      </c>
      <c r="AX19" s="3">
        <v>94</v>
      </c>
      <c r="AY19" s="3">
        <v>777</v>
      </c>
      <c r="AZ19" s="3">
        <v>397</v>
      </c>
      <c r="BA19" s="3">
        <v>673</v>
      </c>
      <c r="BB19" s="3">
        <v>1</v>
      </c>
      <c r="BC19" s="3">
        <v>6512</v>
      </c>
      <c r="BD19" s="3">
        <v>20559</v>
      </c>
      <c r="BE19" s="3">
        <v>114</v>
      </c>
      <c r="BF19" s="63">
        <v>631620</v>
      </c>
      <c r="BG19" s="3">
        <v>1814</v>
      </c>
      <c r="BH19" s="3">
        <v>120646</v>
      </c>
      <c r="BI19" s="3">
        <v>0</v>
      </c>
      <c r="BJ19" s="3">
        <v>0</v>
      </c>
      <c r="BK19" s="3">
        <v>21175</v>
      </c>
      <c r="BL19" s="3">
        <v>-311</v>
      </c>
      <c r="BM19" s="3">
        <v>0</v>
      </c>
      <c r="BN19" s="63">
        <v>143324</v>
      </c>
      <c r="BO19" s="63">
        <v>774944</v>
      </c>
      <c r="BP19" s="3">
        <v>0</v>
      </c>
      <c r="BQ19" s="63">
        <v>143324</v>
      </c>
      <c r="BR19" s="63">
        <v>774944</v>
      </c>
      <c r="BS19" s="3">
        <v>-734274</v>
      </c>
      <c r="BT19" s="3">
        <v>-40670</v>
      </c>
      <c r="BU19" s="63">
        <v>-774944</v>
      </c>
      <c r="BV19" s="63">
        <v>-631620</v>
      </c>
    </row>
    <row r="20" spans="2:74" x14ac:dyDescent="0.15">
      <c r="B20" s="30" t="s">
        <v>62</v>
      </c>
      <c r="C20" s="31" t="s">
        <v>118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2014</v>
      </c>
      <c r="T20" s="3">
        <v>351275</v>
      </c>
      <c r="U20" s="3">
        <v>107266</v>
      </c>
      <c r="V20" s="3">
        <v>2845</v>
      </c>
      <c r="W20" s="3">
        <v>0</v>
      </c>
      <c r="X20" s="3">
        <v>2558</v>
      </c>
      <c r="Y20" s="3">
        <v>981</v>
      </c>
      <c r="Z20" s="3">
        <v>0</v>
      </c>
      <c r="AA20" s="3">
        <v>0</v>
      </c>
      <c r="AB20" s="3">
        <v>0</v>
      </c>
      <c r="AC20" s="3">
        <v>0</v>
      </c>
      <c r="AD20" s="3">
        <v>1406</v>
      </c>
      <c r="AE20" s="3">
        <v>406</v>
      </c>
      <c r="AF20" s="3">
        <v>42120</v>
      </c>
      <c r="AG20" s="3">
        <v>13101</v>
      </c>
      <c r="AH20" s="3">
        <v>0</v>
      </c>
      <c r="AI20" s="3">
        <v>6381</v>
      </c>
      <c r="AJ20" s="3">
        <v>1359</v>
      </c>
      <c r="AK20" s="3">
        <v>0</v>
      </c>
      <c r="AL20" s="3">
        <v>0</v>
      </c>
      <c r="AM20" s="3">
        <v>0</v>
      </c>
      <c r="AN20" s="3">
        <v>0</v>
      </c>
      <c r="AO20" s="3">
        <v>6938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122961</v>
      </c>
      <c r="BD20" s="3">
        <v>0</v>
      </c>
      <c r="BE20" s="3">
        <v>0</v>
      </c>
      <c r="BF20" s="63">
        <v>661611</v>
      </c>
      <c r="BG20" s="3">
        <v>0</v>
      </c>
      <c r="BH20" s="3">
        <v>2250</v>
      </c>
      <c r="BI20" s="3">
        <v>0</v>
      </c>
      <c r="BJ20" s="3">
        <v>12260</v>
      </c>
      <c r="BK20" s="3">
        <v>312063</v>
      </c>
      <c r="BL20" s="3">
        <v>3</v>
      </c>
      <c r="BM20" s="3">
        <v>0</v>
      </c>
      <c r="BN20" s="63">
        <v>326576</v>
      </c>
      <c r="BO20" s="63">
        <v>988187</v>
      </c>
      <c r="BP20" s="3">
        <v>0</v>
      </c>
      <c r="BQ20" s="63">
        <v>326576</v>
      </c>
      <c r="BR20" s="63">
        <v>988187</v>
      </c>
      <c r="BS20" s="3">
        <v>-941132</v>
      </c>
      <c r="BT20" s="3">
        <v>-47055</v>
      </c>
      <c r="BU20" s="63">
        <v>-988187</v>
      </c>
      <c r="BV20" s="63">
        <v>-661611</v>
      </c>
    </row>
    <row r="21" spans="2:74" x14ac:dyDescent="0.15">
      <c r="B21" s="30" t="s">
        <v>63</v>
      </c>
      <c r="C21" s="31" t="s">
        <v>119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335</v>
      </c>
      <c r="S21" s="3">
        <v>2515</v>
      </c>
      <c r="T21" s="3">
        <v>4712</v>
      </c>
      <c r="U21" s="3">
        <v>355674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1101</v>
      </c>
      <c r="AH21" s="3">
        <v>0</v>
      </c>
      <c r="AI21" s="3">
        <v>0</v>
      </c>
      <c r="AJ21" s="3">
        <v>0</v>
      </c>
      <c r="AK21" s="3">
        <v>821</v>
      </c>
      <c r="AL21" s="3">
        <v>41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126624</v>
      </c>
      <c r="BD21" s="3">
        <v>0</v>
      </c>
      <c r="BE21" s="3">
        <v>0</v>
      </c>
      <c r="BF21" s="63">
        <v>491823</v>
      </c>
      <c r="BG21" s="3">
        <v>0</v>
      </c>
      <c r="BH21" s="3">
        <v>7836</v>
      </c>
      <c r="BI21" s="3">
        <v>0</v>
      </c>
      <c r="BJ21" s="3">
        <v>9066</v>
      </c>
      <c r="BK21" s="3">
        <v>749989</v>
      </c>
      <c r="BL21" s="3">
        <v>-162</v>
      </c>
      <c r="BM21" s="3">
        <v>0</v>
      </c>
      <c r="BN21" s="63">
        <v>766729</v>
      </c>
      <c r="BO21" s="63">
        <v>1258552</v>
      </c>
      <c r="BP21" s="3">
        <v>0</v>
      </c>
      <c r="BQ21" s="63">
        <v>766729</v>
      </c>
      <c r="BR21" s="63">
        <v>1258552</v>
      </c>
      <c r="BS21" s="3">
        <v>-1198621</v>
      </c>
      <c r="BT21" s="3">
        <v>-59931</v>
      </c>
      <c r="BU21" s="63">
        <v>-1258552</v>
      </c>
      <c r="BV21" s="63">
        <v>-491823</v>
      </c>
    </row>
    <row r="22" spans="2:74" x14ac:dyDescent="0.15">
      <c r="B22" s="30" t="s">
        <v>64</v>
      </c>
      <c r="C22" s="31" t="s">
        <v>120</v>
      </c>
      <c r="D22" s="3">
        <v>1313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14</v>
      </c>
      <c r="T22" s="3">
        <v>7781</v>
      </c>
      <c r="U22" s="3">
        <v>23606</v>
      </c>
      <c r="V22" s="3">
        <v>54129</v>
      </c>
      <c r="W22" s="3">
        <v>0</v>
      </c>
      <c r="X22" s="3">
        <v>3127</v>
      </c>
      <c r="Y22" s="3">
        <v>0</v>
      </c>
      <c r="Z22" s="3">
        <v>328</v>
      </c>
      <c r="AA22" s="3">
        <v>3330</v>
      </c>
      <c r="AB22" s="3">
        <v>0</v>
      </c>
      <c r="AC22" s="3">
        <v>0</v>
      </c>
      <c r="AD22" s="3">
        <v>226</v>
      </c>
      <c r="AE22" s="3">
        <v>84</v>
      </c>
      <c r="AF22" s="3">
        <v>1792</v>
      </c>
      <c r="AG22" s="3">
        <v>2285</v>
      </c>
      <c r="AH22" s="3">
        <v>572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10938</v>
      </c>
      <c r="AR22" s="3">
        <v>0</v>
      </c>
      <c r="AS22" s="3">
        <v>0</v>
      </c>
      <c r="AT22" s="3">
        <v>0</v>
      </c>
      <c r="AU22" s="3">
        <v>0</v>
      </c>
      <c r="AV22" s="3">
        <v>3282</v>
      </c>
      <c r="AW22" s="3">
        <v>8431</v>
      </c>
      <c r="AX22" s="3">
        <v>0</v>
      </c>
      <c r="AY22" s="3">
        <v>224257</v>
      </c>
      <c r="AZ22" s="3">
        <v>0</v>
      </c>
      <c r="BA22" s="3">
        <v>0</v>
      </c>
      <c r="BB22" s="3">
        <v>0</v>
      </c>
      <c r="BC22" s="3">
        <v>45835</v>
      </c>
      <c r="BD22" s="3">
        <v>4557</v>
      </c>
      <c r="BE22" s="3">
        <v>6848</v>
      </c>
      <c r="BF22" s="63">
        <v>402735</v>
      </c>
      <c r="BG22" s="3">
        <v>0</v>
      </c>
      <c r="BH22" s="3">
        <v>72219</v>
      </c>
      <c r="BI22" s="3">
        <v>0</v>
      </c>
      <c r="BJ22" s="3">
        <v>50377</v>
      </c>
      <c r="BK22" s="3">
        <v>919250</v>
      </c>
      <c r="BL22" s="3">
        <v>994</v>
      </c>
      <c r="BM22" s="3">
        <v>0</v>
      </c>
      <c r="BN22" s="63">
        <v>1042840</v>
      </c>
      <c r="BO22" s="63">
        <v>1445575</v>
      </c>
      <c r="BP22" s="3">
        <v>0</v>
      </c>
      <c r="BQ22" s="63">
        <v>1042840</v>
      </c>
      <c r="BR22" s="63">
        <v>1445575</v>
      </c>
      <c r="BS22" s="3">
        <v>-1376288</v>
      </c>
      <c r="BT22" s="3">
        <v>-69287</v>
      </c>
      <c r="BU22" s="63">
        <v>-1445575</v>
      </c>
      <c r="BV22" s="63">
        <v>-402735</v>
      </c>
    </row>
    <row r="23" spans="2:74" x14ac:dyDescent="0.15">
      <c r="B23" s="30" t="s">
        <v>65</v>
      </c>
      <c r="C23" s="31" t="s">
        <v>137</v>
      </c>
      <c r="D23" s="3">
        <v>4</v>
      </c>
      <c r="E23" s="3">
        <v>4</v>
      </c>
      <c r="F23" s="3">
        <v>0</v>
      </c>
      <c r="G23" s="3">
        <v>31</v>
      </c>
      <c r="H23" s="3">
        <v>0</v>
      </c>
      <c r="I23" s="3">
        <v>2</v>
      </c>
      <c r="J23" s="3">
        <v>8</v>
      </c>
      <c r="K23" s="3">
        <v>18</v>
      </c>
      <c r="L23" s="3">
        <v>11</v>
      </c>
      <c r="M23" s="3">
        <v>61</v>
      </c>
      <c r="N23" s="3">
        <v>5</v>
      </c>
      <c r="O23" s="3">
        <v>9</v>
      </c>
      <c r="P23" s="3">
        <v>5</v>
      </c>
      <c r="Q23" s="3">
        <v>16</v>
      </c>
      <c r="R23" s="3">
        <v>263</v>
      </c>
      <c r="S23" s="3">
        <v>6538</v>
      </c>
      <c r="T23" s="3">
        <v>14566</v>
      </c>
      <c r="U23" s="3">
        <v>32954</v>
      </c>
      <c r="V23" s="3">
        <v>295145</v>
      </c>
      <c r="W23" s="3">
        <v>908171</v>
      </c>
      <c r="X23" s="3">
        <v>133867</v>
      </c>
      <c r="Y23" s="3">
        <v>125685</v>
      </c>
      <c r="Z23" s="3">
        <v>428316</v>
      </c>
      <c r="AA23" s="3">
        <v>194238</v>
      </c>
      <c r="AB23" s="3">
        <v>245729</v>
      </c>
      <c r="AC23" s="3">
        <v>267785</v>
      </c>
      <c r="AD23" s="3">
        <v>20</v>
      </c>
      <c r="AE23" s="3">
        <v>4</v>
      </c>
      <c r="AF23" s="3">
        <v>93938</v>
      </c>
      <c r="AG23" s="3">
        <v>4145</v>
      </c>
      <c r="AH23" s="3">
        <v>24817</v>
      </c>
      <c r="AI23" s="3">
        <v>1942</v>
      </c>
      <c r="AJ23" s="3">
        <v>303</v>
      </c>
      <c r="AK23" s="3">
        <v>122</v>
      </c>
      <c r="AL23" s="3">
        <v>15</v>
      </c>
      <c r="AM23" s="3">
        <v>76</v>
      </c>
      <c r="AN23" s="3">
        <v>8</v>
      </c>
      <c r="AO23" s="3">
        <v>40</v>
      </c>
      <c r="AP23" s="3">
        <v>0</v>
      </c>
      <c r="AQ23" s="3">
        <v>1481</v>
      </c>
      <c r="AR23" s="3">
        <v>743</v>
      </c>
      <c r="AS23" s="3">
        <v>59</v>
      </c>
      <c r="AT23" s="3">
        <v>6265</v>
      </c>
      <c r="AU23" s="3">
        <v>9894</v>
      </c>
      <c r="AV23" s="3">
        <v>13022</v>
      </c>
      <c r="AW23" s="3">
        <v>16284</v>
      </c>
      <c r="AX23" s="3">
        <v>24421</v>
      </c>
      <c r="AY23" s="3">
        <v>155</v>
      </c>
      <c r="AZ23" s="3">
        <v>0</v>
      </c>
      <c r="BA23" s="3">
        <v>39</v>
      </c>
      <c r="BB23" s="3">
        <v>8</v>
      </c>
      <c r="BC23" s="3">
        <v>170168</v>
      </c>
      <c r="BD23" s="3">
        <v>209</v>
      </c>
      <c r="BE23" s="3">
        <v>9406</v>
      </c>
      <c r="BF23" s="63">
        <v>3031015</v>
      </c>
      <c r="BG23" s="3">
        <v>708</v>
      </c>
      <c r="BH23" s="3">
        <v>34055</v>
      </c>
      <c r="BI23" s="3">
        <v>0</v>
      </c>
      <c r="BJ23" s="3">
        <v>0</v>
      </c>
      <c r="BK23" s="3">
        <v>0</v>
      </c>
      <c r="BL23" s="3">
        <v>6275</v>
      </c>
      <c r="BM23" s="3">
        <v>0</v>
      </c>
      <c r="BN23" s="63">
        <v>41038</v>
      </c>
      <c r="BO23" s="63">
        <v>3072053</v>
      </c>
      <c r="BP23" s="3">
        <v>0</v>
      </c>
      <c r="BQ23" s="63">
        <v>41038</v>
      </c>
      <c r="BR23" s="63">
        <v>3072053</v>
      </c>
      <c r="BS23" s="3">
        <v>-2925769</v>
      </c>
      <c r="BT23" s="3">
        <v>-146284</v>
      </c>
      <c r="BU23" s="63">
        <v>-3072053</v>
      </c>
      <c r="BV23" s="63">
        <v>-3031015</v>
      </c>
    </row>
    <row r="24" spans="2:74" x14ac:dyDescent="0.15">
      <c r="B24" s="30" t="s">
        <v>66</v>
      </c>
      <c r="C24" s="31" t="s">
        <v>121</v>
      </c>
      <c r="D24" s="3">
        <v>731</v>
      </c>
      <c r="E24" s="3">
        <v>100</v>
      </c>
      <c r="F24" s="3">
        <v>0</v>
      </c>
      <c r="G24" s="3">
        <v>0</v>
      </c>
      <c r="H24" s="3">
        <v>0</v>
      </c>
      <c r="I24" s="3">
        <v>0</v>
      </c>
      <c r="J24" s="3">
        <v>63</v>
      </c>
      <c r="K24" s="3">
        <v>0</v>
      </c>
      <c r="L24" s="3">
        <v>0</v>
      </c>
      <c r="M24" s="3">
        <v>0</v>
      </c>
      <c r="N24" s="3">
        <v>0</v>
      </c>
      <c r="O24" s="3">
        <v>32</v>
      </c>
      <c r="P24" s="3">
        <v>15</v>
      </c>
      <c r="Q24" s="3">
        <v>0</v>
      </c>
      <c r="R24" s="3">
        <v>89</v>
      </c>
      <c r="S24" s="3">
        <v>689</v>
      </c>
      <c r="T24" s="3">
        <v>56410</v>
      </c>
      <c r="U24" s="3">
        <v>49497</v>
      </c>
      <c r="V24" s="3">
        <v>14393</v>
      </c>
      <c r="W24" s="3">
        <v>6307</v>
      </c>
      <c r="X24" s="3">
        <v>141502</v>
      </c>
      <c r="Y24" s="3">
        <v>10091</v>
      </c>
      <c r="Z24" s="3">
        <v>11649</v>
      </c>
      <c r="AA24" s="3">
        <v>2435</v>
      </c>
      <c r="AB24" s="3">
        <v>7213</v>
      </c>
      <c r="AC24" s="3">
        <v>2753</v>
      </c>
      <c r="AD24" s="3">
        <v>6422</v>
      </c>
      <c r="AE24" s="3">
        <v>822</v>
      </c>
      <c r="AF24" s="3">
        <v>14418</v>
      </c>
      <c r="AG24" s="3">
        <v>4441</v>
      </c>
      <c r="AH24" s="3">
        <v>193</v>
      </c>
      <c r="AI24" s="3">
        <v>12164</v>
      </c>
      <c r="AJ24" s="3">
        <v>23505</v>
      </c>
      <c r="AK24" s="3">
        <v>2677</v>
      </c>
      <c r="AL24" s="3">
        <v>2006</v>
      </c>
      <c r="AM24" s="3">
        <v>0</v>
      </c>
      <c r="AN24" s="3">
        <v>0</v>
      </c>
      <c r="AO24" s="3">
        <v>0</v>
      </c>
      <c r="AP24" s="3">
        <v>0</v>
      </c>
      <c r="AQ24" s="3">
        <v>8</v>
      </c>
      <c r="AR24" s="3">
        <v>0</v>
      </c>
      <c r="AS24" s="3">
        <v>195</v>
      </c>
      <c r="AT24" s="3">
        <v>5</v>
      </c>
      <c r="AU24" s="3">
        <v>0</v>
      </c>
      <c r="AV24" s="3">
        <v>0</v>
      </c>
      <c r="AW24" s="3">
        <v>30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91123</v>
      </c>
      <c r="BD24" s="3">
        <v>67</v>
      </c>
      <c r="BE24" s="3">
        <v>1254</v>
      </c>
      <c r="BF24" s="63">
        <v>463299</v>
      </c>
      <c r="BG24" s="3">
        <v>23</v>
      </c>
      <c r="BH24" s="3">
        <v>7061</v>
      </c>
      <c r="BI24" s="3">
        <v>0</v>
      </c>
      <c r="BJ24" s="3">
        <v>11099</v>
      </c>
      <c r="BK24" s="3">
        <v>503376</v>
      </c>
      <c r="BL24" s="3">
        <v>-4340</v>
      </c>
      <c r="BM24" s="3">
        <v>0</v>
      </c>
      <c r="BN24" s="63">
        <v>517219</v>
      </c>
      <c r="BO24" s="63">
        <v>980518</v>
      </c>
      <c r="BP24" s="3">
        <v>0</v>
      </c>
      <c r="BQ24" s="63">
        <v>517219</v>
      </c>
      <c r="BR24" s="63">
        <v>980518</v>
      </c>
      <c r="BS24" s="3">
        <v>-933826</v>
      </c>
      <c r="BT24" s="3">
        <v>-46692</v>
      </c>
      <c r="BU24" s="63">
        <v>-980518</v>
      </c>
      <c r="BV24" s="63">
        <v>-463299</v>
      </c>
    </row>
    <row r="25" spans="2:74" x14ac:dyDescent="0.15">
      <c r="B25" s="30" t="s">
        <v>67</v>
      </c>
      <c r="C25" s="31" t="s">
        <v>122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15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44648</v>
      </c>
      <c r="Z25" s="3">
        <v>1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1085</v>
      </c>
      <c r="AH25" s="3">
        <v>4</v>
      </c>
      <c r="AI25" s="3">
        <v>13451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194</v>
      </c>
      <c r="AT25" s="3">
        <v>0</v>
      </c>
      <c r="AU25" s="3">
        <v>0</v>
      </c>
      <c r="AV25" s="3">
        <v>861</v>
      </c>
      <c r="AW25" s="3">
        <v>6020</v>
      </c>
      <c r="AX25" s="3">
        <v>0</v>
      </c>
      <c r="AY25" s="3">
        <v>0</v>
      </c>
      <c r="AZ25" s="3">
        <v>0</v>
      </c>
      <c r="BA25" s="3">
        <v>235</v>
      </c>
      <c r="BB25" s="3">
        <v>0</v>
      </c>
      <c r="BC25" s="3">
        <v>22111</v>
      </c>
      <c r="BD25" s="3">
        <v>254</v>
      </c>
      <c r="BE25" s="3">
        <v>0</v>
      </c>
      <c r="BF25" s="63">
        <v>88879</v>
      </c>
      <c r="BG25" s="3">
        <v>10268</v>
      </c>
      <c r="BH25" s="3">
        <v>510289</v>
      </c>
      <c r="BI25" s="3">
        <v>0</v>
      </c>
      <c r="BJ25" s="3">
        <v>669</v>
      </c>
      <c r="BK25" s="3">
        <v>72732</v>
      </c>
      <c r="BL25" s="3">
        <v>-2931</v>
      </c>
      <c r="BM25" s="3">
        <v>0</v>
      </c>
      <c r="BN25" s="63">
        <v>591027</v>
      </c>
      <c r="BO25" s="63">
        <v>679906</v>
      </c>
      <c r="BP25" s="3">
        <v>0</v>
      </c>
      <c r="BQ25" s="63">
        <v>591027</v>
      </c>
      <c r="BR25" s="63">
        <v>679906</v>
      </c>
      <c r="BS25" s="3">
        <v>-647565</v>
      </c>
      <c r="BT25" s="3">
        <v>-32341</v>
      </c>
      <c r="BU25" s="63">
        <v>-679906</v>
      </c>
      <c r="BV25" s="63">
        <v>-88879</v>
      </c>
    </row>
    <row r="26" spans="2:74" x14ac:dyDescent="0.15">
      <c r="B26" s="30" t="s">
        <v>68</v>
      </c>
      <c r="C26" s="31" t="s">
        <v>123</v>
      </c>
      <c r="D26" s="3">
        <v>207</v>
      </c>
      <c r="E26" s="3">
        <v>56</v>
      </c>
      <c r="F26" s="3">
        <v>0</v>
      </c>
      <c r="G26" s="3">
        <v>6</v>
      </c>
      <c r="H26" s="3">
        <v>0</v>
      </c>
      <c r="I26" s="3">
        <v>0</v>
      </c>
      <c r="J26" s="3">
        <v>165</v>
      </c>
      <c r="K26" s="3">
        <v>0</v>
      </c>
      <c r="L26" s="3">
        <v>4</v>
      </c>
      <c r="M26" s="3">
        <v>10</v>
      </c>
      <c r="N26" s="3">
        <v>0</v>
      </c>
      <c r="O26" s="3">
        <v>32</v>
      </c>
      <c r="P26" s="3">
        <v>42</v>
      </c>
      <c r="Q26" s="3">
        <v>1</v>
      </c>
      <c r="R26" s="3">
        <v>35</v>
      </c>
      <c r="S26" s="3">
        <v>714</v>
      </c>
      <c r="T26" s="3">
        <v>4759</v>
      </c>
      <c r="U26" s="3">
        <v>5081</v>
      </c>
      <c r="V26" s="3">
        <v>6549</v>
      </c>
      <c r="W26" s="3">
        <v>103297</v>
      </c>
      <c r="X26" s="3">
        <v>32223</v>
      </c>
      <c r="Y26" s="3">
        <v>4702</v>
      </c>
      <c r="Z26" s="3">
        <v>95351</v>
      </c>
      <c r="AA26" s="3">
        <v>7672</v>
      </c>
      <c r="AB26" s="3">
        <v>13658</v>
      </c>
      <c r="AC26" s="3">
        <v>1503</v>
      </c>
      <c r="AD26" s="3">
        <v>24311</v>
      </c>
      <c r="AE26" s="3">
        <v>4241</v>
      </c>
      <c r="AF26" s="3">
        <v>8153</v>
      </c>
      <c r="AG26" s="3">
        <v>6038</v>
      </c>
      <c r="AH26" s="3">
        <v>3148</v>
      </c>
      <c r="AI26" s="3">
        <v>24794</v>
      </c>
      <c r="AJ26" s="3">
        <v>6660</v>
      </c>
      <c r="AK26" s="3">
        <v>2787</v>
      </c>
      <c r="AL26" s="3">
        <v>1582</v>
      </c>
      <c r="AM26" s="3">
        <v>11</v>
      </c>
      <c r="AN26" s="3">
        <v>0</v>
      </c>
      <c r="AO26" s="3">
        <v>68</v>
      </c>
      <c r="AP26" s="3">
        <v>5</v>
      </c>
      <c r="AQ26" s="3">
        <v>3450</v>
      </c>
      <c r="AR26" s="3">
        <v>167</v>
      </c>
      <c r="AS26" s="3">
        <v>871</v>
      </c>
      <c r="AT26" s="3">
        <v>366</v>
      </c>
      <c r="AU26" s="3">
        <v>78</v>
      </c>
      <c r="AV26" s="3">
        <v>560</v>
      </c>
      <c r="AW26" s="3">
        <v>2187</v>
      </c>
      <c r="AX26" s="3">
        <v>2418</v>
      </c>
      <c r="AY26" s="3">
        <v>311</v>
      </c>
      <c r="AZ26" s="3">
        <v>45</v>
      </c>
      <c r="BA26" s="3">
        <v>39</v>
      </c>
      <c r="BB26" s="3">
        <v>3</v>
      </c>
      <c r="BC26" s="3">
        <v>33052</v>
      </c>
      <c r="BD26" s="3">
        <v>1123</v>
      </c>
      <c r="BE26" s="3">
        <v>2418</v>
      </c>
      <c r="BF26" s="63">
        <v>404953</v>
      </c>
      <c r="BG26" s="3">
        <v>975</v>
      </c>
      <c r="BH26" s="3">
        <v>141011</v>
      </c>
      <c r="BI26" s="3">
        <v>0</v>
      </c>
      <c r="BJ26" s="3">
        <v>86244</v>
      </c>
      <c r="BK26" s="3">
        <v>678960</v>
      </c>
      <c r="BL26" s="3">
        <v>995</v>
      </c>
      <c r="BM26" s="3">
        <v>0</v>
      </c>
      <c r="BN26" s="63">
        <v>908185</v>
      </c>
      <c r="BO26" s="63">
        <v>1313138</v>
      </c>
      <c r="BP26" s="3">
        <v>0</v>
      </c>
      <c r="BQ26" s="63">
        <v>908185</v>
      </c>
      <c r="BR26" s="63">
        <v>1313138</v>
      </c>
      <c r="BS26" s="3">
        <v>-1250622</v>
      </c>
      <c r="BT26" s="3">
        <v>-62516</v>
      </c>
      <c r="BU26" s="63">
        <v>-1313138</v>
      </c>
      <c r="BV26" s="63">
        <v>-404953</v>
      </c>
    </row>
    <row r="27" spans="2:74" x14ac:dyDescent="0.15">
      <c r="B27" s="30" t="s">
        <v>69</v>
      </c>
      <c r="C27" s="31" t="s">
        <v>124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103</v>
      </c>
      <c r="U27" s="3">
        <v>1596</v>
      </c>
      <c r="V27" s="3">
        <v>151</v>
      </c>
      <c r="W27" s="3">
        <v>2</v>
      </c>
      <c r="X27" s="3">
        <v>0</v>
      </c>
      <c r="Y27" s="3">
        <v>1</v>
      </c>
      <c r="Z27" s="3">
        <v>9</v>
      </c>
      <c r="AA27" s="3">
        <v>27400</v>
      </c>
      <c r="AB27" s="3">
        <v>3943</v>
      </c>
      <c r="AC27" s="3">
        <v>3</v>
      </c>
      <c r="AD27" s="3">
        <v>110118</v>
      </c>
      <c r="AE27" s="3">
        <v>14664</v>
      </c>
      <c r="AF27" s="3">
        <v>0</v>
      </c>
      <c r="AG27" s="3">
        <v>4423</v>
      </c>
      <c r="AH27" s="3">
        <v>110</v>
      </c>
      <c r="AI27" s="3">
        <v>0</v>
      </c>
      <c r="AJ27" s="3">
        <v>0</v>
      </c>
      <c r="AK27" s="3">
        <v>351</v>
      </c>
      <c r="AL27" s="3">
        <v>685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42</v>
      </c>
      <c r="AT27" s="3">
        <v>0</v>
      </c>
      <c r="AU27" s="3">
        <v>0</v>
      </c>
      <c r="AV27" s="3">
        <v>137</v>
      </c>
      <c r="AW27" s="3">
        <v>1907</v>
      </c>
      <c r="AX27" s="3">
        <v>0</v>
      </c>
      <c r="AY27" s="3">
        <v>0</v>
      </c>
      <c r="AZ27" s="3">
        <v>0</v>
      </c>
      <c r="BA27" s="3">
        <v>228</v>
      </c>
      <c r="BB27" s="3">
        <v>0</v>
      </c>
      <c r="BC27" s="3">
        <v>18629</v>
      </c>
      <c r="BD27" s="3">
        <v>442</v>
      </c>
      <c r="BE27" s="3">
        <v>0</v>
      </c>
      <c r="BF27" s="63">
        <v>184944</v>
      </c>
      <c r="BG27" s="3">
        <v>29615</v>
      </c>
      <c r="BH27" s="3">
        <v>711675</v>
      </c>
      <c r="BI27" s="3">
        <v>0</v>
      </c>
      <c r="BJ27" s="3">
        <v>10610</v>
      </c>
      <c r="BK27" s="3">
        <v>241615</v>
      </c>
      <c r="BL27" s="3">
        <v>-90010</v>
      </c>
      <c r="BM27" s="3">
        <v>0</v>
      </c>
      <c r="BN27" s="63">
        <v>903505</v>
      </c>
      <c r="BO27" s="63">
        <v>1088449</v>
      </c>
      <c r="BP27" s="3">
        <v>0</v>
      </c>
      <c r="BQ27" s="63">
        <v>903505</v>
      </c>
      <c r="BR27" s="63">
        <v>1088449</v>
      </c>
      <c r="BS27" s="3">
        <v>-1036820</v>
      </c>
      <c r="BT27" s="3">
        <v>-51629</v>
      </c>
      <c r="BU27" s="63">
        <v>-1088449</v>
      </c>
      <c r="BV27" s="63">
        <v>-184944</v>
      </c>
    </row>
    <row r="28" spans="2:74" x14ac:dyDescent="0.15">
      <c r="B28" s="30" t="s">
        <v>70</v>
      </c>
      <c r="C28" s="31" t="s">
        <v>19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6154</v>
      </c>
      <c r="AC28" s="3">
        <v>0</v>
      </c>
      <c r="AD28" s="3">
        <v>0</v>
      </c>
      <c r="AE28" s="3">
        <v>0</v>
      </c>
      <c r="AF28" s="3">
        <v>0</v>
      </c>
      <c r="AG28" s="3">
        <v>2169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1084</v>
      </c>
      <c r="BD28" s="3">
        <v>0</v>
      </c>
      <c r="BE28" s="3">
        <v>0</v>
      </c>
      <c r="BF28" s="63">
        <v>9407</v>
      </c>
      <c r="BG28" s="3">
        <v>0</v>
      </c>
      <c r="BH28" s="3">
        <v>836634</v>
      </c>
      <c r="BI28" s="3">
        <v>0</v>
      </c>
      <c r="BJ28" s="3">
        <v>217246</v>
      </c>
      <c r="BK28" s="3">
        <v>357514</v>
      </c>
      <c r="BL28" s="3">
        <v>844</v>
      </c>
      <c r="BM28" s="3">
        <v>0</v>
      </c>
      <c r="BN28" s="63">
        <v>1412238</v>
      </c>
      <c r="BO28" s="63">
        <v>1421645</v>
      </c>
      <c r="BP28" s="3">
        <v>0</v>
      </c>
      <c r="BQ28" s="63">
        <v>1412238</v>
      </c>
      <c r="BR28" s="63">
        <v>1421645</v>
      </c>
      <c r="BS28" s="3">
        <v>-1353969</v>
      </c>
      <c r="BT28" s="3">
        <v>-67676</v>
      </c>
      <c r="BU28" s="63">
        <v>-1421645</v>
      </c>
      <c r="BV28" s="63">
        <v>-9407</v>
      </c>
    </row>
    <row r="29" spans="2:74" x14ac:dyDescent="0.15">
      <c r="B29" s="30" t="s">
        <v>71</v>
      </c>
      <c r="C29" s="31" t="s">
        <v>125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738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133</v>
      </c>
      <c r="AC29" s="3">
        <v>92199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771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15820</v>
      </c>
      <c r="BD29" s="3">
        <v>0</v>
      </c>
      <c r="BE29" s="3">
        <v>0</v>
      </c>
      <c r="BF29" s="63">
        <v>109661</v>
      </c>
      <c r="BG29" s="3">
        <v>0</v>
      </c>
      <c r="BH29" s="3">
        <v>398653</v>
      </c>
      <c r="BI29" s="3">
        <v>0</v>
      </c>
      <c r="BJ29" s="3">
        <v>164453</v>
      </c>
      <c r="BK29" s="3">
        <v>1433236</v>
      </c>
      <c r="BL29" s="3">
        <v>209</v>
      </c>
      <c r="BM29" s="3">
        <v>0</v>
      </c>
      <c r="BN29" s="63">
        <v>1996551</v>
      </c>
      <c r="BO29" s="63">
        <v>2106212</v>
      </c>
      <c r="BP29" s="3">
        <v>0</v>
      </c>
      <c r="BQ29" s="63">
        <v>1996551</v>
      </c>
      <c r="BR29" s="63">
        <v>2106212</v>
      </c>
      <c r="BS29" s="3">
        <v>-2005930</v>
      </c>
      <c r="BT29" s="3">
        <v>-100282</v>
      </c>
      <c r="BU29" s="63">
        <v>-2106212</v>
      </c>
      <c r="BV29" s="63">
        <v>-109661</v>
      </c>
    </row>
    <row r="30" spans="2:74" x14ac:dyDescent="0.15">
      <c r="B30" s="30" t="s">
        <v>72</v>
      </c>
      <c r="C30" s="31" t="s">
        <v>20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63">
        <v>0</v>
      </c>
      <c r="BG30" s="3">
        <v>0</v>
      </c>
      <c r="BH30" s="3">
        <v>561253</v>
      </c>
      <c r="BI30" s="3">
        <v>0</v>
      </c>
      <c r="BJ30" s="3">
        <v>2185</v>
      </c>
      <c r="BK30" s="3">
        <v>186429</v>
      </c>
      <c r="BL30" s="3">
        <v>-12558</v>
      </c>
      <c r="BM30" s="3">
        <v>0</v>
      </c>
      <c r="BN30" s="63">
        <v>737309</v>
      </c>
      <c r="BO30" s="63">
        <v>737309</v>
      </c>
      <c r="BP30" s="3">
        <v>0</v>
      </c>
      <c r="BQ30" s="63">
        <v>737309</v>
      </c>
      <c r="BR30" s="63">
        <v>737309</v>
      </c>
      <c r="BS30" s="3">
        <v>-702215</v>
      </c>
      <c r="BT30" s="3">
        <v>-35094</v>
      </c>
      <c r="BU30" s="63">
        <v>-737309</v>
      </c>
      <c r="BV30" s="63">
        <v>0</v>
      </c>
    </row>
    <row r="31" spans="2:74" x14ac:dyDescent="0.15">
      <c r="B31" s="30" t="s">
        <v>73</v>
      </c>
      <c r="C31" s="31" t="s">
        <v>126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5424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1214</v>
      </c>
      <c r="BD31" s="3">
        <v>0</v>
      </c>
      <c r="BE31" s="3">
        <v>0</v>
      </c>
      <c r="BF31" s="63">
        <v>6638</v>
      </c>
      <c r="BG31" s="3">
        <v>0</v>
      </c>
      <c r="BH31" s="3">
        <v>42431</v>
      </c>
      <c r="BI31" s="3">
        <v>0</v>
      </c>
      <c r="BJ31" s="3">
        <v>1162</v>
      </c>
      <c r="BK31" s="3">
        <v>60413</v>
      </c>
      <c r="BL31" s="3">
        <v>-5256</v>
      </c>
      <c r="BM31" s="3">
        <v>0</v>
      </c>
      <c r="BN31" s="63">
        <v>98750</v>
      </c>
      <c r="BO31" s="63">
        <v>105388</v>
      </c>
      <c r="BP31" s="3">
        <v>0</v>
      </c>
      <c r="BQ31" s="63">
        <v>98750</v>
      </c>
      <c r="BR31" s="63">
        <v>105388</v>
      </c>
      <c r="BS31" s="3">
        <v>-100383</v>
      </c>
      <c r="BT31" s="3">
        <v>-5005</v>
      </c>
      <c r="BU31" s="63">
        <v>-105388</v>
      </c>
      <c r="BV31" s="63">
        <v>-6638</v>
      </c>
    </row>
    <row r="32" spans="2:74" x14ac:dyDescent="0.15">
      <c r="B32" s="30" t="s">
        <v>54</v>
      </c>
      <c r="C32" s="31" t="s">
        <v>21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377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251888</v>
      </c>
      <c r="AE32" s="3">
        <v>76684</v>
      </c>
      <c r="AF32" s="3">
        <v>374270</v>
      </c>
      <c r="AG32" s="3">
        <v>2724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64883</v>
      </c>
      <c r="BD32" s="3">
        <v>0</v>
      </c>
      <c r="BE32" s="3">
        <v>0</v>
      </c>
      <c r="BF32" s="63">
        <v>770826</v>
      </c>
      <c r="BG32" s="3">
        <v>0</v>
      </c>
      <c r="BH32" s="3">
        <v>246</v>
      </c>
      <c r="BI32" s="3">
        <v>0</v>
      </c>
      <c r="BJ32" s="3">
        <v>0</v>
      </c>
      <c r="BK32" s="3">
        <v>0</v>
      </c>
      <c r="BL32" s="3">
        <v>-1476</v>
      </c>
      <c r="BM32" s="3">
        <v>0</v>
      </c>
      <c r="BN32" s="63">
        <v>-1230</v>
      </c>
      <c r="BO32" s="63">
        <v>769596</v>
      </c>
      <c r="BP32" s="3">
        <v>0</v>
      </c>
      <c r="BQ32" s="63">
        <v>-1230</v>
      </c>
      <c r="BR32" s="63">
        <v>769596</v>
      </c>
      <c r="BS32" s="3">
        <v>-732949</v>
      </c>
      <c r="BT32" s="3">
        <v>-36647</v>
      </c>
      <c r="BU32" s="63">
        <v>-769596</v>
      </c>
      <c r="BV32" s="63">
        <v>-770826</v>
      </c>
    </row>
    <row r="33" spans="2:74" x14ac:dyDescent="0.15">
      <c r="B33" s="30" t="s">
        <v>74</v>
      </c>
      <c r="C33" s="31" t="s">
        <v>156</v>
      </c>
      <c r="D33" s="3">
        <v>13434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335861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42161</v>
      </c>
      <c r="AT33" s="3">
        <v>0</v>
      </c>
      <c r="AU33" s="3">
        <v>0</v>
      </c>
      <c r="AV33" s="3">
        <v>0</v>
      </c>
      <c r="AW33" s="3">
        <v>129565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5412</v>
      </c>
      <c r="BD33" s="3">
        <v>1010</v>
      </c>
      <c r="BE33" s="3">
        <v>0</v>
      </c>
      <c r="BF33" s="63">
        <v>527443</v>
      </c>
      <c r="BG33" s="3">
        <v>0</v>
      </c>
      <c r="BH33" s="3">
        <v>65676</v>
      </c>
      <c r="BI33" s="3">
        <v>0</v>
      </c>
      <c r="BJ33" s="3">
        <v>2895</v>
      </c>
      <c r="BK33" s="3">
        <v>228171</v>
      </c>
      <c r="BL33" s="3">
        <v>685</v>
      </c>
      <c r="BM33" s="3">
        <v>0</v>
      </c>
      <c r="BN33" s="63">
        <v>297427</v>
      </c>
      <c r="BO33" s="63">
        <v>824870</v>
      </c>
      <c r="BP33" s="3">
        <v>0</v>
      </c>
      <c r="BQ33" s="63">
        <v>297427</v>
      </c>
      <c r="BR33" s="63">
        <v>824870</v>
      </c>
      <c r="BS33" s="3">
        <v>-788244</v>
      </c>
      <c r="BT33" s="3">
        <v>-36626</v>
      </c>
      <c r="BU33" s="63">
        <v>-824870</v>
      </c>
      <c r="BV33" s="63">
        <v>-527443</v>
      </c>
    </row>
    <row r="34" spans="2:74" x14ac:dyDescent="0.15">
      <c r="B34" s="30" t="s">
        <v>75</v>
      </c>
      <c r="C34" s="31" t="s">
        <v>23</v>
      </c>
      <c r="D34" s="3">
        <v>3465</v>
      </c>
      <c r="E34" s="3">
        <v>929</v>
      </c>
      <c r="F34" s="3">
        <v>65</v>
      </c>
      <c r="G34" s="3">
        <v>7038</v>
      </c>
      <c r="H34" s="3">
        <v>242</v>
      </c>
      <c r="I34" s="3">
        <v>22653</v>
      </c>
      <c r="J34" s="3">
        <v>5004</v>
      </c>
      <c r="K34" s="3">
        <v>1473</v>
      </c>
      <c r="L34" s="3">
        <v>633</v>
      </c>
      <c r="M34" s="3">
        <v>1998</v>
      </c>
      <c r="N34" s="3">
        <v>199</v>
      </c>
      <c r="O34" s="3">
        <v>1676</v>
      </c>
      <c r="P34" s="3">
        <v>3082</v>
      </c>
      <c r="Q34" s="3">
        <v>5495</v>
      </c>
      <c r="R34" s="3">
        <v>1182</v>
      </c>
      <c r="S34" s="3">
        <v>1124</v>
      </c>
      <c r="T34" s="3">
        <v>485</v>
      </c>
      <c r="U34" s="3">
        <v>10497</v>
      </c>
      <c r="V34" s="3">
        <v>9429</v>
      </c>
      <c r="W34" s="3">
        <v>5803</v>
      </c>
      <c r="X34" s="3">
        <v>1853</v>
      </c>
      <c r="Y34" s="3">
        <v>596</v>
      </c>
      <c r="Z34" s="3">
        <v>1893</v>
      </c>
      <c r="AA34" s="3">
        <v>2803</v>
      </c>
      <c r="AB34" s="3">
        <v>1580</v>
      </c>
      <c r="AC34" s="3">
        <v>945</v>
      </c>
      <c r="AD34" s="3">
        <v>3181</v>
      </c>
      <c r="AE34" s="3">
        <v>791</v>
      </c>
      <c r="AF34" s="3">
        <v>5749</v>
      </c>
      <c r="AG34" s="3">
        <v>813</v>
      </c>
      <c r="AH34" s="3">
        <v>112591</v>
      </c>
      <c r="AI34" s="3">
        <v>4529</v>
      </c>
      <c r="AJ34" s="3">
        <v>5639</v>
      </c>
      <c r="AK34" s="3">
        <v>5382</v>
      </c>
      <c r="AL34" s="3">
        <v>3478</v>
      </c>
      <c r="AM34" s="3">
        <v>873</v>
      </c>
      <c r="AN34" s="3">
        <v>7791</v>
      </c>
      <c r="AO34" s="3">
        <v>595</v>
      </c>
      <c r="AP34" s="3">
        <v>1122</v>
      </c>
      <c r="AQ34" s="3">
        <v>19207</v>
      </c>
      <c r="AR34" s="3">
        <v>10602</v>
      </c>
      <c r="AS34" s="3">
        <v>3091</v>
      </c>
      <c r="AT34" s="3">
        <v>38320</v>
      </c>
      <c r="AU34" s="3">
        <v>15138</v>
      </c>
      <c r="AV34" s="3">
        <v>8525</v>
      </c>
      <c r="AW34" s="3">
        <v>28441</v>
      </c>
      <c r="AX34" s="3">
        <v>67900</v>
      </c>
      <c r="AY34" s="3">
        <v>22657</v>
      </c>
      <c r="AZ34" s="3">
        <v>13066</v>
      </c>
      <c r="BA34" s="3">
        <v>40583</v>
      </c>
      <c r="BB34" s="3">
        <v>4945</v>
      </c>
      <c r="BC34" s="3">
        <v>40189</v>
      </c>
      <c r="BD34" s="3">
        <v>93614</v>
      </c>
      <c r="BE34" s="3">
        <v>39633</v>
      </c>
      <c r="BF34" s="63">
        <v>690587</v>
      </c>
      <c r="BG34" s="3">
        <v>120454</v>
      </c>
      <c r="BH34" s="3">
        <v>1494635</v>
      </c>
      <c r="BI34" s="3">
        <v>3</v>
      </c>
      <c r="BJ34" s="3">
        <v>17451</v>
      </c>
      <c r="BK34" s="3">
        <v>177884</v>
      </c>
      <c r="BL34" s="3">
        <v>-28430</v>
      </c>
      <c r="BM34" s="3">
        <v>0</v>
      </c>
      <c r="BN34" s="63">
        <v>1781997</v>
      </c>
      <c r="BO34" s="63">
        <v>2472584</v>
      </c>
      <c r="BP34" s="3">
        <v>0</v>
      </c>
      <c r="BQ34" s="63">
        <v>1781997</v>
      </c>
      <c r="BR34" s="63">
        <v>2472584</v>
      </c>
      <c r="BS34" s="3">
        <v>-2297523</v>
      </c>
      <c r="BT34" s="3">
        <v>-175061</v>
      </c>
      <c r="BU34" s="63">
        <v>-2472584</v>
      </c>
      <c r="BV34" s="63">
        <v>-690587</v>
      </c>
    </row>
    <row r="35" spans="2:74" x14ac:dyDescent="0.15">
      <c r="B35" s="30" t="s">
        <v>76</v>
      </c>
      <c r="C35" s="31" t="s">
        <v>127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6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63">
        <v>0</v>
      </c>
      <c r="BO35" s="63">
        <v>0</v>
      </c>
      <c r="BP35" s="3">
        <v>0</v>
      </c>
      <c r="BQ35" s="63">
        <v>0</v>
      </c>
      <c r="BR35" s="63">
        <v>0</v>
      </c>
      <c r="BS35" s="3">
        <v>0</v>
      </c>
      <c r="BT35" s="3">
        <v>0</v>
      </c>
      <c r="BU35" s="63">
        <v>0</v>
      </c>
      <c r="BV35" s="63">
        <v>0</v>
      </c>
    </row>
    <row r="36" spans="2:74" x14ac:dyDescent="0.15">
      <c r="B36" s="30" t="s">
        <v>77</v>
      </c>
      <c r="C36" s="31" t="s">
        <v>24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6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63">
        <v>0</v>
      </c>
      <c r="BO36" s="63">
        <v>0</v>
      </c>
      <c r="BP36" s="3">
        <v>0</v>
      </c>
      <c r="BQ36" s="63">
        <v>0</v>
      </c>
      <c r="BR36" s="63">
        <v>0</v>
      </c>
      <c r="BS36" s="3">
        <v>0</v>
      </c>
      <c r="BT36" s="3">
        <v>0</v>
      </c>
      <c r="BU36" s="63">
        <v>0</v>
      </c>
      <c r="BV36" s="63">
        <v>0</v>
      </c>
    </row>
    <row r="37" spans="2:74" x14ac:dyDescent="0.15">
      <c r="B37" s="30" t="s">
        <v>78</v>
      </c>
      <c r="C37" s="31" t="s">
        <v>25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6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63">
        <v>0</v>
      </c>
      <c r="BO37" s="63">
        <v>0</v>
      </c>
      <c r="BP37" s="3">
        <v>0</v>
      </c>
      <c r="BQ37" s="63">
        <v>0</v>
      </c>
      <c r="BR37" s="63">
        <v>0</v>
      </c>
      <c r="BS37" s="3">
        <v>0</v>
      </c>
      <c r="BT37" s="3">
        <v>0</v>
      </c>
      <c r="BU37" s="63">
        <v>0</v>
      </c>
      <c r="BV37" s="63">
        <v>0</v>
      </c>
    </row>
    <row r="38" spans="2:74" x14ac:dyDescent="0.15">
      <c r="B38" s="30" t="s">
        <v>79</v>
      </c>
      <c r="C38" s="31" t="s">
        <v>26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6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63">
        <v>0</v>
      </c>
      <c r="BO38" s="63">
        <v>0</v>
      </c>
      <c r="BP38" s="3">
        <v>0</v>
      </c>
      <c r="BQ38" s="63">
        <v>0</v>
      </c>
      <c r="BR38" s="63">
        <v>0</v>
      </c>
      <c r="BS38" s="3">
        <v>0</v>
      </c>
      <c r="BT38" s="3">
        <v>0</v>
      </c>
      <c r="BU38" s="63">
        <v>0</v>
      </c>
      <c r="BV38" s="63">
        <v>0</v>
      </c>
    </row>
    <row r="39" spans="2:74" x14ac:dyDescent="0.15">
      <c r="B39" s="30" t="s">
        <v>80</v>
      </c>
      <c r="C39" s="31" t="s">
        <v>27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756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63">
        <v>756</v>
      </c>
      <c r="BG39" s="3">
        <v>0</v>
      </c>
      <c r="BH39" s="3">
        <v>96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63">
        <v>96</v>
      </c>
      <c r="BO39" s="63">
        <v>852</v>
      </c>
      <c r="BP39" s="3">
        <v>0</v>
      </c>
      <c r="BQ39" s="63">
        <v>96</v>
      </c>
      <c r="BR39" s="63">
        <v>852</v>
      </c>
      <c r="BS39" s="3">
        <v>-852</v>
      </c>
      <c r="BT39" s="3">
        <v>0</v>
      </c>
      <c r="BU39" s="63">
        <v>-852</v>
      </c>
      <c r="BV39" s="63">
        <v>-756</v>
      </c>
    </row>
    <row r="40" spans="2:74" x14ac:dyDescent="0.15">
      <c r="B40" s="30" t="s">
        <v>81</v>
      </c>
      <c r="C40" s="31" t="s">
        <v>28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60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63">
        <v>60</v>
      </c>
      <c r="BG40" s="3">
        <v>0</v>
      </c>
      <c r="BH40" s="3">
        <v>103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63">
        <v>103</v>
      </c>
      <c r="BO40" s="63">
        <v>163</v>
      </c>
      <c r="BP40" s="3">
        <v>0</v>
      </c>
      <c r="BQ40" s="63">
        <v>103</v>
      </c>
      <c r="BR40" s="63">
        <v>163</v>
      </c>
      <c r="BS40" s="3">
        <v>-163</v>
      </c>
      <c r="BT40" s="3">
        <v>0</v>
      </c>
      <c r="BU40" s="63">
        <v>-163</v>
      </c>
      <c r="BV40" s="63">
        <v>-60</v>
      </c>
    </row>
    <row r="41" spans="2:74" x14ac:dyDescent="0.15">
      <c r="B41" s="30" t="s">
        <v>82</v>
      </c>
      <c r="C41" s="31" t="s">
        <v>29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273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63">
        <v>273</v>
      </c>
      <c r="BG41" s="3">
        <v>0</v>
      </c>
      <c r="BH41" s="3">
        <v>841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63">
        <v>841</v>
      </c>
      <c r="BO41" s="63">
        <v>1114</v>
      </c>
      <c r="BP41" s="3">
        <v>0</v>
      </c>
      <c r="BQ41" s="63">
        <v>841</v>
      </c>
      <c r="BR41" s="63">
        <v>1114</v>
      </c>
      <c r="BS41" s="3">
        <v>-1114</v>
      </c>
      <c r="BT41" s="3">
        <v>0</v>
      </c>
      <c r="BU41" s="63">
        <v>-1114</v>
      </c>
      <c r="BV41" s="63">
        <v>-273</v>
      </c>
    </row>
    <row r="42" spans="2:74" x14ac:dyDescent="0.15">
      <c r="B42" s="30" t="s">
        <v>83</v>
      </c>
      <c r="C42" s="31" t="s">
        <v>30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214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63">
        <v>214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63">
        <v>0</v>
      </c>
      <c r="BO42" s="63">
        <v>214</v>
      </c>
      <c r="BP42" s="3">
        <v>0</v>
      </c>
      <c r="BQ42" s="63">
        <v>0</v>
      </c>
      <c r="BR42" s="63">
        <v>214</v>
      </c>
      <c r="BS42" s="3">
        <v>-214</v>
      </c>
      <c r="BT42" s="3">
        <v>0</v>
      </c>
      <c r="BU42" s="63">
        <v>-214</v>
      </c>
      <c r="BV42" s="63">
        <v>-214</v>
      </c>
    </row>
    <row r="43" spans="2:74" x14ac:dyDescent="0.15">
      <c r="B43" s="30" t="s">
        <v>84</v>
      </c>
      <c r="C43" s="31" t="s">
        <v>31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988900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63">
        <v>988900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63">
        <v>0</v>
      </c>
      <c r="BO43" s="63">
        <v>988900</v>
      </c>
      <c r="BP43" s="3">
        <v>0</v>
      </c>
      <c r="BQ43" s="63">
        <v>0</v>
      </c>
      <c r="BR43" s="63">
        <v>988900</v>
      </c>
      <c r="BS43" s="3">
        <v>-988900</v>
      </c>
      <c r="BT43" s="3">
        <v>0</v>
      </c>
      <c r="BU43" s="63">
        <v>-988900</v>
      </c>
      <c r="BV43" s="63">
        <v>-988900</v>
      </c>
    </row>
    <row r="44" spans="2:74" x14ac:dyDescent="0.15">
      <c r="B44" s="30" t="s">
        <v>85</v>
      </c>
      <c r="C44" s="31" t="s">
        <v>138</v>
      </c>
      <c r="D44" s="3">
        <v>17090</v>
      </c>
      <c r="E44" s="3">
        <v>5559</v>
      </c>
      <c r="F44" s="3">
        <v>240</v>
      </c>
      <c r="G44" s="3">
        <v>12393</v>
      </c>
      <c r="H44" s="3">
        <v>1210</v>
      </c>
      <c r="I44" s="3">
        <v>1730</v>
      </c>
      <c r="J44" s="3">
        <v>3348</v>
      </c>
      <c r="K44" s="3">
        <v>2659</v>
      </c>
      <c r="L44" s="3">
        <v>4563</v>
      </c>
      <c r="M44" s="3">
        <v>8173</v>
      </c>
      <c r="N44" s="3">
        <v>11125</v>
      </c>
      <c r="O44" s="3">
        <v>1066</v>
      </c>
      <c r="P44" s="3">
        <v>3577</v>
      </c>
      <c r="Q44" s="3">
        <v>6525</v>
      </c>
      <c r="R44" s="3">
        <v>3325</v>
      </c>
      <c r="S44" s="3">
        <v>2847</v>
      </c>
      <c r="T44" s="3">
        <v>3627</v>
      </c>
      <c r="U44" s="3">
        <v>4860</v>
      </c>
      <c r="V44" s="3">
        <v>1944</v>
      </c>
      <c r="W44" s="3">
        <v>3262</v>
      </c>
      <c r="X44" s="3">
        <v>1332</v>
      </c>
      <c r="Y44" s="3">
        <v>276</v>
      </c>
      <c r="Z44" s="3">
        <v>1508</v>
      </c>
      <c r="AA44" s="3">
        <v>691</v>
      </c>
      <c r="AB44" s="3">
        <v>815</v>
      </c>
      <c r="AC44" s="3">
        <v>1615</v>
      </c>
      <c r="AD44" s="3">
        <v>3622</v>
      </c>
      <c r="AE44" s="3">
        <v>401</v>
      </c>
      <c r="AF44" s="3">
        <v>2937</v>
      </c>
      <c r="AG44" s="3">
        <v>3210</v>
      </c>
      <c r="AH44" s="3">
        <v>4537</v>
      </c>
      <c r="AI44" s="3">
        <v>14192</v>
      </c>
      <c r="AJ44" s="3">
        <v>3757</v>
      </c>
      <c r="AK44" s="3">
        <v>9020</v>
      </c>
      <c r="AL44" s="3">
        <v>6436</v>
      </c>
      <c r="AM44" s="3">
        <v>3174</v>
      </c>
      <c r="AN44" s="3">
        <v>560</v>
      </c>
      <c r="AO44" s="3">
        <v>617</v>
      </c>
      <c r="AP44" s="3">
        <v>2020</v>
      </c>
      <c r="AQ44" s="3">
        <v>84541</v>
      </c>
      <c r="AR44" s="3">
        <v>458822</v>
      </c>
      <c r="AS44" s="3">
        <v>55966</v>
      </c>
      <c r="AT44" s="3">
        <v>16070</v>
      </c>
      <c r="AU44" s="3">
        <v>7298</v>
      </c>
      <c r="AV44" s="3">
        <v>4024</v>
      </c>
      <c r="AW44" s="3">
        <v>8279</v>
      </c>
      <c r="AX44" s="3">
        <v>9918</v>
      </c>
      <c r="AY44" s="3">
        <v>13587</v>
      </c>
      <c r="AZ44" s="3">
        <v>1576</v>
      </c>
      <c r="BA44" s="3">
        <v>29902</v>
      </c>
      <c r="BB44" s="3">
        <v>1377</v>
      </c>
      <c r="BC44" s="3">
        <v>27699</v>
      </c>
      <c r="BD44" s="3">
        <v>21694</v>
      </c>
      <c r="BE44" s="3">
        <v>1289</v>
      </c>
      <c r="BF44" s="63">
        <v>901885</v>
      </c>
      <c r="BG44" s="3">
        <v>50</v>
      </c>
      <c r="BH44" s="3">
        <v>6378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63">
        <v>6428</v>
      </c>
      <c r="BO44" s="63">
        <v>908313</v>
      </c>
      <c r="BP44" s="3">
        <v>0</v>
      </c>
      <c r="BQ44" s="63">
        <v>6428</v>
      </c>
      <c r="BR44" s="63">
        <v>908313</v>
      </c>
      <c r="BS44" s="3">
        <v>-908313</v>
      </c>
      <c r="BT44" s="3">
        <v>0</v>
      </c>
      <c r="BU44" s="63">
        <v>-908313</v>
      </c>
      <c r="BV44" s="63">
        <v>-901885</v>
      </c>
    </row>
    <row r="45" spans="2:74" x14ac:dyDescent="0.15">
      <c r="B45" s="30" t="s">
        <v>86</v>
      </c>
      <c r="C45" s="31" t="s">
        <v>139</v>
      </c>
      <c r="D45" s="3">
        <v>994</v>
      </c>
      <c r="E45" s="3">
        <v>385</v>
      </c>
      <c r="F45" s="3">
        <v>236</v>
      </c>
      <c r="G45" s="3">
        <v>2144</v>
      </c>
      <c r="H45" s="3">
        <v>456</v>
      </c>
      <c r="I45" s="3">
        <v>1351</v>
      </c>
      <c r="J45" s="3">
        <v>1042</v>
      </c>
      <c r="K45" s="3">
        <v>963</v>
      </c>
      <c r="L45" s="3">
        <v>1048</v>
      </c>
      <c r="M45" s="3">
        <v>12006</v>
      </c>
      <c r="N45" s="3">
        <v>675</v>
      </c>
      <c r="O45" s="3">
        <v>2715</v>
      </c>
      <c r="P45" s="3">
        <v>1984</v>
      </c>
      <c r="Q45" s="3">
        <v>2322</v>
      </c>
      <c r="R45" s="3">
        <v>837</v>
      </c>
      <c r="S45" s="3">
        <v>5399</v>
      </c>
      <c r="T45" s="3">
        <v>3614</v>
      </c>
      <c r="U45" s="3">
        <v>5447</v>
      </c>
      <c r="V45" s="3">
        <v>1608</v>
      </c>
      <c r="W45" s="3">
        <v>4633</v>
      </c>
      <c r="X45" s="3">
        <v>1593</v>
      </c>
      <c r="Y45" s="3">
        <v>1036</v>
      </c>
      <c r="Z45" s="3">
        <v>1866</v>
      </c>
      <c r="AA45" s="3">
        <v>304</v>
      </c>
      <c r="AB45" s="3">
        <v>1605</v>
      </c>
      <c r="AC45" s="3">
        <v>932</v>
      </c>
      <c r="AD45" s="3">
        <v>1125</v>
      </c>
      <c r="AE45" s="3">
        <v>430</v>
      </c>
      <c r="AF45" s="3">
        <v>2616</v>
      </c>
      <c r="AG45" s="3">
        <v>926</v>
      </c>
      <c r="AH45" s="3">
        <v>5383</v>
      </c>
      <c r="AI45" s="3">
        <v>765</v>
      </c>
      <c r="AJ45" s="3">
        <v>400</v>
      </c>
      <c r="AK45" s="3">
        <v>1248</v>
      </c>
      <c r="AL45" s="3">
        <v>239</v>
      </c>
      <c r="AM45" s="3">
        <v>1979</v>
      </c>
      <c r="AN45" s="3">
        <v>372</v>
      </c>
      <c r="AO45" s="3">
        <v>816</v>
      </c>
      <c r="AP45" s="3">
        <v>3836</v>
      </c>
      <c r="AQ45" s="3">
        <v>166562</v>
      </c>
      <c r="AR45" s="3">
        <v>20351</v>
      </c>
      <c r="AS45" s="3">
        <v>2043269</v>
      </c>
      <c r="AT45" s="3">
        <v>12218</v>
      </c>
      <c r="AU45" s="3">
        <v>12116</v>
      </c>
      <c r="AV45" s="3">
        <v>18892</v>
      </c>
      <c r="AW45" s="3">
        <v>17084</v>
      </c>
      <c r="AX45" s="3">
        <v>23050</v>
      </c>
      <c r="AY45" s="3">
        <v>8877</v>
      </c>
      <c r="AZ45" s="3">
        <v>2103</v>
      </c>
      <c r="BA45" s="3">
        <v>8228</v>
      </c>
      <c r="BB45" s="3">
        <v>1162</v>
      </c>
      <c r="BC45" s="3">
        <v>18014</v>
      </c>
      <c r="BD45" s="3">
        <v>39563</v>
      </c>
      <c r="BE45" s="3">
        <v>2777</v>
      </c>
      <c r="BF45" s="63">
        <v>2471596</v>
      </c>
      <c r="BG45" s="3">
        <v>3719</v>
      </c>
      <c r="BH45" s="3">
        <v>987144</v>
      </c>
      <c r="BI45" s="3">
        <v>0</v>
      </c>
      <c r="BJ45" s="3">
        <v>0</v>
      </c>
      <c r="BK45" s="3">
        <v>0</v>
      </c>
      <c r="BL45" s="3">
        <v>0</v>
      </c>
      <c r="BM45" s="3">
        <v>0</v>
      </c>
      <c r="BN45" s="63">
        <v>990863</v>
      </c>
      <c r="BO45" s="63">
        <v>3462459</v>
      </c>
      <c r="BP45" s="3">
        <v>0</v>
      </c>
      <c r="BQ45" s="63">
        <v>990863</v>
      </c>
      <c r="BR45" s="63">
        <v>3462459</v>
      </c>
      <c r="BS45" s="3">
        <v>-3462459</v>
      </c>
      <c r="BT45" s="3">
        <v>0</v>
      </c>
      <c r="BU45" s="63">
        <v>-3462459</v>
      </c>
      <c r="BV45" s="63">
        <v>-2471596</v>
      </c>
    </row>
    <row r="46" spans="2:74" x14ac:dyDescent="0.15">
      <c r="B46" s="30" t="s">
        <v>87</v>
      </c>
      <c r="C46" s="31" t="s">
        <v>140</v>
      </c>
      <c r="D46" s="3">
        <v>12</v>
      </c>
      <c r="E46" s="3">
        <v>4</v>
      </c>
      <c r="F46" s="3">
        <v>6</v>
      </c>
      <c r="G46" s="3">
        <v>27</v>
      </c>
      <c r="H46" s="3">
        <v>2</v>
      </c>
      <c r="I46" s="3">
        <v>13</v>
      </c>
      <c r="J46" s="3">
        <v>12</v>
      </c>
      <c r="K46" s="3">
        <v>13</v>
      </c>
      <c r="L46" s="3">
        <v>11</v>
      </c>
      <c r="M46" s="3">
        <v>177</v>
      </c>
      <c r="N46" s="3">
        <v>9</v>
      </c>
      <c r="O46" s="3">
        <v>53</v>
      </c>
      <c r="P46" s="3">
        <v>19</v>
      </c>
      <c r="Q46" s="3">
        <v>19</v>
      </c>
      <c r="R46" s="3">
        <v>20</v>
      </c>
      <c r="S46" s="3">
        <v>34</v>
      </c>
      <c r="T46" s="3">
        <v>36</v>
      </c>
      <c r="U46" s="3">
        <v>67</v>
      </c>
      <c r="V46" s="3">
        <v>24</v>
      </c>
      <c r="W46" s="3">
        <v>32</v>
      </c>
      <c r="X46" s="3">
        <v>19</v>
      </c>
      <c r="Y46" s="3">
        <v>4</v>
      </c>
      <c r="Z46" s="3">
        <v>30</v>
      </c>
      <c r="AA46" s="3">
        <v>3</v>
      </c>
      <c r="AB46" s="3">
        <v>15</v>
      </c>
      <c r="AC46" s="3">
        <v>6</v>
      </c>
      <c r="AD46" s="3">
        <v>20</v>
      </c>
      <c r="AE46" s="3">
        <v>5</v>
      </c>
      <c r="AF46" s="3">
        <v>50</v>
      </c>
      <c r="AG46" s="3">
        <v>28</v>
      </c>
      <c r="AH46" s="3">
        <v>33</v>
      </c>
      <c r="AI46" s="3">
        <v>1</v>
      </c>
      <c r="AJ46" s="3">
        <v>238</v>
      </c>
      <c r="AK46" s="3">
        <v>106</v>
      </c>
      <c r="AL46" s="3">
        <v>45</v>
      </c>
      <c r="AM46" s="3">
        <v>14</v>
      </c>
      <c r="AN46" s="3">
        <v>9</v>
      </c>
      <c r="AO46" s="3">
        <v>41</v>
      </c>
      <c r="AP46" s="3">
        <v>57</v>
      </c>
      <c r="AQ46" s="3">
        <v>4881</v>
      </c>
      <c r="AR46" s="3">
        <v>1211</v>
      </c>
      <c r="AS46" s="3">
        <v>387</v>
      </c>
      <c r="AT46" s="3">
        <v>56971</v>
      </c>
      <c r="AU46" s="3">
        <v>614</v>
      </c>
      <c r="AV46" s="3">
        <v>550</v>
      </c>
      <c r="AW46" s="3">
        <v>500</v>
      </c>
      <c r="AX46" s="3">
        <v>981</v>
      </c>
      <c r="AY46" s="3">
        <v>249</v>
      </c>
      <c r="AZ46" s="3">
        <v>134</v>
      </c>
      <c r="BA46" s="3">
        <v>101</v>
      </c>
      <c r="BB46" s="3">
        <v>198</v>
      </c>
      <c r="BC46" s="3">
        <v>611</v>
      </c>
      <c r="BD46" s="3">
        <v>575</v>
      </c>
      <c r="BE46" s="3">
        <v>226</v>
      </c>
      <c r="BF46" s="63">
        <v>69503</v>
      </c>
      <c r="BG46" s="3">
        <v>80</v>
      </c>
      <c r="BH46" s="3">
        <v>7339</v>
      </c>
      <c r="BI46" s="3">
        <v>0</v>
      </c>
      <c r="BJ46" s="3">
        <v>0</v>
      </c>
      <c r="BK46" s="3">
        <v>0</v>
      </c>
      <c r="BL46" s="3">
        <v>0</v>
      </c>
      <c r="BM46" s="3">
        <v>0</v>
      </c>
      <c r="BN46" s="63">
        <v>7419</v>
      </c>
      <c r="BO46" s="63">
        <v>76922</v>
      </c>
      <c r="BP46" s="3">
        <v>0</v>
      </c>
      <c r="BQ46" s="63">
        <v>7419</v>
      </c>
      <c r="BR46" s="63">
        <v>76922</v>
      </c>
      <c r="BS46" s="3">
        <v>-76922</v>
      </c>
      <c r="BT46" s="3">
        <v>0</v>
      </c>
      <c r="BU46" s="63">
        <v>-76922</v>
      </c>
      <c r="BV46" s="63">
        <v>-69503</v>
      </c>
    </row>
    <row r="47" spans="2:74" x14ac:dyDescent="0.15">
      <c r="B47" s="30" t="s">
        <v>88</v>
      </c>
      <c r="C47" s="31" t="s">
        <v>32</v>
      </c>
      <c r="D47" s="3">
        <v>760</v>
      </c>
      <c r="E47" s="3">
        <v>50</v>
      </c>
      <c r="F47" s="3">
        <v>23</v>
      </c>
      <c r="G47" s="3">
        <v>4418</v>
      </c>
      <c r="H47" s="3">
        <v>103</v>
      </c>
      <c r="I47" s="3">
        <v>249</v>
      </c>
      <c r="J47" s="3">
        <v>710</v>
      </c>
      <c r="K47" s="3">
        <v>1086</v>
      </c>
      <c r="L47" s="3">
        <v>1341</v>
      </c>
      <c r="M47" s="3">
        <v>6942</v>
      </c>
      <c r="N47" s="3">
        <v>252</v>
      </c>
      <c r="O47" s="3">
        <v>2329</v>
      </c>
      <c r="P47" s="3">
        <v>1481</v>
      </c>
      <c r="Q47" s="3">
        <v>2385</v>
      </c>
      <c r="R47" s="3">
        <v>1125</v>
      </c>
      <c r="S47" s="3">
        <v>1738</v>
      </c>
      <c r="T47" s="3">
        <v>2217</v>
      </c>
      <c r="U47" s="3">
        <v>5459</v>
      </c>
      <c r="V47" s="3">
        <v>1524</v>
      </c>
      <c r="W47" s="3">
        <v>4215</v>
      </c>
      <c r="X47" s="3">
        <v>4245</v>
      </c>
      <c r="Y47" s="3">
        <v>254</v>
      </c>
      <c r="Z47" s="3">
        <v>2833</v>
      </c>
      <c r="AA47" s="3">
        <v>1081</v>
      </c>
      <c r="AB47" s="3">
        <v>1444</v>
      </c>
      <c r="AC47" s="3">
        <v>2032</v>
      </c>
      <c r="AD47" s="3">
        <v>883</v>
      </c>
      <c r="AE47" s="3">
        <v>213</v>
      </c>
      <c r="AF47" s="3">
        <v>2126</v>
      </c>
      <c r="AG47" s="3">
        <v>714</v>
      </c>
      <c r="AH47" s="3">
        <v>1482</v>
      </c>
      <c r="AI47" s="3">
        <v>1895</v>
      </c>
      <c r="AJ47" s="3">
        <v>494</v>
      </c>
      <c r="AK47" s="3">
        <v>1315</v>
      </c>
      <c r="AL47" s="3">
        <v>1192</v>
      </c>
      <c r="AM47" s="3">
        <v>11813</v>
      </c>
      <c r="AN47" s="3">
        <v>1249</v>
      </c>
      <c r="AO47" s="3">
        <v>7554</v>
      </c>
      <c r="AP47" s="3">
        <v>566</v>
      </c>
      <c r="AQ47" s="3">
        <v>79842</v>
      </c>
      <c r="AR47" s="3">
        <v>69362</v>
      </c>
      <c r="AS47" s="3">
        <v>12259</v>
      </c>
      <c r="AT47" s="3">
        <v>28999</v>
      </c>
      <c r="AU47" s="3">
        <v>14267</v>
      </c>
      <c r="AV47" s="3">
        <v>12024</v>
      </c>
      <c r="AW47" s="3">
        <v>23570</v>
      </c>
      <c r="AX47" s="3">
        <v>14482</v>
      </c>
      <c r="AY47" s="3">
        <v>20691</v>
      </c>
      <c r="AZ47" s="3">
        <v>5901</v>
      </c>
      <c r="BA47" s="3">
        <v>4844</v>
      </c>
      <c r="BB47" s="3">
        <v>2287</v>
      </c>
      <c r="BC47" s="3">
        <v>25553</v>
      </c>
      <c r="BD47" s="3">
        <v>11600</v>
      </c>
      <c r="BE47" s="3">
        <v>671</v>
      </c>
      <c r="BF47" s="63">
        <v>408144</v>
      </c>
      <c r="BG47" s="3">
        <v>26</v>
      </c>
      <c r="BH47" s="3">
        <v>5936</v>
      </c>
      <c r="BI47" s="3">
        <v>0</v>
      </c>
      <c r="BJ47" s="3">
        <v>4662</v>
      </c>
      <c r="BK47" s="3">
        <v>62760</v>
      </c>
      <c r="BL47" s="3">
        <v>0</v>
      </c>
      <c r="BM47" s="3">
        <v>0</v>
      </c>
      <c r="BN47" s="63">
        <v>73384</v>
      </c>
      <c r="BO47" s="63">
        <v>481528</v>
      </c>
      <c r="BP47" s="3">
        <v>0</v>
      </c>
      <c r="BQ47" s="63">
        <v>73384</v>
      </c>
      <c r="BR47" s="63">
        <v>481528</v>
      </c>
      <c r="BS47" s="3">
        <v>-481528</v>
      </c>
      <c r="BT47" s="3">
        <v>0</v>
      </c>
      <c r="BU47" s="63">
        <v>-481528</v>
      </c>
      <c r="BV47" s="63">
        <v>-408144</v>
      </c>
    </row>
    <row r="48" spans="2:74" x14ac:dyDescent="0.15">
      <c r="B48" s="30" t="s">
        <v>89</v>
      </c>
      <c r="C48" s="31" t="s">
        <v>141</v>
      </c>
      <c r="D48" s="3">
        <v>91</v>
      </c>
      <c r="E48" s="3">
        <v>13</v>
      </c>
      <c r="F48" s="3">
        <v>1</v>
      </c>
      <c r="G48" s="3">
        <v>752</v>
      </c>
      <c r="H48" s="3">
        <v>25</v>
      </c>
      <c r="I48" s="3">
        <v>70</v>
      </c>
      <c r="J48" s="3">
        <v>121</v>
      </c>
      <c r="K48" s="3">
        <v>74</v>
      </c>
      <c r="L48" s="3">
        <v>90</v>
      </c>
      <c r="M48" s="3">
        <v>500</v>
      </c>
      <c r="N48" s="3">
        <v>20</v>
      </c>
      <c r="O48" s="3">
        <v>95</v>
      </c>
      <c r="P48" s="3">
        <v>79</v>
      </c>
      <c r="Q48" s="3">
        <v>145</v>
      </c>
      <c r="R48" s="3">
        <v>64</v>
      </c>
      <c r="S48" s="3">
        <v>164</v>
      </c>
      <c r="T48" s="3">
        <v>142</v>
      </c>
      <c r="U48" s="3">
        <v>263</v>
      </c>
      <c r="V48" s="3">
        <v>115</v>
      </c>
      <c r="W48" s="3">
        <v>282</v>
      </c>
      <c r="X48" s="3">
        <v>159</v>
      </c>
      <c r="Y48" s="3">
        <v>36</v>
      </c>
      <c r="Z48" s="3">
        <v>108</v>
      </c>
      <c r="AA48" s="3">
        <v>41</v>
      </c>
      <c r="AB48" s="3">
        <v>67</v>
      </c>
      <c r="AC48" s="3">
        <v>60</v>
      </c>
      <c r="AD48" s="3">
        <v>80</v>
      </c>
      <c r="AE48" s="3">
        <v>24</v>
      </c>
      <c r="AF48" s="3">
        <v>201</v>
      </c>
      <c r="AG48" s="3">
        <v>76</v>
      </c>
      <c r="AH48" s="3">
        <v>314</v>
      </c>
      <c r="AI48" s="3">
        <v>776</v>
      </c>
      <c r="AJ48" s="3">
        <v>340</v>
      </c>
      <c r="AK48" s="3">
        <v>408</v>
      </c>
      <c r="AL48" s="3">
        <v>222</v>
      </c>
      <c r="AM48" s="3">
        <v>38</v>
      </c>
      <c r="AN48" s="3">
        <v>14</v>
      </c>
      <c r="AO48" s="3">
        <v>54</v>
      </c>
      <c r="AP48" s="3">
        <v>47</v>
      </c>
      <c r="AQ48" s="3">
        <v>2108</v>
      </c>
      <c r="AR48" s="3">
        <v>3561</v>
      </c>
      <c r="AS48" s="3">
        <v>1582</v>
      </c>
      <c r="AT48" s="3">
        <v>23901</v>
      </c>
      <c r="AU48" s="3">
        <v>1362</v>
      </c>
      <c r="AV48" s="3">
        <v>68269</v>
      </c>
      <c r="AW48" s="3">
        <v>5922</v>
      </c>
      <c r="AX48" s="3">
        <v>6184</v>
      </c>
      <c r="AY48" s="3">
        <v>3652</v>
      </c>
      <c r="AZ48" s="3">
        <v>1813</v>
      </c>
      <c r="BA48" s="3">
        <v>411</v>
      </c>
      <c r="BB48" s="3">
        <v>5571</v>
      </c>
      <c r="BC48" s="3">
        <v>3058</v>
      </c>
      <c r="BD48" s="3">
        <v>2131</v>
      </c>
      <c r="BE48" s="3">
        <v>40</v>
      </c>
      <c r="BF48" s="63">
        <v>135736</v>
      </c>
      <c r="BG48" s="3">
        <v>2000</v>
      </c>
      <c r="BH48" s="3">
        <v>19089</v>
      </c>
      <c r="BI48" s="3">
        <v>0</v>
      </c>
      <c r="BJ48" s="3">
        <v>0</v>
      </c>
      <c r="BK48" s="3">
        <v>150</v>
      </c>
      <c r="BL48" s="3">
        <v>-269</v>
      </c>
      <c r="BM48" s="3">
        <v>0</v>
      </c>
      <c r="BN48" s="63">
        <v>20970</v>
      </c>
      <c r="BO48" s="63">
        <v>156706</v>
      </c>
      <c r="BP48" s="3">
        <v>0</v>
      </c>
      <c r="BQ48" s="63">
        <v>20970</v>
      </c>
      <c r="BR48" s="63">
        <v>156706</v>
      </c>
      <c r="BS48" s="3">
        <v>-154785</v>
      </c>
      <c r="BT48" s="3">
        <v>-1921</v>
      </c>
      <c r="BU48" s="63">
        <v>-156706</v>
      </c>
      <c r="BV48" s="63">
        <v>-135736</v>
      </c>
    </row>
    <row r="49" spans="2:74" x14ac:dyDescent="0.15">
      <c r="B49" s="30" t="s">
        <v>90</v>
      </c>
      <c r="C49" s="31" t="s">
        <v>33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63">
        <v>0</v>
      </c>
      <c r="BG49" s="3">
        <v>0</v>
      </c>
      <c r="BH49" s="3">
        <v>0</v>
      </c>
      <c r="BI49" s="3">
        <v>0</v>
      </c>
      <c r="BJ49" s="3">
        <v>0</v>
      </c>
      <c r="BK49" s="3">
        <v>0</v>
      </c>
      <c r="BL49" s="3">
        <v>0</v>
      </c>
      <c r="BM49" s="3">
        <v>0</v>
      </c>
      <c r="BN49" s="63">
        <v>0</v>
      </c>
      <c r="BO49" s="63">
        <v>0</v>
      </c>
      <c r="BP49" s="3">
        <v>0</v>
      </c>
      <c r="BQ49" s="63">
        <v>0</v>
      </c>
      <c r="BR49" s="63">
        <v>0</v>
      </c>
      <c r="BS49" s="3">
        <v>0</v>
      </c>
      <c r="BT49" s="3">
        <v>0</v>
      </c>
      <c r="BU49" s="63">
        <v>0</v>
      </c>
      <c r="BV49" s="63">
        <v>0</v>
      </c>
    </row>
    <row r="50" spans="2:74" x14ac:dyDescent="0.15">
      <c r="B50" s="30" t="s">
        <v>91</v>
      </c>
      <c r="C50" s="31" t="s">
        <v>34</v>
      </c>
      <c r="D50" s="3">
        <v>157</v>
      </c>
      <c r="E50" s="3">
        <v>24</v>
      </c>
      <c r="F50" s="3">
        <v>12</v>
      </c>
      <c r="G50" s="3">
        <v>2386</v>
      </c>
      <c r="H50" s="3">
        <v>78</v>
      </c>
      <c r="I50" s="3">
        <v>80</v>
      </c>
      <c r="J50" s="3">
        <v>98</v>
      </c>
      <c r="K50" s="3">
        <v>530</v>
      </c>
      <c r="L50" s="3">
        <v>1308</v>
      </c>
      <c r="M50" s="3">
        <v>9873</v>
      </c>
      <c r="N50" s="3">
        <v>44</v>
      </c>
      <c r="O50" s="3">
        <v>583</v>
      </c>
      <c r="P50" s="3">
        <v>675</v>
      </c>
      <c r="Q50" s="3">
        <v>416</v>
      </c>
      <c r="R50" s="3">
        <v>380</v>
      </c>
      <c r="S50" s="3">
        <v>1168</v>
      </c>
      <c r="T50" s="3">
        <v>1557</v>
      </c>
      <c r="U50" s="3">
        <v>2821</v>
      </c>
      <c r="V50" s="3">
        <v>1948</v>
      </c>
      <c r="W50" s="3">
        <v>6803</v>
      </c>
      <c r="X50" s="3">
        <v>2563</v>
      </c>
      <c r="Y50" s="3">
        <v>1683</v>
      </c>
      <c r="Z50" s="3">
        <v>1941</v>
      </c>
      <c r="AA50" s="3">
        <v>537</v>
      </c>
      <c r="AB50" s="3">
        <v>2957</v>
      </c>
      <c r="AC50" s="3">
        <v>562</v>
      </c>
      <c r="AD50" s="3">
        <v>723</v>
      </c>
      <c r="AE50" s="3">
        <v>368</v>
      </c>
      <c r="AF50" s="3">
        <v>2235</v>
      </c>
      <c r="AG50" s="3">
        <v>748</v>
      </c>
      <c r="AH50" s="3">
        <v>301</v>
      </c>
      <c r="AI50" s="3">
        <v>267</v>
      </c>
      <c r="AJ50" s="3">
        <v>437</v>
      </c>
      <c r="AK50" s="3">
        <v>535</v>
      </c>
      <c r="AL50" s="3">
        <v>326</v>
      </c>
      <c r="AM50" s="3">
        <v>7947</v>
      </c>
      <c r="AN50" s="3">
        <v>669</v>
      </c>
      <c r="AO50" s="3">
        <v>68</v>
      </c>
      <c r="AP50" s="3">
        <v>128</v>
      </c>
      <c r="AQ50" s="3">
        <v>5285</v>
      </c>
      <c r="AR50" s="3">
        <v>1728</v>
      </c>
      <c r="AS50" s="3">
        <v>6191</v>
      </c>
      <c r="AT50" s="3">
        <v>33498</v>
      </c>
      <c r="AU50" s="3">
        <v>11697</v>
      </c>
      <c r="AV50" s="3">
        <v>6559</v>
      </c>
      <c r="AW50" s="3">
        <v>606</v>
      </c>
      <c r="AX50" s="3">
        <v>6</v>
      </c>
      <c r="AY50" s="3">
        <v>1193</v>
      </c>
      <c r="AZ50" s="3">
        <v>0</v>
      </c>
      <c r="BA50" s="3">
        <v>489</v>
      </c>
      <c r="BB50" s="3">
        <v>76</v>
      </c>
      <c r="BC50" s="3">
        <v>9279</v>
      </c>
      <c r="BD50" s="3">
        <v>3900</v>
      </c>
      <c r="BE50" s="3">
        <v>243</v>
      </c>
      <c r="BF50" s="63">
        <v>136686</v>
      </c>
      <c r="BG50" s="3">
        <v>0</v>
      </c>
      <c r="BH50" s="3">
        <v>0</v>
      </c>
      <c r="BI50" s="3">
        <v>0</v>
      </c>
      <c r="BJ50" s="3">
        <v>0</v>
      </c>
      <c r="BK50" s="3">
        <v>0</v>
      </c>
      <c r="BL50" s="3">
        <v>0</v>
      </c>
      <c r="BM50" s="3">
        <v>0</v>
      </c>
      <c r="BN50" s="63">
        <v>0</v>
      </c>
      <c r="BO50" s="63">
        <v>136686</v>
      </c>
      <c r="BP50" s="3">
        <v>0</v>
      </c>
      <c r="BQ50" s="63">
        <v>0</v>
      </c>
      <c r="BR50" s="63">
        <v>136686</v>
      </c>
      <c r="BS50" s="3">
        <v>-136686</v>
      </c>
      <c r="BT50" s="3">
        <v>0</v>
      </c>
      <c r="BU50" s="63">
        <v>-136686</v>
      </c>
      <c r="BV50" s="63">
        <v>-136686</v>
      </c>
    </row>
    <row r="51" spans="2:74" x14ac:dyDescent="0.15">
      <c r="B51" s="30" t="s">
        <v>92</v>
      </c>
      <c r="C51" s="31" t="s">
        <v>128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63">
        <v>0</v>
      </c>
      <c r="BG51" s="3">
        <v>0</v>
      </c>
      <c r="BH51" s="3">
        <v>3620</v>
      </c>
      <c r="BI51" s="3">
        <v>0</v>
      </c>
      <c r="BJ51" s="3">
        <v>0</v>
      </c>
      <c r="BK51" s="3">
        <v>0</v>
      </c>
      <c r="BL51" s="3">
        <v>0</v>
      </c>
      <c r="BM51" s="3">
        <v>0</v>
      </c>
      <c r="BN51" s="63">
        <v>3620</v>
      </c>
      <c r="BO51" s="63">
        <v>3620</v>
      </c>
      <c r="BP51" s="3">
        <v>0</v>
      </c>
      <c r="BQ51" s="63">
        <v>3620</v>
      </c>
      <c r="BR51" s="63">
        <v>3620</v>
      </c>
      <c r="BS51" s="3">
        <v>-3620</v>
      </c>
      <c r="BT51" s="3">
        <v>0</v>
      </c>
      <c r="BU51" s="63">
        <v>-3620</v>
      </c>
      <c r="BV51" s="63">
        <v>0</v>
      </c>
    </row>
    <row r="52" spans="2:74" x14ac:dyDescent="0.15">
      <c r="B52" s="30" t="s">
        <v>93</v>
      </c>
      <c r="C52" s="31" t="s">
        <v>129</v>
      </c>
      <c r="D52" s="3">
        <v>462</v>
      </c>
      <c r="E52" s="3">
        <v>68</v>
      </c>
      <c r="F52" s="3">
        <v>51</v>
      </c>
      <c r="G52" s="3">
        <v>1637</v>
      </c>
      <c r="H52" s="3">
        <v>56</v>
      </c>
      <c r="I52" s="3">
        <v>150</v>
      </c>
      <c r="J52" s="3">
        <v>116</v>
      </c>
      <c r="K52" s="3">
        <v>288</v>
      </c>
      <c r="L52" s="3">
        <v>890</v>
      </c>
      <c r="M52" s="3">
        <v>1532</v>
      </c>
      <c r="N52" s="3">
        <v>290</v>
      </c>
      <c r="O52" s="3">
        <v>368</v>
      </c>
      <c r="P52" s="3">
        <v>399</v>
      </c>
      <c r="Q52" s="3">
        <v>1031</v>
      </c>
      <c r="R52" s="3">
        <v>157</v>
      </c>
      <c r="S52" s="3">
        <v>432</v>
      </c>
      <c r="T52" s="3">
        <v>983</v>
      </c>
      <c r="U52" s="3">
        <v>1269</v>
      </c>
      <c r="V52" s="3">
        <v>482</v>
      </c>
      <c r="W52" s="3">
        <v>519</v>
      </c>
      <c r="X52" s="3">
        <v>252</v>
      </c>
      <c r="Y52" s="3">
        <v>12</v>
      </c>
      <c r="Z52" s="3">
        <v>192</v>
      </c>
      <c r="AA52" s="3">
        <v>9</v>
      </c>
      <c r="AB52" s="3">
        <v>210</v>
      </c>
      <c r="AC52" s="3">
        <v>146</v>
      </c>
      <c r="AD52" s="3">
        <v>151</v>
      </c>
      <c r="AE52" s="3">
        <v>63</v>
      </c>
      <c r="AF52" s="3">
        <v>143</v>
      </c>
      <c r="AG52" s="3">
        <v>232</v>
      </c>
      <c r="AH52" s="3">
        <v>410</v>
      </c>
      <c r="AI52" s="3">
        <v>659</v>
      </c>
      <c r="AJ52" s="3">
        <v>1044</v>
      </c>
      <c r="AK52" s="3">
        <v>581</v>
      </c>
      <c r="AL52" s="3">
        <v>399</v>
      </c>
      <c r="AM52" s="3">
        <v>1016</v>
      </c>
      <c r="AN52" s="3">
        <v>717</v>
      </c>
      <c r="AO52" s="3">
        <v>2121</v>
      </c>
      <c r="AP52" s="3">
        <v>381</v>
      </c>
      <c r="AQ52" s="3">
        <v>2484</v>
      </c>
      <c r="AR52" s="3">
        <v>5260</v>
      </c>
      <c r="AS52" s="3">
        <v>2912</v>
      </c>
      <c r="AT52" s="3">
        <v>1446</v>
      </c>
      <c r="AU52" s="3">
        <v>823</v>
      </c>
      <c r="AV52" s="3">
        <v>763</v>
      </c>
      <c r="AW52" s="3">
        <v>6</v>
      </c>
      <c r="AX52" s="3">
        <v>2537</v>
      </c>
      <c r="AY52" s="3">
        <v>3361</v>
      </c>
      <c r="AZ52" s="3">
        <v>0</v>
      </c>
      <c r="BA52" s="3">
        <v>951</v>
      </c>
      <c r="BB52" s="3">
        <v>720</v>
      </c>
      <c r="BC52" s="3">
        <v>5211</v>
      </c>
      <c r="BD52" s="3">
        <v>8542</v>
      </c>
      <c r="BE52" s="3">
        <v>447</v>
      </c>
      <c r="BF52" s="63">
        <v>55381</v>
      </c>
      <c r="BG52" s="3">
        <v>0</v>
      </c>
      <c r="BH52" s="3">
        <v>792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63">
        <v>792</v>
      </c>
      <c r="BO52" s="63">
        <v>56173</v>
      </c>
      <c r="BP52" s="3">
        <v>0</v>
      </c>
      <c r="BQ52" s="63">
        <v>792</v>
      </c>
      <c r="BR52" s="63">
        <v>56173</v>
      </c>
      <c r="BS52" s="3">
        <v>-56173</v>
      </c>
      <c r="BT52" s="3">
        <v>0</v>
      </c>
      <c r="BU52" s="63">
        <v>-56173</v>
      </c>
      <c r="BV52" s="63">
        <v>-55381</v>
      </c>
    </row>
    <row r="53" spans="2:74" x14ac:dyDescent="0.15">
      <c r="B53" s="30" t="s">
        <v>94</v>
      </c>
      <c r="C53" s="31" t="s">
        <v>35</v>
      </c>
      <c r="D53" s="3">
        <v>22</v>
      </c>
      <c r="E53" s="3">
        <v>0</v>
      </c>
      <c r="F53" s="3">
        <v>3</v>
      </c>
      <c r="G53" s="3">
        <v>566</v>
      </c>
      <c r="H53" s="3">
        <v>15</v>
      </c>
      <c r="I53" s="3">
        <v>43</v>
      </c>
      <c r="J53" s="3">
        <v>125</v>
      </c>
      <c r="K53" s="3">
        <v>88</v>
      </c>
      <c r="L53" s="3">
        <v>105</v>
      </c>
      <c r="M53" s="3">
        <v>128</v>
      </c>
      <c r="N53" s="3">
        <v>75</v>
      </c>
      <c r="O53" s="3">
        <v>271</v>
      </c>
      <c r="P53" s="3">
        <v>131</v>
      </c>
      <c r="Q53" s="3">
        <v>228</v>
      </c>
      <c r="R53" s="3">
        <v>99</v>
      </c>
      <c r="S53" s="3">
        <v>182</v>
      </c>
      <c r="T53" s="3">
        <v>292</v>
      </c>
      <c r="U53" s="3">
        <v>731</v>
      </c>
      <c r="V53" s="3">
        <v>108</v>
      </c>
      <c r="W53" s="3">
        <v>598</v>
      </c>
      <c r="X53" s="3">
        <v>645</v>
      </c>
      <c r="Y53" s="3">
        <v>84</v>
      </c>
      <c r="Z53" s="3">
        <v>244</v>
      </c>
      <c r="AA53" s="3">
        <v>125</v>
      </c>
      <c r="AB53" s="3">
        <v>140</v>
      </c>
      <c r="AC53" s="3">
        <v>31</v>
      </c>
      <c r="AD53" s="3">
        <v>540</v>
      </c>
      <c r="AE53" s="3">
        <v>66</v>
      </c>
      <c r="AF53" s="3">
        <v>394</v>
      </c>
      <c r="AG53" s="3">
        <v>480</v>
      </c>
      <c r="AH53" s="3">
        <v>458</v>
      </c>
      <c r="AI53" s="3">
        <v>440</v>
      </c>
      <c r="AJ53" s="3">
        <v>26</v>
      </c>
      <c r="AK53" s="3">
        <v>343</v>
      </c>
      <c r="AL53" s="3">
        <v>211</v>
      </c>
      <c r="AM53" s="3">
        <v>1033</v>
      </c>
      <c r="AN53" s="3">
        <v>106</v>
      </c>
      <c r="AO53" s="3">
        <v>21</v>
      </c>
      <c r="AP53" s="3">
        <v>92</v>
      </c>
      <c r="AQ53" s="3">
        <v>7748</v>
      </c>
      <c r="AR53" s="3">
        <v>1208</v>
      </c>
      <c r="AS53" s="3">
        <v>1824</v>
      </c>
      <c r="AT53" s="3">
        <v>857</v>
      </c>
      <c r="AU53" s="3">
        <v>1124</v>
      </c>
      <c r="AV53" s="3">
        <v>757</v>
      </c>
      <c r="AW53" s="3">
        <v>4985</v>
      </c>
      <c r="AX53" s="3">
        <v>398</v>
      </c>
      <c r="AY53" s="3">
        <v>2840</v>
      </c>
      <c r="AZ53" s="3">
        <v>45</v>
      </c>
      <c r="BA53" s="3">
        <v>1377</v>
      </c>
      <c r="BB53" s="3">
        <v>36</v>
      </c>
      <c r="BC53" s="3">
        <v>5009</v>
      </c>
      <c r="BD53" s="3">
        <v>823</v>
      </c>
      <c r="BE53" s="3">
        <v>59</v>
      </c>
      <c r="BF53" s="63">
        <v>38379</v>
      </c>
      <c r="BG53" s="3">
        <v>120</v>
      </c>
      <c r="BH53" s="3">
        <v>407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63">
        <v>527</v>
      </c>
      <c r="BO53" s="63">
        <v>38906</v>
      </c>
      <c r="BP53" s="3">
        <v>0</v>
      </c>
      <c r="BQ53" s="63">
        <v>527</v>
      </c>
      <c r="BR53" s="63">
        <v>38906</v>
      </c>
      <c r="BS53" s="3">
        <v>-38906</v>
      </c>
      <c r="BT53" s="3">
        <v>0</v>
      </c>
      <c r="BU53" s="63">
        <v>-38906</v>
      </c>
      <c r="BV53" s="63">
        <v>-38379</v>
      </c>
    </row>
    <row r="54" spans="2:74" x14ac:dyDescent="0.15">
      <c r="B54" s="30" t="s">
        <v>95</v>
      </c>
      <c r="C54" s="31" t="s">
        <v>36</v>
      </c>
      <c r="D54" s="3">
        <v>192</v>
      </c>
      <c r="E54" s="3">
        <v>56</v>
      </c>
      <c r="F54" s="3">
        <v>13</v>
      </c>
      <c r="G54" s="3">
        <v>17769</v>
      </c>
      <c r="H54" s="3">
        <v>39</v>
      </c>
      <c r="I54" s="3">
        <v>289</v>
      </c>
      <c r="J54" s="3">
        <v>583</v>
      </c>
      <c r="K54" s="3">
        <v>1048</v>
      </c>
      <c r="L54" s="3">
        <v>503</v>
      </c>
      <c r="M54" s="3">
        <v>20352</v>
      </c>
      <c r="N54" s="3">
        <v>101</v>
      </c>
      <c r="O54" s="3">
        <v>1971</v>
      </c>
      <c r="P54" s="3">
        <v>450</v>
      </c>
      <c r="Q54" s="3">
        <v>557</v>
      </c>
      <c r="R54" s="3">
        <v>272</v>
      </c>
      <c r="S54" s="3">
        <v>472</v>
      </c>
      <c r="T54" s="3">
        <v>1276</v>
      </c>
      <c r="U54" s="3">
        <v>1442</v>
      </c>
      <c r="V54" s="3">
        <v>1079</v>
      </c>
      <c r="W54" s="3">
        <v>2000</v>
      </c>
      <c r="X54" s="3">
        <v>992</v>
      </c>
      <c r="Y54" s="3">
        <v>1036</v>
      </c>
      <c r="Z54" s="3">
        <v>816</v>
      </c>
      <c r="AA54" s="3">
        <v>577</v>
      </c>
      <c r="AB54" s="3">
        <v>619</v>
      </c>
      <c r="AC54" s="3">
        <v>335</v>
      </c>
      <c r="AD54" s="3">
        <v>3456</v>
      </c>
      <c r="AE54" s="3">
        <v>552</v>
      </c>
      <c r="AF54" s="3">
        <v>2363</v>
      </c>
      <c r="AG54" s="3">
        <v>535</v>
      </c>
      <c r="AH54" s="3">
        <v>1383</v>
      </c>
      <c r="AI54" s="3">
        <v>2143</v>
      </c>
      <c r="AJ54" s="3">
        <v>139</v>
      </c>
      <c r="AK54" s="3">
        <v>348</v>
      </c>
      <c r="AL54" s="3">
        <v>219</v>
      </c>
      <c r="AM54" s="3">
        <v>2023</v>
      </c>
      <c r="AN54" s="3">
        <v>1289</v>
      </c>
      <c r="AO54" s="3">
        <v>762</v>
      </c>
      <c r="AP54" s="3">
        <v>116</v>
      </c>
      <c r="AQ54" s="3">
        <v>27865</v>
      </c>
      <c r="AR54" s="3">
        <v>46075</v>
      </c>
      <c r="AS54" s="3">
        <v>6478</v>
      </c>
      <c r="AT54" s="3">
        <v>13177</v>
      </c>
      <c r="AU54" s="3">
        <v>9680</v>
      </c>
      <c r="AV54" s="3">
        <v>9623</v>
      </c>
      <c r="AW54" s="3">
        <v>1935</v>
      </c>
      <c r="AX54" s="3">
        <v>3969</v>
      </c>
      <c r="AY54" s="3">
        <v>3174</v>
      </c>
      <c r="AZ54" s="3">
        <v>712</v>
      </c>
      <c r="BA54" s="3">
        <v>2506</v>
      </c>
      <c r="BB54" s="3">
        <v>146</v>
      </c>
      <c r="BC54" s="3">
        <v>18780</v>
      </c>
      <c r="BD54" s="3">
        <v>18039</v>
      </c>
      <c r="BE54" s="3">
        <v>674</v>
      </c>
      <c r="BF54" s="63">
        <v>233000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63">
        <v>0</v>
      </c>
      <c r="BO54" s="63">
        <v>233000</v>
      </c>
      <c r="BP54" s="3">
        <v>0</v>
      </c>
      <c r="BQ54" s="63">
        <v>0</v>
      </c>
      <c r="BR54" s="63">
        <v>233000</v>
      </c>
      <c r="BS54" s="3">
        <v>-233000</v>
      </c>
      <c r="BT54" s="3">
        <v>0</v>
      </c>
      <c r="BU54" s="63">
        <v>-233000</v>
      </c>
      <c r="BV54" s="63">
        <v>-233000</v>
      </c>
    </row>
    <row r="55" spans="2:74" x14ac:dyDescent="0.15">
      <c r="B55" s="30" t="s">
        <v>96</v>
      </c>
      <c r="C55" s="31" t="s">
        <v>37</v>
      </c>
      <c r="D55" s="3">
        <v>786</v>
      </c>
      <c r="E55" s="3">
        <v>368</v>
      </c>
      <c r="F55" s="3">
        <v>217</v>
      </c>
      <c r="G55" s="3">
        <v>14122</v>
      </c>
      <c r="H55" s="3">
        <v>189</v>
      </c>
      <c r="I55" s="3">
        <v>1895</v>
      </c>
      <c r="J55" s="3">
        <v>1112</v>
      </c>
      <c r="K55" s="3">
        <v>1403</v>
      </c>
      <c r="L55" s="3">
        <v>3637</v>
      </c>
      <c r="M55" s="3">
        <v>8917</v>
      </c>
      <c r="N55" s="3">
        <v>401</v>
      </c>
      <c r="O55" s="3">
        <v>5480</v>
      </c>
      <c r="P55" s="3">
        <v>7649</v>
      </c>
      <c r="Q55" s="3">
        <v>2950</v>
      </c>
      <c r="R55" s="3">
        <v>1456</v>
      </c>
      <c r="S55" s="3">
        <v>2195</v>
      </c>
      <c r="T55" s="3">
        <v>5257</v>
      </c>
      <c r="U55" s="3">
        <v>4814</v>
      </c>
      <c r="V55" s="3">
        <v>2368</v>
      </c>
      <c r="W55" s="3">
        <v>7577</v>
      </c>
      <c r="X55" s="3">
        <v>3133</v>
      </c>
      <c r="Y55" s="3">
        <v>504</v>
      </c>
      <c r="Z55" s="3">
        <v>1815</v>
      </c>
      <c r="AA55" s="3">
        <v>395</v>
      </c>
      <c r="AB55" s="3">
        <v>1120</v>
      </c>
      <c r="AC55" s="3">
        <v>1864</v>
      </c>
      <c r="AD55" s="3">
        <v>5238</v>
      </c>
      <c r="AE55" s="3">
        <v>1073</v>
      </c>
      <c r="AF55" s="3">
        <v>6286</v>
      </c>
      <c r="AG55" s="3">
        <v>1622</v>
      </c>
      <c r="AH55" s="3">
        <v>6884</v>
      </c>
      <c r="AI55" s="3">
        <v>84964</v>
      </c>
      <c r="AJ55" s="3">
        <v>10297</v>
      </c>
      <c r="AK55" s="3">
        <v>52406</v>
      </c>
      <c r="AL55" s="3">
        <v>12376</v>
      </c>
      <c r="AM55" s="3">
        <v>27376</v>
      </c>
      <c r="AN55" s="3">
        <v>3084</v>
      </c>
      <c r="AO55" s="3">
        <v>24651</v>
      </c>
      <c r="AP55" s="3">
        <v>5006</v>
      </c>
      <c r="AQ55" s="3">
        <v>192520</v>
      </c>
      <c r="AR55" s="3">
        <v>100109</v>
      </c>
      <c r="AS55" s="3">
        <v>30960</v>
      </c>
      <c r="AT55" s="3">
        <v>57231</v>
      </c>
      <c r="AU55" s="3">
        <v>95758</v>
      </c>
      <c r="AV55" s="3">
        <v>13404</v>
      </c>
      <c r="AW55" s="3">
        <v>49173</v>
      </c>
      <c r="AX55" s="3">
        <v>45777</v>
      </c>
      <c r="AY55" s="3">
        <v>44307</v>
      </c>
      <c r="AZ55" s="3">
        <v>13778</v>
      </c>
      <c r="BA55" s="3">
        <v>24715</v>
      </c>
      <c r="BB55" s="3">
        <v>8785</v>
      </c>
      <c r="BC55" s="3">
        <v>204456</v>
      </c>
      <c r="BD55" s="3">
        <v>27590</v>
      </c>
      <c r="BE55" s="3">
        <v>5240</v>
      </c>
      <c r="BF55" s="63">
        <v>1236690</v>
      </c>
      <c r="BG55" s="3">
        <v>1602</v>
      </c>
      <c r="BH55" s="3">
        <v>8779</v>
      </c>
      <c r="BI55" s="3">
        <v>0</v>
      </c>
      <c r="BJ55" s="3">
        <v>0</v>
      </c>
      <c r="BK55" s="3">
        <v>0</v>
      </c>
      <c r="BL55" s="3">
        <v>0</v>
      </c>
      <c r="BM55" s="3">
        <v>0</v>
      </c>
      <c r="BN55" s="63">
        <v>10381</v>
      </c>
      <c r="BO55" s="63">
        <v>1247071</v>
      </c>
      <c r="BP55" s="3">
        <v>0</v>
      </c>
      <c r="BQ55" s="63">
        <v>10381</v>
      </c>
      <c r="BR55" s="63">
        <v>1247071</v>
      </c>
      <c r="BS55" s="3">
        <v>-1247071</v>
      </c>
      <c r="BT55" s="3">
        <v>0</v>
      </c>
      <c r="BU55" s="63">
        <v>-1247071</v>
      </c>
      <c r="BV55" s="63">
        <v>-1236690</v>
      </c>
    </row>
    <row r="56" spans="2:74" x14ac:dyDescent="0.15">
      <c r="B56" s="30" t="s">
        <v>97</v>
      </c>
      <c r="C56" s="31" t="s">
        <v>142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129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71</v>
      </c>
      <c r="AR56" s="3">
        <v>0</v>
      </c>
      <c r="AS56" s="3">
        <v>0</v>
      </c>
      <c r="AT56" s="3">
        <v>11620</v>
      </c>
      <c r="AU56" s="3">
        <v>0</v>
      </c>
      <c r="AV56" s="3">
        <v>9081</v>
      </c>
      <c r="AW56" s="3">
        <v>31</v>
      </c>
      <c r="AX56" s="3">
        <v>121</v>
      </c>
      <c r="AY56" s="3">
        <v>0</v>
      </c>
      <c r="AZ56" s="3">
        <v>0</v>
      </c>
      <c r="BA56" s="3">
        <v>0</v>
      </c>
      <c r="BB56" s="3">
        <v>1782</v>
      </c>
      <c r="BC56" s="3">
        <v>0</v>
      </c>
      <c r="BD56" s="3">
        <v>7994</v>
      </c>
      <c r="BE56" s="3">
        <v>37</v>
      </c>
      <c r="BF56" s="63">
        <v>30866</v>
      </c>
      <c r="BG56" s="3">
        <v>251952</v>
      </c>
      <c r="BH56" s="3">
        <v>806571</v>
      </c>
      <c r="BI56" s="3">
        <v>0</v>
      </c>
      <c r="BJ56" s="3">
        <v>0</v>
      </c>
      <c r="BK56" s="3">
        <v>0</v>
      </c>
      <c r="BL56" s="3">
        <v>0</v>
      </c>
      <c r="BM56" s="3">
        <v>0</v>
      </c>
      <c r="BN56" s="63">
        <v>1058523</v>
      </c>
      <c r="BO56" s="63">
        <v>1089389</v>
      </c>
      <c r="BP56" s="3">
        <v>0</v>
      </c>
      <c r="BQ56" s="63">
        <v>1058523</v>
      </c>
      <c r="BR56" s="63">
        <v>1089389</v>
      </c>
      <c r="BS56" s="3">
        <v>-1089265</v>
      </c>
      <c r="BT56" s="3">
        <v>-124</v>
      </c>
      <c r="BU56" s="63">
        <v>-1089389</v>
      </c>
      <c r="BV56" s="63">
        <v>-30866</v>
      </c>
    </row>
    <row r="57" spans="2:74" x14ac:dyDescent="0.15">
      <c r="B57" s="30" t="s">
        <v>98</v>
      </c>
      <c r="C57" s="31" t="s">
        <v>130</v>
      </c>
      <c r="D57" s="3">
        <v>689</v>
      </c>
      <c r="E57" s="3">
        <v>11</v>
      </c>
      <c r="F57" s="3">
        <v>6</v>
      </c>
      <c r="G57" s="3">
        <v>399</v>
      </c>
      <c r="H57" s="3">
        <v>9</v>
      </c>
      <c r="I57" s="3">
        <v>32</v>
      </c>
      <c r="J57" s="3">
        <v>50</v>
      </c>
      <c r="K57" s="3">
        <v>57</v>
      </c>
      <c r="L57" s="3">
        <v>17</v>
      </c>
      <c r="M57" s="3">
        <v>116</v>
      </c>
      <c r="N57" s="3">
        <v>66</v>
      </c>
      <c r="O57" s="3">
        <v>121</v>
      </c>
      <c r="P57" s="3">
        <v>310</v>
      </c>
      <c r="Q57" s="3">
        <v>1031</v>
      </c>
      <c r="R57" s="3">
        <v>327</v>
      </c>
      <c r="S57" s="3">
        <v>300</v>
      </c>
      <c r="T57" s="3">
        <v>699</v>
      </c>
      <c r="U57" s="3">
        <v>986</v>
      </c>
      <c r="V57" s="3">
        <v>341</v>
      </c>
      <c r="W57" s="3">
        <v>39</v>
      </c>
      <c r="X57" s="3">
        <v>77</v>
      </c>
      <c r="Y57" s="3">
        <v>34</v>
      </c>
      <c r="Z57" s="3">
        <v>169</v>
      </c>
      <c r="AA57" s="3">
        <v>49</v>
      </c>
      <c r="AB57" s="3">
        <v>141</v>
      </c>
      <c r="AC57" s="3">
        <v>48</v>
      </c>
      <c r="AD57" s="3">
        <v>27</v>
      </c>
      <c r="AE57" s="3">
        <v>22</v>
      </c>
      <c r="AF57" s="3">
        <v>52</v>
      </c>
      <c r="AG57" s="3">
        <v>210</v>
      </c>
      <c r="AH57" s="3">
        <v>73</v>
      </c>
      <c r="AI57" s="3">
        <v>1644</v>
      </c>
      <c r="AJ57" s="3">
        <v>767</v>
      </c>
      <c r="AK57" s="3">
        <v>603</v>
      </c>
      <c r="AL57" s="3">
        <v>510</v>
      </c>
      <c r="AM57" s="3">
        <v>55</v>
      </c>
      <c r="AN57" s="3">
        <v>22</v>
      </c>
      <c r="AO57" s="3">
        <v>129</v>
      </c>
      <c r="AP57" s="3">
        <v>7</v>
      </c>
      <c r="AQ57" s="3">
        <v>2790</v>
      </c>
      <c r="AR57" s="3">
        <v>2044</v>
      </c>
      <c r="AS57" s="3">
        <v>1171</v>
      </c>
      <c r="AT57" s="3">
        <v>717</v>
      </c>
      <c r="AU57" s="3">
        <v>250</v>
      </c>
      <c r="AV57" s="3">
        <v>76</v>
      </c>
      <c r="AW57" s="3">
        <v>89</v>
      </c>
      <c r="AX57" s="3">
        <v>432</v>
      </c>
      <c r="AY57" s="3">
        <v>664</v>
      </c>
      <c r="AZ57" s="3">
        <v>61</v>
      </c>
      <c r="BA57" s="3">
        <v>197</v>
      </c>
      <c r="BB57" s="3">
        <v>29</v>
      </c>
      <c r="BC57" s="3">
        <v>1607</v>
      </c>
      <c r="BD57" s="3">
        <v>301</v>
      </c>
      <c r="BE57" s="3">
        <v>0</v>
      </c>
      <c r="BF57" s="63">
        <v>20673</v>
      </c>
      <c r="BG57" s="3">
        <v>0</v>
      </c>
      <c r="BH57" s="3">
        <v>18864</v>
      </c>
      <c r="BI57" s="3">
        <v>0</v>
      </c>
      <c r="BJ57" s="3">
        <v>0</v>
      </c>
      <c r="BK57" s="3">
        <v>0</v>
      </c>
      <c r="BL57" s="3">
        <v>0</v>
      </c>
      <c r="BM57" s="3">
        <v>0</v>
      </c>
      <c r="BN57" s="63">
        <v>18864</v>
      </c>
      <c r="BO57" s="63">
        <v>39537</v>
      </c>
      <c r="BP57" s="3">
        <v>0</v>
      </c>
      <c r="BQ57" s="63">
        <v>18864</v>
      </c>
      <c r="BR57" s="63">
        <v>39537</v>
      </c>
      <c r="BS57" s="3">
        <v>-39537</v>
      </c>
      <c r="BT57" s="3">
        <v>0</v>
      </c>
      <c r="BU57" s="63">
        <v>-39537</v>
      </c>
      <c r="BV57" s="63">
        <v>-20673</v>
      </c>
    </row>
    <row r="58" spans="2:74" x14ac:dyDescent="0.15">
      <c r="B58" s="10" t="s">
        <v>99</v>
      </c>
      <c r="C58" s="32" t="s">
        <v>38</v>
      </c>
      <c r="D58" s="57">
        <v>413825</v>
      </c>
      <c r="E58" s="57">
        <v>13283</v>
      </c>
      <c r="F58" s="57">
        <v>1461</v>
      </c>
      <c r="G58" s="57">
        <v>3357951</v>
      </c>
      <c r="H58" s="57">
        <v>200132</v>
      </c>
      <c r="I58" s="57">
        <v>226465</v>
      </c>
      <c r="J58" s="57">
        <v>338716</v>
      </c>
      <c r="K58" s="57">
        <v>528403</v>
      </c>
      <c r="L58" s="57">
        <v>2486028</v>
      </c>
      <c r="M58" s="57">
        <v>1607285</v>
      </c>
      <c r="N58" s="57">
        <v>13464652</v>
      </c>
      <c r="O58" s="57">
        <v>1429475</v>
      </c>
      <c r="P58" s="57">
        <v>372546</v>
      </c>
      <c r="Q58" s="57">
        <v>2761733</v>
      </c>
      <c r="R58" s="57">
        <v>3251117</v>
      </c>
      <c r="S58" s="57">
        <v>500747</v>
      </c>
      <c r="T58" s="57">
        <v>545373</v>
      </c>
      <c r="U58" s="57">
        <v>709101</v>
      </c>
      <c r="V58" s="57">
        <v>499044</v>
      </c>
      <c r="W58" s="57">
        <v>1537965</v>
      </c>
      <c r="X58" s="57">
        <v>528138</v>
      </c>
      <c r="Y58" s="57">
        <v>231456</v>
      </c>
      <c r="Z58" s="57">
        <v>724990</v>
      </c>
      <c r="AA58" s="57">
        <v>263349</v>
      </c>
      <c r="AB58" s="57">
        <v>323069</v>
      </c>
      <c r="AC58" s="57">
        <v>388139</v>
      </c>
      <c r="AD58" s="57">
        <v>511185</v>
      </c>
      <c r="AE58" s="57">
        <v>152054</v>
      </c>
      <c r="AF58" s="57">
        <v>1047518</v>
      </c>
      <c r="AG58" s="57">
        <v>438579</v>
      </c>
      <c r="AH58" s="57">
        <v>417640</v>
      </c>
      <c r="AI58" s="57">
        <v>1131839</v>
      </c>
      <c r="AJ58" s="57">
        <v>227236</v>
      </c>
      <c r="AK58" s="57">
        <v>167041</v>
      </c>
      <c r="AL58" s="57">
        <v>129532</v>
      </c>
      <c r="AM58" s="57">
        <v>5506606</v>
      </c>
      <c r="AN58" s="57">
        <v>1798982</v>
      </c>
      <c r="AO58" s="57">
        <v>66043</v>
      </c>
      <c r="AP58" s="57">
        <v>64802</v>
      </c>
      <c r="AQ58" s="57">
        <v>1771170</v>
      </c>
      <c r="AR58" s="57">
        <v>758171</v>
      </c>
      <c r="AS58" s="57">
        <v>2723736</v>
      </c>
      <c r="AT58" s="57">
        <v>314066</v>
      </c>
      <c r="AU58" s="57">
        <v>203875</v>
      </c>
      <c r="AV58" s="57">
        <v>256272</v>
      </c>
      <c r="AW58" s="57">
        <v>466606</v>
      </c>
      <c r="AX58" s="57">
        <v>314875</v>
      </c>
      <c r="AY58" s="57">
        <v>2086711</v>
      </c>
      <c r="AZ58" s="57">
        <v>61935</v>
      </c>
      <c r="BA58" s="57">
        <v>124901</v>
      </c>
      <c r="BB58" s="57">
        <v>30752</v>
      </c>
      <c r="BC58" s="57">
        <v>1180669</v>
      </c>
      <c r="BD58" s="57">
        <v>1893888</v>
      </c>
      <c r="BE58" s="57">
        <v>141708</v>
      </c>
      <c r="BF58" s="64">
        <v>60692835</v>
      </c>
      <c r="BG58" s="57">
        <v>547942</v>
      </c>
      <c r="BH58" s="57">
        <v>15184396</v>
      </c>
      <c r="BI58" s="57">
        <v>3</v>
      </c>
      <c r="BJ58" s="57">
        <v>591132</v>
      </c>
      <c r="BK58" s="57">
        <v>6208534</v>
      </c>
      <c r="BL58" s="57">
        <v>-66765</v>
      </c>
      <c r="BM58" s="57">
        <v>0</v>
      </c>
      <c r="BN58" s="64">
        <v>22465242</v>
      </c>
      <c r="BO58" s="64">
        <v>83158077</v>
      </c>
      <c r="BP58" s="57">
        <v>0</v>
      </c>
      <c r="BQ58" s="64">
        <v>22465242</v>
      </c>
      <c r="BR58" s="64">
        <v>83158077</v>
      </c>
      <c r="BS58" s="57">
        <v>-77154371</v>
      </c>
      <c r="BT58" s="57">
        <v>-6003706</v>
      </c>
      <c r="BU58" s="64">
        <v>-83158077</v>
      </c>
      <c r="BV58" s="64">
        <v>-60692835</v>
      </c>
    </row>
    <row r="59" spans="2:74" x14ac:dyDescent="0.1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</row>
    <row r="71" spans="2:2" x14ac:dyDescent="0.15">
      <c r="B71" s="20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84"/>
  <sheetViews>
    <sheetView tabSelected="1" workbookViewId="0">
      <pane xSplit="3" ySplit="3" topLeftCell="D57" activePane="bottomRight" state="frozen"/>
      <selection activeCell="D37" sqref="D37"/>
      <selection pane="topRight" activeCell="D37" sqref="D37"/>
      <selection pane="bottomLeft" activeCell="D37" sqref="D37"/>
      <selection pane="bottomRight" activeCell="F142" sqref="F142"/>
    </sheetView>
  </sheetViews>
  <sheetFormatPr defaultRowHeight="12" x14ac:dyDescent="0.15"/>
  <cols>
    <col min="1" max="1" width="2.25" style="5" customWidth="1"/>
    <col min="2" max="2" width="3.5" style="5" bestFit="1" customWidth="1"/>
    <col min="3" max="3" width="25.625" style="5" customWidth="1"/>
    <col min="4" max="58" width="9.875" style="5" customWidth="1"/>
    <col min="59" max="16384" width="9" style="5"/>
  </cols>
  <sheetData>
    <row r="1" spans="2:59" x14ac:dyDescent="0.15">
      <c r="C1" s="1" t="s">
        <v>162</v>
      </c>
    </row>
    <row r="2" spans="2:59" x14ac:dyDescent="0.15">
      <c r="B2" s="77"/>
      <c r="C2" s="24"/>
      <c r="D2" s="36" t="s">
        <v>0</v>
      </c>
      <c r="E2" s="36" t="s">
        <v>2</v>
      </c>
      <c r="F2" s="36" t="s">
        <v>4</v>
      </c>
      <c r="G2" s="36" t="s">
        <v>6</v>
      </c>
      <c r="H2" s="36" t="s">
        <v>7</v>
      </c>
      <c r="I2" s="36" t="s">
        <v>8</v>
      </c>
      <c r="J2" s="36" t="s">
        <v>53</v>
      </c>
      <c r="K2" s="36" t="s">
        <v>55</v>
      </c>
      <c r="L2" s="36" t="s">
        <v>3</v>
      </c>
      <c r="M2" s="36" t="s">
        <v>22</v>
      </c>
      <c r="N2" s="36" t="s">
        <v>56</v>
      </c>
      <c r="O2" s="36" t="s">
        <v>57</v>
      </c>
      <c r="P2" s="36" t="s">
        <v>58</v>
      </c>
      <c r="Q2" s="36" t="s">
        <v>59</v>
      </c>
      <c r="R2" s="36" t="s">
        <v>60</v>
      </c>
      <c r="S2" s="36" t="s">
        <v>61</v>
      </c>
      <c r="T2" s="36" t="s">
        <v>62</v>
      </c>
      <c r="U2" s="36" t="s">
        <v>63</v>
      </c>
      <c r="V2" s="36" t="s">
        <v>64</v>
      </c>
      <c r="W2" s="36" t="s">
        <v>65</v>
      </c>
      <c r="X2" s="36" t="s">
        <v>66</v>
      </c>
      <c r="Y2" s="36" t="s">
        <v>67</v>
      </c>
      <c r="Z2" s="36" t="s">
        <v>68</v>
      </c>
      <c r="AA2" s="36" t="s">
        <v>69</v>
      </c>
      <c r="AB2" s="36" t="s">
        <v>70</v>
      </c>
      <c r="AC2" s="36" t="s">
        <v>71</v>
      </c>
      <c r="AD2" s="36" t="s">
        <v>72</v>
      </c>
      <c r="AE2" s="36" t="s">
        <v>73</v>
      </c>
      <c r="AF2" s="36" t="s">
        <v>54</v>
      </c>
      <c r="AG2" s="36" t="s">
        <v>74</v>
      </c>
      <c r="AH2" s="36" t="s">
        <v>75</v>
      </c>
      <c r="AI2" s="36" t="s">
        <v>76</v>
      </c>
      <c r="AJ2" s="36" t="s">
        <v>77</v>
      </c>
      <c r="AK2" s="36" t="s">
        <v>78</v>
      </c>
      <c r="AL2" s="36" t="s">
        <v>79</v>
      </c>
      <c r="AM2" s="36" t="s">
        <v>80</v>
      </c>
      <c r="AN2" s="36" t="s">
        <v>81</v>
      </c>
      <c r="AO2" s="36" t="s">
        <v>82</v>
      </c>
      <c r="AP2" s="36" t="s">
        <v>83</v>
      </c>
      <c r="AQ2" s="36" t="s">
        <v>84</v>
      </c>
      <c r="AR2" s="36" t="s">
        <v>85</v>
      </c>
      <c r="AS2" s="36" t="s">
        <v>86</v>
      </c>
      <c r="AT2" s="36" t="s">
        <v>87</v>
      </c>
      <c r="AU2" s="36" t="s">
        <v>88</v>
      </c>
      <c r="AV2" s="36" t="s">
        <v>89</v>
      </c>
      <c r="AW2" s="36" t="s">
        <v>90</v>
      </c>
      <c r="AX2" s="36" t="s">
        <v>91</v>
      </c>
      <c r="AY2" s="36" t="s">
        <v>92</v>
      </c>
      <c r="AZ2" s="36" t="s">
        <v>93</v>
      </c>
      <c r="BA2" s="36" t="s">
        <v>94</v>
      </c>
      <c r="BB2" s="36" t="s">
        <v>95</v>
      </c>
      <c r="BC2" s="36" t="s">
        <v>96</v>
      </c>
      <c r="BD2" s="36" t="s">
        <v>97</v>
      </c>
      <c r="BE2" s="36" t="s">
        <v>98</v>
      </c>
      <c r="BF2" s="37" t="s">
        <v>99</v>
      </c>
    </row>
    <row r="3" spans="2:59" s="92" customFormat="1" ht="34.5" customHeight="1" x14ac:dyDescent="0.15">
      <c r="B3" s="90"/>
      <c r="C3" s="91" t="s">
        <v>169</v>
      </c>
      <c r="D3" s="91" t="s">
        <v>1</v>
      </c>
      <c r="E3" s="91" t="s">
        <v>135</v>
      </c>
      <c r="F3" s="91" t="s">
        <v>5</v>
      </c>
      <c r="G3" s="91" t="s">
        <v>151</v>
      </c>
      <c r="H3" s="91" t="s">
        <v>9</v>
      </c>
      <c r="I3" s="91" t="s">
        <v>117</v>
      </c>
      <c r="J3" s="91" t="s">
        <v>10</v>
      </c>
      <c r="K3" s="91" t="s">
        <v>11</v>
      </c>
      <c r="L3" s="91" t="s">
        <v>12</v>
      </c>
      <c r="M3" s="91" t="s">
        <v>136</v>
      </c>
      <c r="N3" s="91" t="s">
        <v>13</v>
      </c>
      <c r="O3" s="91" t="s">
        <v>14</v>
      </c>
      <c r="P3" s="91" t="s">
        <v>15</v>
      </c>
      <c r="Q3" s="91" t="s">
        <v>16</v>
      </c>
      <c r="R3" s="91" t="s">
        <v>17</v>
      </c>
      <c r="S3" s="91" t="s">
        <v>18</v>
      </c>
      <c r="T3" s="91" t="s">
        <v>118</v>
      </c>
      <c r="U3" s="91" t="s">
        <v>119</v>
      </c>
      <c r="V3" s="91" t="s">
        <v>120</v>
      </c>
      <c r="W3" s="91" t="s">
        <v>137</v>
      </c>
      <c r="X3" s="91" t="s">
        <v>121</v>
      </c>
      <c r="Y3" s="91" t="s">
        <v>122</v>
      </c>
      <c r="Z3" s="91" t="s">
        <v>123</v>
      </c>
      <c r="AA3" s="91" t="s">
        <v>124</v>
      </c>
      <c r="AB3" s="91" t="s">
        <v>19</v>
      </c>
      <c r="AC3" s="91" t="s">
        <v>125</v>
      </c>
      <c r="AD3" s="91" t="s">
        <v>20</v>
      </c>
      <c r="AE3" s="91" t="s">
        <v>126</v>
      </c>
      <c r="AF3" s="91" t="s">
        <v>21</v>
      </c>
      <c r="AG3" s="91" t="s">
        <v>156</v>
      </c>
      <c r="AH3" s="91" t="s">
        <v>23</v>
      </c>
      <c r="AI3" s="91" t="s">
        <v>127</v>
      </c>
      <c r="AJ3" s="91" t="s">
        <v>24</v>
      </c>
      <c r="AK3" s="91" t="s">
        <v>25</v>
      </c>
      <c r="AL3" s="91" t="s">
        <v>26</v>
      </c>
      <c r="AM3" s="91" t="s">
        <v>27</v>
      </c>
      <c r="AN3" s="91" t="s">
        <v>28</v>
      </c>
      <c r="AO3" s="91" t="s">
        <v>29</v>
      </c>
      <c r="AP3" s="91" t="s">
        <v>30</v>
      </c>
      <c r="AQ3" s="91" t="s">
        <v>31</v>
      </c>
      <c r="AR3" s="91" t="s">
        <v>138</v>
      </c>
      <c r="AS3" s="91" t="s">
        <v>139</v>
      </c>
      <c r="AT3" s="91" t="s">
        <v>140</v>
      </c>
      <c r="AU3" s="91" t="s">
        <v>32</v>
      </c>
      <c r="AV3" s="91" t="s">
        <v>141</v>
      </c>
      <c r="AW3" s="91" t="s">
        <v>33</v>
      </c>
      <c r="AX3" s="91" t="s">
        <v>34</v>
      </c>
      <c r="AY3" s="91" t="s">
        <v>128</v>
      </c>
      <c r="AZ3" s="91" t="s">
        <v>129</v>
      </c>
      <c r="BA3" s="91" t="s">
        <v>35</v>
      </c>
      <c r="BB3" s="91" t="s">
        <v>36</v>
      </c>
      <c r="BC3" s="91" t="s">
        <v>37</v>
      </c>
      <c r="BD3" s="91" t="s">
        <v>142</v>
      </c>
      <c r="BE3" s="91" t="s">
        <v>130</v>
      </c>
      <c r="BF3" s="94" t="s">
        <v>38</v>
      </c>
    </row>
    <row r="4" spans="2:59" x14ac:dyDescent="0.15">
      <c r="B4" s="30" t="s">
        <v>0</v>
      </c>
      <c r="C4" s="31" t="s">
        <v>1</v>
      </c>
      <c r="D4" s="72">
        <v>0.12102156852937887</v>
      </c>
      <c r="E4" s="72">
        <v>4.4319090359534186E-5</v>
      </c>
      <c r="F4" s="72">
        <v>2.5524659373420659E-4</v>
      </c>
      <c r="G4" s="72">
        <v>0.19876004863128152</v>
      </c>
      <c r="H4" s="72">
        <v>2.184978714701534E-2</v>
      </c>
      <c r="I4" s="72">
        <v>3.0797679109770145E-3</v>
      </c>
      <c r="J4" s="72">
        <v>8.0517876259635399E-2</v>
      </c>
      <c r="K4" s="72">
        <v>4.5830744282924867E-4</v>
      </c>
      <c r="L4" s="72">
        <v>2.7942062083832238E-4</v>
      </c>
      <c r="M4" s="72">
        <v>1.5999562920107331E-3</v>
      </c>
      <c r="N4" s="72">
        <v>0</v>
      </c>
      <c r="O4" s="72">
        <v>2.3981005616632901E-2</v>
      </c>
      <c r="P4" s="72">
        <v>2.9816058214611328E-4</v>
      </c>
      <c r="Q4" s="72">
        <v>6.5601267101594318E-8</v>
      </c>
      <c r="R4" s="72">
        <v>8.1439955523631875E-5</v>
      </c>
      <c r="S4" s="72">
        <v>0</v>
      </c>
      <c r="T4" s="72">
        <v>0</v>
      </c>
      <c r="U4" s="72">
        <v>0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>
        <v>0</v>
      </c>
      <c r="AB4" s="72">
        <v>0</v>
      </c>
      <c r="AC4" s="72">
        <v>0</v>
      </c>
      <c r="AD4" s="72">
        <v>0</v>
      </c>
      <c r="AE4" s="72">
        <v>0</v>
      </c>
      <c r="AF4" s="72">
        <v>0</v>
      </c>
      <c r="AG4" s="72">
        <v>7.5447156434397565E-7</v>
      </c>
      <c r="AH4" s="72">
        <v>5.4929575059889796E-3</v>
      </c>
      <c r="AI4" s="72">
        <v>8.3271800381964217E-4</v>
      </c>
      <c r="AJ4" s="72">
        <v>3.9291014114375935E-5</v>
      </c>
      <c r="AK4" s="72">
        <v>2.3620673129806148E-3</v>
      </c>
      <c r="AL4" s="72">
        <v>1.2222558267777847E-3</v>
      </c>
      <c r="AM4" s="72">
        <v>0</v>
      </c>
      <c r="AN4" s="72">
        <v>0</v>
      </c>
      <c r="AO4" s="72">
        <v>0</v>
      </c>
      <c r="AP4" s="72">
        <v>0</v>
      </c>
      <c r="AQ4" s="72">
        <v>9.3523292569143573E-5</v>
      </c>
      <c r="AR4" s="72">
        <v>1.7040814862332581E-6</v>
      </c>
      <c r="AS4" s="72">
        <v>5.4374698976755692E-5</v>
      </c>
      <c r="AT4" s="72">
        <v>0</v>
      </c>
      <c r="AU4" s="72">
        <v>0</v>
      </c>
      <c r="AV4" s="72">
        <v>0</v>
      </c>
      <c r="AW4" s="72">
        <v>4.4664162800467373E-5</v>
      </c>
      <c r="AX4" s="72">
        <v>7.8631679602299894E-4</v>
      </c>
      <c r="AY4" s="72">
        <v>2.242252939941642E-3</v>
      </c>
      <c r="AZ4" s="72">
        <v>1.7109345326523668E-3</v>
      </c>
      <c r="BA4" s="72">
        <v>7.7131374857051558E-5</v>
      </c>
      <c r="BB4" s="72">
        <v>0</v>
      </c>
      <c r="BC4" s="72">
        <v>9.5437544557403623E-7</v>
      </c>
      <c r="BD4" s="72">
        <v>2.2533765228809989E-2</v>
      </c>
      <c r="BE4" s="72">
        <v>0</v>
      </c>
      <c r="BF4" s="80">
        <v>1.1475794399602531E-2</v>
      </c>
      <c r="BG4" s="68"/>
    </row>
    <row r="5" spans="2:59" x14ac:dyDescent="0.15">
      <c r="B5" s="30" t="s">
        <v>2</v>
      </c>
      <c r="C5" s="31" t="s">
        <v>135</v>
      </c>
      <c r="D5" s="72">
        <v>1.5370603529655543E-5</v>
      </c>
      <c r="E5" s="72">
        <v>2.1893630637609888E-3</v>
      </c>
      <c r="F5" s="72">
        <v>0</v>
      </c>
      <c r="G5" s="72">
        <v>2.4760198880670192E-6</v>
      </c>
      <c r="H5" s="72">
        <v>3.7733200613089042E-6</v>
      </c>
      <c r="I5" s="72">
        <v>0</v>
      </c>
      <c r="J5" s="72">
        <v>8.2096593757593937E-7</v>
      </c>
      <c r="K5" s="72">
        <v>1.1999886164955342E-3</v>
      </c>
      <c r="L5" s="72">
        <v>5.3630051683185983E-3</v>
      </c>
      <c r="M5" s="72">
        <v>1.7030095927439954E-4</v>
      </c>
      <c r="N5" s="72">
        <v>3.8238005979390755E-4</v>
      </c>
      <c r="O5" s="72">
        <v>6.508534587166363E-5</v>
      </c>
      <c r="P5" s="72">
        <v>4.7547916501992471E-2</v>
      </c>
      <c r="Q5" s="72">
        <v>5.9452427535528332E-2</v>
      </c>
      <c r="R5" s="72">
        <v>0.13251351180454499</v>
      </c>
      <c r="S5" s="72">
        <v>4.1850668130123995E-5</v>
      </c>
      <c r="T5" s="72">
        <v>7.9577277016246822E-6</v>
      </c>
      <c r="U5" s="72">
        <v>3.4542501971917221E-5</v>
      </c>
      <c r="V5" s="72">
        <v>3.9634677078411377E-5</v>
      </c>
      <c r="W5" s="72">
        <v>0</v>
      </c>
      <c r="X5" s="72">
        <v>0</v>
      </c>
      <c r="Y5" s="72">
        <v>0</v>
      </c>
      <c r="Z5" s="72">
        <v>0</v>
      </c>
      <c r="AA5" s="72">
        <v>0</v>
      </c>
      <c r="AB5" s="72">
        <v>0</v>
      </c>
      <c r="AC5" s="72">
        <v>0</v>
      </c>
      <c r="AD5" s="72">
        <v>0</v>
      </c>
      <c r="AE5" s="72">
        <v>0</v>
      </c>
      <c r="AF5" s="72">
        <v>0</v>
      </c>
      <c r="AG5" s="72">
        <v>0</v>
      </c>
      <c r="AH5" s="72">
        <v>6.7887326122217473E-4</v>
      </c>
      <c r="AI5" s="72">
        <v>1.7640267766274207E-3</v>
      </c>
      <c r="AJ5" s="72">
        <v>2.2520708871286832E-4</v>
      </c>
      <c r="AK5" s="72">
        <v>1.5643463520904528E-2</v>
      </c>
      <c r="AL5" s="72">
        <v>1.3379579000462336E-2</v>
      </c>
      <c r="AM5" s="72">
        <v>-1.046471837640592E-5</v>
      </c>
      <c r="AN5" s="72">
        <v>0</v>
      </c>
      <c r="AO5" s="72">
        <v>0</v>
      </c>
      <c r="AP5" s="72">
        <v>0</v>
      </c>
      <c r="AQ5" s="72">
        <v>0</v>
      </c>
      <c r="AR5" s="72">
        <v>0</v>
      </c>
      <c r="AS5" s="72">
        <v>0</v>
      </c>
      <c r="AT5" s="72">
        <v>0</v>
      </c>
      <c r="AU5" s="72">
        <v>0</v>
      </c>
      <c r="AV5" s="72">
        <v>0</v>
      </c>
      <c r="AW5" s="72">
        <v>7.3086811855310243E-6</v>
      </c>
      <c r="AX5" s="72">
        <v>0</v>
      </c>
      <c r="AY5" s="72">
        <v>0</v>
      </c>
      <c r="AZ5" s="72">
        <v>0</v>
      </c>
      <c r="BA5" s="72">
        <v>0</v>
      </c>
      <c r="BB5" s="72">
        <v>0</v>
      </c>
      <c r="BC5" s="72">
        <v>0</v>
      </c>
      <c r="BD5" s="72">
        <v>-6.3881264102926403E-6</v>
      </c>
      <c r="BE5" s="72">
        <v>7.1819678623511929E-5</v>
      </c>
      <c r="BF5" s="80">
        <v>4.0118886240795518E-3</v>
      </c>
      <c r="BG5" s="68"/>
    </row>
    <row r="6" spans="2:59" x14ac:dyDescent="0.15">
      <c r="B6" s="30" t="s">
        <v>4</v>
      </c>
      <c r="C6" s="31" t="s">
        <v>5</v>
      </c>
      <c r="D6" s="72">
        <v>0</v>
      </c>
      <c r="E6" s="72">
        <v>0</v>
      </c>
      <c r="F6" s="72">
        <v>1.1843441949267188E-3</v>
      </c>
      <c r="G6" s="72">
        <v>7.278935739124294E-5</v>
      </c>
      <c r="H6" s="72">
        <v>2.0375928331068085E-5</v>
      </c>
      <c r="I6" s="72">
        <v>0</v>
      </c>
      <c r="J6" s="72">
        <v>2.462897812727818E-6</v>
      </c>
      <c r="K6" s="72">
        <v>6.6037813466173255E-3</v>
      </c>
      <c r="L6" s="72">
        <v>5.1997729054068121E-3</v>
      </c>
      <c r="M6" s="72">
        <v>5.9183917085848723E-4</v>
      </c>
      <c r="N6" s="72">
        <v>0.66159822980140159</v>
      </c>
      <c r="O6" s="72">
        <v>3.1380434616694963E-5</v>
      </c>
      <c r="P6" s="72">
        <v>1.1241585698727677E-2</v>
      </c>
      <c r="Q6" s="72">
        <v>3.6727525399498596E-3</v>
      </c>
      <c r="R6" s="72">
        <v>4.4725764192043359E-4</v>
      </c>
      <c r="S6" s="72">
        <v>1.4667474726736852E-4</v>
      </c>
      <c r="T6" s="72">
        <v>3.7984886895755148E-5</v>
      </c>
      <c r="U6" s="72">
        <v>1.4833776048424131E-5</v>
      </c>
      <c r="V6" s="72">
        <v>0</v>
      </c>
      <c r="W6" s="72">
        <v>6.3840668012044103E-5</v>
      </c>
      <c r="X6" s="72">
        <v>5.5977927429769283E-5</v>
      </c>
      <c r="Y6" s="72">
        <v>0</v>
      </c>
      <c r="Z6" s="72">
        <v>2.6618539340690874E-5</v>
      </c>
      <c r="AA6" s="72">
        <v>0</v>
      </c>
      <c r="AB6" s="72">
        <v>0</v>
      </c>
      <c r="AC6" s="72">
        <v>4.9281774993062642E-5</v>
      </c>
      <c r="AD6" s="72">
        <v>3.6328634914369603E-5</v>
      </c>
      <c r="AE6" s="72">
        <v>0</v>
      </c>
      <c r="AF6" s="72">
        <v>1.3230326955584307E-4</v>
      </c>
      <c r="AG6" s="72">
        <v>0</v>
      </c>
      <c r="AH6" s="72">
        <v>7.3321124529100102E-6</v>
      </c>
      <c r="AI6" s="72">
        <v>0</v>
      </c>
      <c r="AJ6" s="72">
        <v>0</v>
      </c>
      <c r="AK6" s="72">
        <v>0</v>
      </c>
      <c r="AL6" s="72">
        <v>0</v>
      </c>
      <c r="AM6" s="72">
        <v>0.30064775444003466</v>
      </c>
      <c r="AN6" s="72">
        <v>0.43493015644314587</v>
      </c>
      <c r="AO6" s="72">
        <v>0</v>
      </c>
      <c r="AP6" s="72">
        <v>0</v>
      </c>
      <c r="AQ6" s="72">
        <v>0</v>
      </c>
      <c r="AR6" s="72">
        <v>0</v>
      </c>
      <c r="AS6" s="72">
        <v>2.9006624629621663E-6</v>
      </c>
      <c r="AT6" s="72">
        <v>0</v>
      </c>
      <c r="AU6" s="72">
        <v>0</v>
      </c>
      <c r="AV6" s="72">
        <v>0</v>
      </c>
      <c r="AW6" s="72">
        <v>0</v>
      </c>
      <c r="AX6" s="72">
        <v>4.2426029442631056E-5</v>
      </c>
      <c r="AY6" s="72">
        <v>0</v>
      </c>
      <c r="AZ6" s="72">
        <v>0</v>
      </c>
      <c r="BA6" s="72">
        <v>0</v>
      </c>
      <c r="BB6" s="72">
        <v>0</v>
      </c>
      <c r="BC6" s="72">
        <v>2.3859386139350906E-7</v>
      </c>
      <c r="BD6" s="72">
        <v>0</v>
      </c>
      <c r="BE6" s="72">
        <v>0</v>
      </c>
      <c r="BF6" s="80">
        <v>2.1873664093677397E-2</v>
      </c>
      <c r="BG6" s="68"/>
    </row>
    <row r="7" spans="2:59" x14ac:dyDescent="0.15">
      <c r="B7" s="30" t="s">
        <v>6</v>
      </c>
      <c r="C7" s="31" t="s">
        <v>151</v>
      </c>
      <c r="D7" s="72">
        <v>9.5490663729247402E-2</v>
      </c>
      <c r="E7" s="72">
        <v>0</v>
      </c>
      <c r="F7" s="72">
        <v>0</v>
      </c>
      <c r="G7" s="72">
        <v>0.17587858611386145</v>
      </c>
      <c r="H7" s="72">
        <v>4.9581425605599002E-4</v>
      </c>
      <c r="I7" s="72">
        <v>3.2921826924830304E-3</v>
      </c>
      <c r="J7" s="72">
        <v>8.5845671539190723E-4</v>
      </c>
      <c r="K7" s="72">
        <v>2.0483564256173628E-3</v>
      </c>
      <c r="L7" s="72">
        <v>1.3683081993858248E-3</v>
      </c>
      <c r="M7" s="72">
        <v>8.701966566616098E-3</v>
      </c>
      <c r="N7" s="72">
        <v>3.2230111717121144E-6</v>
      </c>
      <c r="O7" s="72">
        <v>1.3869377275033084E-5</v>
      </c>
      <c r="P7" s="72">
        <v>4.6680766142250863E-4</v>
      </c>
      <c r="Q7" s="72">
        <v>7.5441457166833467E-7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2.145496631597407E-3</v>
      </c>
      <c r="AI7" s="72">
        <v>0</v>
      </c>
      <c r="AJ7" s="72">
        <v>0</v>
      </c>
      <c r="AK7" s="72">
        <v>4.6997096118494671E-5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1.3808005702753336E-4</v>
      </c>
      <c r="AR7" s="72">
        <v>0</v>
      </c>
      <c r="AS7" s="72">
        <v>2.3566610291189108E-4</v>
      </c>
      <c r="AT7" s="72">
        <v>0</v>
      </c>
      <c r="AU7" s="72">
        <v>0</v>
      </c>
      <c r="AV7" s="72">
        <v>1.4841013784704629E-6</v>
      </c>
      <c r="AW7" s="72">
        <v>3.5284688612369225E-4</v>
      </c>
      <c r="AX7" s="72">
        <v>1.3371375531100404E-3</v>
      </c>
      <c r="AY7" s="72">
        <v>6.86744711841248E-3</v>
      </c>
      <c r="AZ7" s="72">
        <v>1.3301460934435859E-3</v>
      </c>
      <c r="BA7" s="72">
        <v>0</v>
      </c>
      <c r="BB7" s="72">
        <v>0</v>
      </c>
      <c r="BC7" s="72">
        <v>9.0864495547361351E-6</v>
      </c>
      <c r="BD7" s="72">
        <v>0.12293501918200818</v>
      </c>
      <c r="BE7" s="72">
        <v>9.7437994756689923E-4</v>
      </c>
      <c r="BF7" s="80">
        <v>1.569394314841787E-2</v>
      </c>
      <c r="BG7" s="68"/>
    </row>
    <row r="8" spans="2:59" x14ac:dyDescent="0.15">
      <c r="B8" s="30" t="s">
        <v>7</v>
      </c>
      <c r="C8" s="31" t="s">
        <v>9</v>
      </c>
      <c r="D8" s="72">
        <v>1.6310287453549621E-3</v>
      </c>
      <c r="E8" s="72">
        <v>2.4818690601339145E-5</v>
      </c>
      <c r="F8" s="72">
        <v>0</v>
      </c>
      <c r="G8" s="72">
        <v>3.3510678257816132E-5</v>
      </c>
      <c r="H8" s="72">
        <v>0.20198506821785339</v>
      </c>
      <c r="I8" s="72">
        <v>0.26384035082445029</v>
      </c>
      <c r="J8" s="72">
        <v>3.0389422455936021E-3</v>
      </c>
      <c r="K8" s="72">
        <v>3.9842265630300189E-3</v>
      </c>
      <c r="L8" s="72">
        <v>3.2829859619336861E-5</v>
      </c>
      <c r="M8" s="72">
        <v>3.2751104101945774E-4</v>
      </c>
      <c r="N8" s="72">
        <v>5.0359549558001788E-8</v>
      </c>
      <c r="O8" s="72">
        <v>3.2458991776853964E-3</v>
      </c>
      <c r="P8" s="72">
        <v>9.6607134454738063E-4</v>
      </c>
      <c r="Q8" s="72">
        <v>1.2792247084810893E-6</v>
      </c>
      <c r="R8" s="72">
        <v>4.8797761968224953E-4</v>
      </c>
      <c r="S8" s="72">
        <v>2.3679186991548928E-4</v>
      </c>
      <c r="T8" s="72">
        <v>5.8462772847935995E-5</v>
      </c>
      <c r="U8" s="72">
        <v>4.9501633874271696E-4</v>
      </c>
      <c r="V8" s="72">
        <v>1.7299370818930145E-4</v>
      </c>
      <c r="W8" s="72">
        <v>9.5582009490929594E-4</v>
      </c>
      <c r="X8" s="72">
        <v>0</v>
      </c>
      <c r="Y8" s="72">
        <v>2.0645887923325524E-3</v>
      </c>
      <c r="Z8" s="72">
        <v>1.9576897373259884E-4</v>
      </c>
      <c r="AA8" s="72">
        <v>6.5539058758286913E-4</v>
      </c>
      <c r="AB8" s="72">
        <v>0</v>
      </c>
      <c r="AC8" s="72">
        <v>0</v>
      </c>
      <c r="AD8" s="72">
        <v>8.0505944674192547E-4</v>
      </c>
      <c r="AE8" s="72">
        <v>5.018238970609157E-5</v>
      </c>
      <c r="AF8" s="72">
        <v>6.2206200690678997E-4</v>
      </c>
      <c r="AG8" s="72">
        <v>1.4227824760398692E-3</v>
      </c>
      <c r="AH8" s="72">
        <v>2.2188177561265074E-3</v>
      </c>
      <c r="AI8" s="72">
        <v>3.5776658819269684E-4</v>
      </c>
      <c r="AJ8" s="72">
        <v>2.1680658803893533E-3</v>
      </c>
      <c r="AK8" s="72">
        <v>1.2583093476887283E-4</v>
      </c>
      <c r="AL8" s="72">
        <v>3.8863460310899353E-5</v>
      </c>
      <c r="AM8" s="72">
        <v>5.8137324313366222E-8</v>
      </c>
      <c r="AN8" s="72">
        <v>0</v>
      </c>
      <c r="AO8" s="72">
        <v>1.1253679613871802E-4</v>
      </c>
      <c r="AP8" s="72">
        <v>4.4088853381721295E-5</v>
      </c>
      <c r="AQ8" s="72">
        <v>2.5583035620010047E-4</v>
      </c>
      <c r="AR8" s="72">
        <v>2.5270753858345476E-6</v>
      </c>
      <c r="AS8" s="72">
        <v>4.785329731660479E-4</v>
      </c>
      <c r="AT8" s="72">
        <v>1.7899758244923051E-6</v>
      </c>
      <c r="AU8" s="72">
        <v>3.4033395469658184E-4</v>
      </c>
      <c r="AV8" s="72">
        <v>1.0846307574321633E-4</v>
      </c>
      <c r="AW8" s="72">
        <v>7.5979831491249604E-5</v>
      </c>
      <c r="AX8" s="72">
        <v>3.014027802081367E-6</v>
      </c>
      <c r="AY8" s="72">
        <v>1.0486919049197288E-4</v>
      </c>
      <c r="AZ8" s="72">
        <v>1.0802234320208425E-4</v>
      </c>
      <c r="BA8" s="72">
        <v>1.6958686392411334E-4</v>
      </c>
      <c r="BB8" s="72">
        <v>0</v>
      </c>
      <c r="BC8" s="72">
        <v>2.6042519971101514E-4</v>
      </c>
      <c r="BD8" s="72">
        <v>4.5137705068809601E-4</v>
      </c>
      <c r="BE8" s="72">
        <v>3.0483112825873898E-3</v>
      </c>
      <c r="BF8" s="80">
        <v>1.2462699270635513E-3</v>
      </c>
      <c r="BG8" s="68"/>
    </row>
    <row r="9" spans="2:59" x14ac:dyDescent="0.15">
      <c r="B9" s="30" t="s">
        <v>8</v>
      </c>
      <c r="C9" s="31" t="s">
        <v>117</v>
      </c>
      <c r="D9" s="72">
        <v>3.0839246584527268E-3</v>
      </c>
      <c r="E9" s="72">
        <v>4.3609984913781643E-3</v>
      </c>
      <c r="F9" s="72">
        <v>4.0073715216270437E-3</v>
      </c>
      <c r="G9" s="72">
        <v>9.3438800525929135E-4</v>
      </c>
      <c r="H9" s="72">
        <v>3.2850524453755321E-3</v>
      </c>
      <c r="I9" s="72">
        <v>1.2883868255522662E-2</v>
      </c>
      <c r="J9" s="72">
        <v>1.9106613920517363E-3</v>
      </c>
      <c r="K9" s="72">
        <v>1.4526107001974714E-3</v>
      </c>
      <c r="L9" s="72">
        <v>4.1184050153754702E-4</v>
      </c>
      <c r="M9" s="72">
        <v>7.992608376475944E-4</v>
      </c>
      <c r="N9" s="72">
        <v>2.4625819733862873E-5</v>
      </c>
      <c r="O9" s="72">
        <v>5.1952052865417218E-4</v>
      </c>
      <c r="P9" s="72">
        <v>2.3762777229165756E-3</v>
      </c>
      <c r="Q9" s="72">
        <v>3.1039239529119354E-4</v>
      </c>
      <c r="R9" s="72">
        <v>5.0762031898198728E-4</v>
      </c>
      <c r="S9" s="72">
        <v>9.4242966817552798E-4</v>
      </c>
      <c r="T9" s="72">
        <v>1.0376876922918584E-3</v>
      </c>
      <c r="U9" s="72">
        <v>8.0931132140252032E-4</v>
      </c>
      <c r="V9" s="72">
        <v>1.0303461739325061E-3</v>
      </c>
      <c r="W9" s="72">
        <v>3.2255944994403129E-3</v>
      </c>
      <c r="X9" s="72">
        <v>2.2008237388743868E-3</v>
      </c>
      <c r="Y9" s="72">
        <v>4.4747056674015314E-3</v>
      </c>
      <c r="Z9" s="72">
        <v>1.0233978848644342E-3</v>
      </c>
      <c r="AA9" s="72">
        <v>2.7027859701601225E-4</v>
      </c>
      <c r="AB9" s="72">
        <v>2.0420850149200959E-3</v>
      </c>
      <c r="AC9" s="72">
        <v>1.0443945392760584E-3</v>
      </c>
      <c r="AD9" s="72">
        <v>2.1654400964888545E-3</v>
      </c>
      <c r="AE9" s="72">
        <v>6.4900832872465857E-4</v>
      </c>
      <c r="AF9" s="72">
        <v>3.6046724954109054E-4</v>
      </c>
      <c r="AG9" s="72">
        <v>6.4280977282106728E-4</v>
      </c>
      <c r="AH9" s="72">
        <v>1.8639636013849858E-3</v>
      </c>
      <c r="AI9" s="72">
        <v>3.013758800324872E-3</v>
      </c>
      <c r="AJ9" s="72">
        <v>1.6478692247708971E-3</v>
      </c>
      <c r="AK9" s="72">
        <v>1.086997352160022E-3</v>
      </c>
      <c r="AL9" s="72">
        <v>1.1604906844979626E-3</v>
      </c>
      <c r="AM9" s="72">
        <v>1.248208353007973E-4</v>
      </c>
      <c r="AN9" s="72">
        <v>3.2182618676855406E-4</v>
      </c>
      <c r="AO9" s="72">
        <v>5.8698667402315766E-4</v>
      </c>
      <c r="AP9" s="72">
        <v>1.9688594585463852E-3</v>
      </c>
      <c r="AQ9" s="72">
        <v>3.5813687293494534E-3</v>
      </c>
      <c r="AR9" s="72">
        <v>5.1331581860308189E-4</v>
      </c>
      <c r="AS9" s="72">
        <v>1.4779129692867935E-3</v>
      </c>
      <c r="AT9" s="72">
        <v>5.4061980362363649E-4</v>
      </c>
      <c r="AU9" s="72">
        <v>1.0310937483211111E-3</v>
      </c>
      <c r="AV9" s="72">
        <v>1.4539246504415633E-3</v>
      </c>
      <c r="AW9" s="72">
        <v>3.5214647084341215E-3</v>
      </c>
      <c r="AX9" s="72">
        <v>5.0058696038568528E-4</v>
      </c>
      <c r="AY9" s="72">
        <v>2.9458437482906496E-3</v>
      </c>
      <c r="AZ9" s="72">
        <v>2.1309246286683556E-2</v>
      </c>
      <c r="BA9" s="72">
        <v>3.0143554258704147E-3</v>
      </c>
      <c r="BB9" s="72">
        <v>3.8630963408185488E-4</v>
      </c>
      <c r="BC9" s="72">
        <v>1.9800904557047317E-3</v>
      </c>
      <c r="BD9" s="72">
        <v>3.0153094008464401E-3</v>
      </c>
      <c r="BE9" s="72">
        <v>8.2537384510405251E-4</v>
      </c>
      <c r="BF9" s="80">
        <v>1.8347981000354117E-3</v>
      </c>
      <c r="BG9" s="68"/>
    </row>
    <row r="10" spans="2:59" x14ac:dyDescent="0.15">
      <c r="B10" s="30" t="s">
        <v>53</v>
      </c>
      <c r="C10" s="31" t="s">
        <v>10</v>
      </c>
      <c r="D10" s="72">
        <v>9.3968392389407677E-4</v>
      </c>
      <c r="E10" s="72">
        <v>1.6646250339041042E-3</v>
      </c>
      <c r="F10" s="72">
        <v>3.9307975435067819E-3</v>
      </c>
      <c r="G10" s="72">
        <v>6.2609539260531036E-4</v>
      </c>
      <c r="H10" s="72">
        <v>7.8635990077677569E-4</v>
      </c>
      <c r="I10" s="72">
        <v>1.0492600227988581E-3</v>
      </c>
      <c r="J10" s="72">
        <v>0.15895378290157822</v>
      </c>
      <c r="K10" s="72">
        <v>3.4346217958773101E-2</v>
      </c>
      <c r="L10" s="72">
        <v>5.9442220685067466E-4</v>
      </c>
      <c r="M10" s="72">
        <v>1.0302341288502199E-3</v>
      </c>
      <c r="N10" s="72">
        <v>1.2338089641710438E-5</v>
      </c>
      <c r="O10" s="72">
        <v>9.297906553094804E-4</v>
      </c>
      <c r="P10" s="72">
        <v>5.0500948600997941E-3</v>
      </c>
      <c r="Q10" s="72">
        <v>1.9231011450832376E-4</v>
      </c>
      <c r="R10" s="72">
        <v>1.5170122880533434E-3</v>
      </c>
      <c r="S10" s="72">
        <v>1.1921518152727302E-3</v>
      </c>
      <c r="T10" s="72">
        <v>4.483914302275454E-4</v>
      </c>
      <c r="U10" s="72">
        <v>5.114518840358067E-4</v>
      </c>
      <c r="V10" s="72">
        <v>1.7383303076272663E-3</v>
      </c>
      <c r="W10" s="72">
        <v>1.3070929294148189E-3</v>
      </c>
      <c r="X10" s="72">
        <v>9.3742141158509155E-4</v>
      </c>
      <c r="Y10" s="72">
        <v>1.4020016449632652E-3</v>
      </c>
      <c r="Z10" s="72">
        <v>9.9753448139156442E-4</v>
      </c>
      <c r="AA10" s="72">
        <v>4.4164176275794335E-3</v>
      </c>
      <c r="AB10" s="72">
        <v>1.0729273525693728E-3</v>
      </c>
      <c r="AC10" s="72">
        <v>3.6449558966022868E-3</v>
      </c>
      <c r="AD10" s="72">
        <v>3.3988394944304401E-4</v>
      </c>
      <c r="AE10" s="72">
        <v>8.0550495641633585E-4</v>
      </c>
      <c r="AF10" s="72">
        <v>4.7250553049179472E-4</v>
      </c>
      <c r="AG10" s="72">
        <v>4.431464180330775E-3</v>
      </c>
      <c r="AH10" s="72">
        <v>9.9289859798961516E-3</v>
      </c>
      <c r="AI10" s="72">
        <v>7.4713673686022331E-2</v>
      </c>
      <c r="AJ10" s="72">
        <v>3.4250918350714664E-2</v>
      </c>
      <c r="AK10" s="72">
        <v>1.6025335982913945E-3</v>
      </c>
      <c r="AL10" s="72">
        <v>3.9321493950277816E-3</v>
      </c>
      <c r="AM10" s="72">
        <v>1.9049857057760711E-3</v>
      </c>
      <c r="AN10" s="72">
        <v>3.9256272976834536E-4</v>
      </c>
      <c r="AO10" s="72">
        <v>1.7182661013553679E-3</v>
      </c>
      <c r="AP10" s="72">
        <v>2.7988454032324035E-3</v>
      </c>
      <c r="AQ10" s="72">
        <v>1.7972189296995371E-3</v>
      </c>
      <c r="AR10" s="72">
        <v>9.7511221909112316E-4</v>
      </c>
      <c r="AS10" s="72">
        <v>2.2182180075313918E-3</v>
      </c>
      <c r="AT10" s="72">
        <v>2.2125514329533703E-3</v>
      </c>
      <c r="AU10" s="72">
        <v>3.4649594048020392E-3</v>
      </c>
      <c r="AV10" s="72">
        <v>2.1113815611039787E-3</v>
      </c>
      <c r="AW10" s="72">
        <v>9.8875290399534632E-4</v>
      </c>
      <c r="AX10" s="72">
        <v>2.3856747679141181E-3</v>
      </c>
      <c r="AY10" s="72">
        <v>2.7321070324058077E-3</v>
      </c>
      <c r="AZ10" s="72">
        <v>1.2759413334138662E-2</v>
      </c>
      <c r="BA10" s="72">
        <v>1.4299441773167557E-3</v>
      </c>
      <c r="BB10" s="72">
        <v>4.3764208971794463E-4</v>
      </c>
      <c r="BC10" s="72">
        <v>1.5027039046998855E-3</v>
      </c>
      <c r="BD10" s="72">
        <v>3.6389383942358098E-3</v>
      </c>
      <c r="BE10" s="72">
        <v>1.3558923942328955E-4</v>
      </c>
      <c r="BF10" s="80">
        <v>4.8541068121711632E-3</v>
      </c>
      <c r="BG10" s="68"/>
    </row>
    <row r="11" spans="2:59" x14ac:dyDescent="0.15">
      <c r="B11" s="30" t="s">
        <v>55</v>
      </c>
      <c r="C11" s="31" t="s">
        <v>11</v>
      </c>
      <c r="D11" s="72">
        <v>1.9836885493656427E-2</v>
      </c>
      <c r="E11" s="72">
        <v>0</v>
      </c>
      <c r="F11" s="72">
        <v>0</v>
      </c>
      <c r="G11" s="72">
        <v>1.3955945416141568E-2</v>
      </c>
      <c r="H11" s="72">
        <v>3.802751957787114E-3</v>
      </c>
      <c r="I11" s="72">
        <v>7.5429425312055053E-3</v>
      </c>
      <c r="J11" s="72">
        <v>1.7480554053491953E-2</v>
      </c>
      <c r="K11" s="72">
        <v>0.32115819874654666</v>
      </c>
      <c r="L11" s="72">
        <v>1.364273244572275E-3</v>
      </c>
      <c r="M11" s="72">
        <v>1.9126489378725482E-2</v>
      </c>
      <c r="N11" s="72">
        <v>1.4604269371820517E-6</v>
      </c>
      <c r="O11" s="72">
        <v>5.7649345105826059E-3</v>
      </c>
      <c r="P11" s="72">
        <v>1.7175602451314803E-2</v>
      </c>
      <c r="Q11" s="72">
        <v>9.2989796116509956E-5</v>
      </c>
      <c r="R11" s="72">
        <v>1.0173373305858568E-3</v>
      </c>
      <c r="S11" s="72">
        <v>2.6124095127358295E-3</v>
      </c>
      <c r="T11" s="72">
        <v>1.2109539501152333E-3</v>
      </c>
      <c r="U11" s="72">
        <v>6.1264191501402389E-4</v>
      </c>
      <c r="V11" s="72">
        <v>3.0473626619581706E-3</v>
      </c>
      <c r="W11" s="72">
        <v>5.290347880180314E-3</v>
      </c>
      <c r="X11" s="72">
        <v>7.0225841694978221E-3</v>
      </c>
      <c r="Y11" s="72">
        <v>6.8294444524608349E-3</v>
      </c>
      <c r="Z11" s="72">
        <v>4.9072504370348833E-3</v>
      </c>
      <c r="AA11" s="72">
        <v>4.0695834348628583E-3</v>
      </c>
      <c r="AB11" s="72">
        <v>3.2584963835942684E-3</v>
      </c>
      <c r="AC11" s="72">
        <v>2.4038133479308476E-3</v>
      </c>
      <c r="AD11" s="72">
        <v>6.4631176068587781E-5</v>
      </c>
      <c r="AE11" s="72">
        <v>5.5097159831945901E-5</v>
      </c>
      <c r="AF11" s="72">
        <v>7.2794764800497851E-4</v>
      </c>
      <c r="AG11" s="72">
        <v>1.3399414982749009E-4</v>
      </c>
      <c r="AH11" s="72">
        <v>8.2443276819486308E-2</v>
      </c>
      <c r="AI11" s="72">
        <v>4.6418799134007082E-3</v>
      </c>
      <c r="AJ11" s="72">
        <v>4.8332040174652651E-3</v>
      </c>
      <c r="AK11" s="72">
        <v>1.8529321050302558E-6</v>
      </c>
      <c r="AL11" s="72">
        <v>8.3278843523355755E-7</v>
      </c>
      <c r="AM11" s="72">
        <v>0</v>
      </c>
      <c r="AN11" s="72">
        <v>0</v>
      </c>
      <c r="AO11" s="72">
        <v>1.9704886483433117E-4</v>
      </c>
      <c r="AP11" s="72">
        <v>8.074103269905586E-4</v>
      </c>
      <c r="AQ11" s="72">
        <v>6.0231071828931752E-3</v>
      </c>
      <c r="AR11" s="72">
        <v>6.0430021477429741E-4</v>
      </c>
      <c r="AS11" s="72">
        <v>3.8679316167297691E-3</v>
      </c>
      <c r="AT11" s="72">
        <v>3.7678991105563023E-4</v>
      </c>
      <c r="AU11" s="72">
        <v>7.660511863930056E-3</v>
      </c>
      <c r="AV11" s="72">
        <v>5.6803485560497476E-2</v>
      </c>
      <c r="AW11" s="72">
        <v>3.5606981150758957E-4</v>
      </c>
      <c r="AX11" s="72">
        <v>3.5606576252721809E-3</v>
      </c>
      <c r="AY11" s="72">
        <v>2.6452552348697408E-3</v>
      </c>
      <c r="AZ11" s="72">
        <v>3.4284510718797707E-3</v>
      </c>
      <c r="BA11" s="72">
        <v>1.1237683754007511E-5</v>
      </c>
      <c r="BB11" s="72">
        <v>4.5919514000104637E-4</v>
      </c>
      <c r="BC11" s="72">
        <v>2.4946380006216165E-3</v>
      </c>
      <c r="BD11" s="72">
        <v>2.0905285846668058E-3</v>
      </c>
      <c r="BE11" s="72">
        <v>9.0900352011132529E-2</v>
      </c>
      <c r="BF11" s="80">
        <v>8.0513520162348636E-3</v>
      </c>
      <c r="BG11" s="68"/>
    </row>
    <row r="12" spans="2:59" x14ac:dyDescent="0.15">
      <c r="B12" s="30" t="s">
        <v>3</v>
      </c>
      <c r="C12" s="31" t="s">
        <v>12</v>
      </c>
      <c r="D12" s="72">
        <v>2.6594550564383635E-2</v>
      </c>
      <c r="E12" s="72">
        <v>1.3100723110278307E-3</v>
      </c>
      <c r="F12" s="72">
        <v>0</v>
      </c>
      <c r="G12" s="72">
        <v>7.0953163551524144E-3</v>
      </c>
      <c r="H12" s="72">
        <v>4.3461100466155964E-2</v>
      </c>
      <c r="I12" s="72">
        <v>1.3577789397890342E-3</v>
      </c>
      <c r="J12" s="72">
        <v>1.925438778928103E-3</v>
      </c>
      <c r="K12" s="72">
        <v>2.0533737996236159E-2</v>
      </c>
      <c r="L12" s="72">
        <v>0.40437180017766639</v>
      </c>
      <c r="M12" s="72">
        <v>0.22585487764004594</v>
      </c>
      <c r="N12" s="72">
        <v>1.6240954732455576E-4</v>
      </c>
      <c r="O12" s="72">
        <v>7.2536920630977636E-2</v>
      </c>
      <c r="P12" s="72">
        <v>2.3705163908344817E-2</v>
      </c>
      <c r="Q12" s="72">
        <v>2.2425793158680016E-3</v>
      </c>
      <c r="R12" s="72">
        <v>5.1231028932040784E-3</v>
      </c>
      <c r="S12" s="72">
        <v>2.0534464617431593E-3</v>
      </c>
      <c r="T12" s="72">
        <v>1.8366435535349765E-3</v>
      </c>
      <c r="U12" s="72">
        <v>6.2803282819102731E-4</v>
      </c>
      <c r="V12" s="72">
        <v>1.6705627813284921E-3</v>
      </c>
      <c r="W12" s="72">
        <v>1.0399167505756288E-2</v>
      </c>
      <c r="X12" s="72">
        <v>1.9400111565958849E-3</v>
      </c>
      <c r="Y12" s="72">
        <v>8.0637518811976176E-3</v>
      </c>
      <c r="Z12" s="72">
        <v>1.0000641865487648E-2</v>
      </c>
      <c r="AA12" s="72">
        <v>3.5131549587953509E-3</v>
      </c>
      <c r="AB12" s="72">
        <v>2.8302862730315067E-3</v>
      </c>
      <c r="AC12" s="72">
        <v>2.4720496517673962E-3</v>
      </c>
      <c r="AD12" s="72">
        <v>1.7311016962684493E-4</v>
      </c>
      <c r="AE12" s="72">
        <v>8.4585780587071872E-5</v>
      </c>
      <c r="AF12" s="72">
        <v>3.9376895056100026E-4</v>
      </c>
      <c r="AG12" s="72">
        <v>1.2650979190919785E-3</v>
      </c>
      <c r="AH12" s="72">
        <v>2.7506470087040212E-3</v>
      </c>
      <c r="AI12" s="72">
        <v>1.9211043112733284E-4</v>
      </c>
      <c r="AJ12" s="72">
        <v>5.467999464250651E-4</v>
      </c>
      <c r="AK12" s="72">
        <v>1.055329058001323E-3</v>
      </c>
      <c r="AL12" s="72">
        <v>1.1159365032129673E-3</v>
      </c>
      <c r="AM12" s="72">
        <v>1.2354181416590322E-4</v>
      </c>
      <c r="AN12" s="72">
        <v>3.8227833876482961E-4</v>
      </c>
      <c r="AO12" s="72">
        <v>1.2192507983215816E-2</v>
      </c>
      <c r="AP12" s="72">
        <v>7.1963101348056528E-3</v>
      </c>
      <c r="AQ12" s="72">
        <v>0</v>
      </c>
      <c r="AR12" s="72">
        <v>4.2602037155831454E-7</v>
      </c>
      <c r="AS12" s="72">
        <v>1.9569293861966685E-4</v>
      </c>
      <c r="AT12" s="72">
        <v>0</v>
      </c>
      <c r="AU12" s="72">
        <v>0</v>
      </c>
      <c r="AV12" s="72">
        <v>4.4918801721706008E-4</v>
      </c>
      <c r="AW12" s="72">
        <v>1.6365862835239435E-4</v>
      </c>
      <c r="AX12" s="72">
        <v>3.2078441422685421E-3</v>
      </c>
      <c r="AY12" s="72">
        <v>9.6459414719091835E-4</v>
      </c>
      <c r="AZ12" s="72">
        <v>0</v>
      </c>
      <c r="BA12" s="72">
        <v>1.1237683754007511E-6</v>
      </c>
      <c r="BB12" s="72">
        <v>2.1092374399188157E-4</v>
      </c>
      <c r="BC12" s="72">
        <v>1.7224488510433073E-4</v>
      </c>
      <c r="BD12" s="72">
        <v>5.0217876813493363E-4</v>
      </c>
      <c r="BE12" s="72">
        <v>2.7884976759625533E-3</v>
      </c>
      <c r="BF12" s="80">
        <v>1.1712364743788357E-2</v>
      </c>
      <c r="BG12" s="68"/>
    </row>
    <row r="13" spans="2:59" x14ac:dyDescent="0.15">
      <c r="B13" s="30" t="s">
        <v>22</v>
      </c>
      <c r="C13" s="31" t="s">
        <v>136</v>
      </c>
      <c r="D13" s="72">
        <v>2.9355941801743807E-2</v>
      </c>
      <c r="E13" s="72">
        <v>1.418210891505094E-2</v>
      </c>
      <c r="F13" s="72">
        <v>2.1032319323698624E-3</v>
      </c>
      <c r="G13" s="72">
        <v>2.8223531699103936E-3</v>
      </c>
      <c r="H13" s="72">
        <v>0.14699270164433742</v>
      </c>
      <c r="I13" s="72">
        <v>6.1503196817819579E-2</v>
      </c>
      <c r="J13" s="72">
        <v>3.238984279049606E-2</v>
      </c>
      <c r="K13" s="72">
        <v>1.8421450514732669E-2</v>
      </c>
      <c r="L13" s="72">
        <v>1.0270335553261541E-2</v>
      </c>
      <c r="M13" s="72">
        <v>8.00927384065485E-2</v>
      </c>
      <c r="N13" s="72">
        <v>1.4340385332136589E-3</v>
      </c>
      <c r="O13" s="72">
        <v>0.14075108954031226</v>
      </c>
      <c r="P13" s="72">
        <v>1.0457671834835187E-2</v>
      </c>
      <c r="Q13" s="72">
        <v>7.3509499850691511E-4</v>
      </c>
      <c r="R13" s="72">
        <v>5.4462142614604388E-3</v>
      </c>
      <c r="S13" s="72">
        <v>6.5892100291572815E-3</v>
      </c>
      <c r="T13" s="72">
        <v>2.3634451273825303E-3</v>
      </c>
      <c r="U13" s="72">
        <v>3.5516795525520292E-3</v>
      </c>
      <c r="V13" s="72">
        <v>1.5784238143791499E-2</v>
      </c>
      <c r="W13" s="72">
        <v>8.2159061560079481E-3</v>
      </c>
      <c r="X13" s="72">
        <v>8.2259703606621659E-3</v>
      </c>
      <c r="Y13" s="72">
        <v>8.6920202122228798E-3</v>
      </c>
      <c r="Z13" s="72">
        <v>7.4900038889497197E-3</v>
      </c>
      <c r="AA13" s="72">
        <v>9.2128124191848317E-3</v>
      </c>
      <c r="AB13" s="72">
        <v>6.4247530425497364E-3</v>
      </c>
      <c r="AC13" s="72">
        <v>6.1014628347180249E-3</v>
      </c>
      <c r="AD13" s="72">
        <v>5.8066676224758675E-3</v>
      </c>
      <c r="AE13" s="72">
        <v>9.4278224619480395E-3</v>
      </c>
      <c r="AF13" s="72">
        <v>1.2287209014555338E-2</v>
      </c>
      <c r="AG13" s="72">
        <v>1.0360554415884342E-2</v>
      </c>
      <c r="AH13" s="72">
        <v>3.1846478019783242E-2</v>
      </c>
      <c r="AI13" s="72">
        <v>5.6312951188525881E-3</v>
      </c>
      <c r="AJ13" s="72">
        <v>7.9780199518541834E-3</v>
      </c>
      <c r="AK13" s="72">
        <v>1.8221060527374797E-3</v>
      </c>
      <c r="AL13" s="72">
        <v>1.9180505644154221E-3</v>
      </c>
      <c r="AM13" s="72">
        <v>3.1353459002198404E-4</v>
      </c>
      <c r="AN13" s="72">
        <v>3.1219397665794416E-3</v>
      </c>
      <c r="AO13" s="72">
        <v>7.3630592493095076E-4</v>
      </c>
      <c r="AP13" s="72">
        <v>9.2342244239499143E-3</v>
      </c>
      <c r="AQ13" s="72">
        <v>1.2214938543109971E-5</v>
      </c>
      <c r="AR13" s="72">
        <v>2.6800554283486697E-5</v>
      </c>
      <c r="AS13" s="72">
        <v>3.2230431068720842E-4</v>
      </c>
      <c r="AT13" s="72">
        <v>1.4649538984660708E-4</v>
      </c>
      <c r="AU13" s="72">
        <v>8.7674728360610809E-4</v>
      </c>
      <c r="AV13" s="72">
        <v>6.4468127129608185E-3</v>
      </c>
      <c r="AW13" s="72">
        <v>8.4270616711086359E-4</v>
      </c>
      <c r="AX13" s="72">
        <v>2.7160409200489228E-3</v>
      </c>
      <c r="AY13" s="72">
        <v>0.12853025804639598</v>
      </c>
      <c r="AZ13" s="72">
        <v>2.1482507930349979E-3</v>
      </c>
      <c r="BA13" s="72">
        <v>3.1739305351773214E-3</v>
      </c>
      <c r="BB13" s="72">
        <v>5.162202333454974E-3</v>
      </c>
      <c r="BC13" s="72">
        <v>4.1933069968127044E-3</v>
      </c>
      <c r="BD13" s="72">
        <v>6.2050127571073969E-3</v>
      </c>
      <c r="BE13" s="72">
        <v>1.0643992062899517E-2</v>
      </c>
      <c r="BF13" s="80">
        <v>1.5816611918942465E-2</v>
      </c>
      <c r="BG13" s="68"/>
    </row>
    <row r="14" spans="2:59" x14ac:dyDescent="0.15">
      <c r="B14" s="30" t="s">
        <v>56</v>
      </c>
      <c r="C14" s="31" t="s">
        <v>13</v>
      </c>
      <c r="D14" s="72">
        <v>3.2569478035906062E-2</v>
      </c>
      <c r="E14" s="72">
        <v>0.16433341428953838</v>
      </c>
      <c r="F14" s="72">
        <v>1.5871233198392967E-2</v>
      </c>
      <c r="G14" s="72">
        <v>6.7407109159557258E-3</v>
      </c>
      <c r="H14" s="72">
        <v>2.1838467186831415E-2</v>
      </c>
      <c r="I14" s="72">
        <v>4.7263520989389608E-3</v>
      </c>
      <c r="J14" s="72">
        <v>7.1284472359718814E-3</v>
      </c>
      <c r="K14" s="72">
        <v>8.7273983823284856E-3</v>
      </c>
      <c r="L14" s="72">
        <v>0.20281251023067379</v>
      </c>
      <c r="M14" s="72">
        <v>4.793173998026326E-3</v>
      </c>
      <c r="N14" s="72">
        <v>6.337482406261867E-2</v>
      </c>
      <c r="O14" s="72">
        <v>2.7489260724224791E-3</v>
      </c>
      <c r="P14" s="72">
        <v>3.4524200157062299E-2</v>
      </c>
      <c r="Q14" s="72">
        <v>3.9421015024789403E-2</v>
      </c>
      <c r="R14" s="72">
        <v>5.310039593281358E-3</v>
      </c>
      <c r="S14" s="72">
        <v>6.2316039663378496E-3</v>
      </c>
      <c r="T14" s="72">
        <v>3.2589547514053612E-3</v>
      </c>
      <c r="U14" s="72">
        <v>2.8818614397175539E-3</v>
      </c>
      <c r="V14" s="72">
        <v>3.4461963144413218E-3</v>
      </c>
      <c r="W14" s="72">
        <v>2.7543220915336461E-3</v>
      </c>
      <c r="X14" s="72">
        <v>2.1188063277894761E-3</v>
      </c>
      <c r="Y14" s="72">
        <v>1.8520461229292202E-3</v>
      </c>
      <c r="Z14" s="72">
        <v>2.1812099542010098E-3</v>
      </c>
      <c r="AA14" s="72">
        <v>8.8365696744613332E-4</v>
      </c>
      <c r="AB14" s="72">
        <v>7.6802381834667336E-4</v>
      </c>
      <c r="AC14" s="72">
        <v>1.5330422928611178E-3</v>
      </c>
      <c r="AD14" s="72">
        <v>1.231371753202179E-3</v>
      </c>
      <c r="AE14" s="72">
        <v>1.1779927975337167E-3</v>
      </c>
      <c r="AF14" s="72">
        <v>2.9484482784139236E-3</v>
      </c>
      <c r="AG14" s="72">
        <v>5.9444814554661845E-3</v>
      </c>
      <c r="AH14" s="72">
        <v>7.4733309475509893E-3</v>
      </c>
      <c r="AI14" s="72">
        <v>9.8019001690918314E-3</v>
      </c>
      <c r="AJ14" s="72">
        <v>1.0097074384949823E-2</v>
      </c>
      <c r="AK14" s="72">
        <v>5.0606692083280204E-2</v>
      </c>
      <c r="AL14" s="72">
        <v>2.0532398870683363E-2</v>
      </c>
      <c r="AM14" s="72">
        <v>8.7513881739612928E-2</v>
      </c>
      <c r="AN14" s="72">
        <v>3.6420289447913826E-2</v>
      </c>
      <c r="AO14" s="72">
        <v>1.8884725319356001E-2</v>
      </c>
      <c r="AP14" s="72">
        <v>2.1942172422475328E-2</v>
      </c>
      <c r="AQ14" s="72">
        <v>1.5187920049340664E-2</v>
      </c>
      <c r="AR14" s="72">
        <v>1.7643343219652444E-3</v>
      </c>
      <c r="AS14" s="72">
        <v>6.2611231817967045E-2</v>
      </c>
      <c r="AT14" s="72">
        <v>2.9377271650075551E-3</v>
      </c>
      <c r="AU14" s="72">
        <v>4.9792763157308906E-3</v>
      </c>
      <c r="AV14" s="72">
        <v>4.5430816697278322E-3</v>
      </c>
      <c r="AW14" s="72">
        <v>1.4192570654518285E-2</v>
      </c>
      <c r="AX14" s="72">
        <v>8.7273614936534336E-3</v>
      </c>
      <c r="AY14" s="72">
        <v>4.9407640048191714E-3</v>
      </c>
      <c r="AZ14" s="72">
        <v>7.7791574179794862E-3</v>
      </c>
      <c r="BA14" s="72">
        <v>5.6748259742509929E-3</v>
      </c>
      <c r="BB14" s="72">
        <v>4.9106403954178547E-3</v>
      </c>
      <c r="BC14" s="72">
        <v>4.7338413897996985E-3</v>
      </c>
      <c r="BD14" s="72">
        <v>1.0582907625682786E-2</v>
      </c>
      <c r="BE14" s="72">
        <v>2.8155523856682015E-2</v>
      </c>
      <c r="BF14" s="80">
        <v>1.6931499599187074E-2</v>
      </c>
      <c r="BG14" s="68"/>
    </row>
    <row r="15" spans="2:59" x14ac:dyDescent="0.15">
      <c r="B15" s="30" t="s">
        <v>57</v>
      </c>
      <c r="C15" s="31" t="s">
        <v>14</v>
      </c>
      <c r="D15" s="72">
        <v>1.0622416388486438E-2</v>
      </c>
      <c r="E15" s="72">
        <v>8.6652685470961239E-3</v>
      </c>
      <c r="F15" s="72">
        <v>7.8105457682667223E-3</v>
      </c>
      <c r="G15" s="72">
        <v>1.8935587186709627E-2</v>
      </c>
      <c r="H15" s="72">
        <v>3.7446428288429568E-3</v>
      </c>
      <c r="I15" s="72">
        <v>1.5888231383273641E-2</v>
      </c>
      <c r="J15" s="72">
        <v>1.9844114987773082E-2</v>
      </c>
      <c r="K15" s="72">
        <v>2.0321308854842381E-2</v>
      </c>
      <c r="L15" s="72">
        <v>3.4851922202036238E-3</v>
      </c>
      <c r="M15" s="72">
        <v>2.6575736674189041E-2</v>
      </c>
      <c r="N15" s="72">
        <v>1.1653199767721614E-4</v>
      </c>
      <c r="O15" s="72">
        <v>0.19971934269069483</v>
      </c>
      <c r="P15" s="72">
        <v>9.0198234858295308E-3</v>
      </c>
      <c r="Q15" s="72">
        <v>6.1137100875330828E-4</v>
      </c>
      <c r="R15" s="72">
        <v>6.4641033532625803E-3</v>
      </c>
      <c r="S15" s="72">
        <v>4.7521236252943862E-3</v>
      </c>
      <c r="T15" s="72">
        <v>1.248535645474106E-2</v>
      </c>
      <c r="U15" s="72">
        <v>2.1885042832006023E-2</v>
      </c>
      <c r="V15" s="72">
        <v>3.9529295466414663E-2</v>
      </c>
      <c r="W15" s="72">
        <v>2.04803249549666E-2</v>
      </c>
      <c r="X15" s="72">
        <v>2.6724725896141173E-2</v>
      </c>
      <c r="Y15" s="72">
        <v>4.693839109489114E-2</v>
      </c>
      <c r="Z15" s="72">
        <v>4.7172393742944199E-2</v>
      </c>
      <c r="AA15" s="72">
        <v>3.4158266557248178E-2</v>
      </c>
      <c r="AB15" s="72">
        <v>5.3215275026510911E-2</v>
      </c>
      <c r="AC15" s="72">
        <v>3.1533133274599563E-2</v>
      </c>
      <c r="AD15" s="72">
        <v>4.1579896848642994E-2</v>
      </c>
      <c r="AE15" s="72">
        <v>2.9555099487880952E-2</v>
      </c>
      <c r="AF15" s="72">
        <v>3.8216971854813535E-2</v>
      </c>
      <c r="AG15" s="72">
        <v>1.716996207271446E-2</v>
      </c>
      <c r="AH15" s="72">
        <v>5.516480529776261E-2</v>
      </c>
      <c r="AI15" s="72">
        <v>1.1173338757163837E-2</v>
      </c>
      <c r="AJ15" s="72">
        <v>1.603994259009844E-2</v>
      </c>
      <c r="AK15" s="72">
        <v>1.2818247405852941E-2</v>
      </c>
      <c r="AL15" s="72">
        <v>1.454381723291885E-2</v>
      </c>
      <c r="AM15" s="72">
        <v>1.924345434772422E-5</v>
      </c>
      <c r="AN15" s="72">
        <v>1.705703873753833E-5</v>
      </c>
      <c r="AO15" s="72">
        <v>3.2009493376421352E-2</v>
      </c>
      <c r="AP15" s="72">
        <v>1.0832843752290761E-2</v>
      </c>
      <c r="AQ15" s="72">
        <v>4.9221397501509065E-3</v>
      </c>
      <c r="AR15" s="72">
        <v>1.3046389764914794E-3</v>
      </c>
      <c r="AS15" s="72">
        <v>2.0150444130861912E-3</v>
      </c>
      <c r="AT15" s="72">
        <v>3.2059409109196394E-4</v>
      </c>
      <c r="AU15" s="72">
        <v>8.752928649962936E-3</v>
      </c>
      <c r="AV15" s="72">
        <v>1.7012748801866406E-3</v>
      </c>
      <c r="AW15" s="72">
        <v>1.9228175859253478E-3</v>
      </c>
      <c r="AX15" s="72">
        <v>3.9129831228221492E-3</v>
      </c>
      <c r="AY15" s="72">
        <v>1.9886821904590737E-3</v>
      </c>
      <c r="AZ15" s="72">
        <v>6.6216922029162933E-3</v>
      </c>
      <c r="BA15" s="72">
        <v>9.4478272142783145E-4</v>
      </c>
      <c r="BB15" s="72">
        <v>4.0082092442513409E-3</v>
      </c>
      <c r="BC15" s="72">
        <v>1.2837483063812405E-2</v>
      </c>
      <c r="BD15" s="72">
        <v>2.5095100625501833E-3</v>
      </c>
      <c r="BE15" s="72">
        <v>1.6965544390796283E-2</v>
      </c>
      <c r="BF15" s="80">
        <v>1.2152172893497149E-2</v>
      </c>
      <c r="BG15" s="68"/>
    </row>
    <row r="16" spans="2:59" x14ac:dyDescent="0.15">
      <c r="B16" s="30" t="s">
        <v>58</v>
      </c>
      <c r="C16" s="31" t="s">
        <v>15</v>
      </c>
      <c r="D16" s="72">
        <v>2.3974818132526505E-3</v>
      </c>
      <c r="E16" s="72">
        <v>9.0410944333449745E-5</v>
      </c>
      <c r="F16" s="72">
        <v>2.0113431586255481E-3</v>
      </c>
      <c r="G16" s="72">
        <v>2.5064918146440259E-3</v>
      </c>
      <c r="H16" s="72">
        <v>3.9167062236386427E-4</v>
      </c>
      <c r="I16" s="72">
        <v>7.6439750838939817E-4</v>
      </c>
      <c r="J16" s="72">
        <v>1.3484912835309854E-2</v>
      </c>
      <c r="K16" s="72">
        <v>1.1088126802528703E-3</v>
      </c>
      <c r="L16" s="72">
        <v>4.3591267514111109E-3</v>
      </c>
      <c r="M16" s="72">
        <v>6.3199050618478209E-3</v>
      </c>
      <c r="N16" s="72">
        <v>2.7778327536193788E-4</v>
      </c>
      <c r="O16" s="72">
        <v>4.0405602577565656E-3</v>
      </c>
      <c r="P16" s="72">
        <v>8.8535057861011512E-2</v>
      </c>
      <c r="Q16" s="72">
        <v>4.4387785358951763E-3</v>
      </c>
      <c r="R16" s="72">
        <v>6.309830917189359E-3</v>
      </c>
      <c r="S16" s="72">
        <v>4.0351348203481107E-3</v>
      </c>
      <c r="T16" s="72">
        <v>7.9185756813326888E-3</v>
      </c>
      <c r="U16" s="72">
        <v>4.3689997201778775E-3</v>
      </c>
      <c r="V16" s="72">
        <v>2.2641969858993808E-2</v>
      </c>
      <c r="W16" s="72">
        <v>5.1583856395488764E-2</v>
      </c>
      <c r="X16" s="72">
        <v>8.3237228608007176E-3</v>
      </c>
      <c r="Y16" s="72">
        <v>4.3077914242737768E-3</v>
      </c>
      <c r="Z16" s="72">
        <v>1.3328336851007918E-2</v>
      </c>
      <c r="AA16" s="72">
        <v>4.6274123181687899E-3</v>
      </c>
      <c r="AB16" s="72">
        <v>2.616341356160957E-3</v>
      </c>
      <c r="AC16" s="72">
        <v>1.534179564591727E-3</v>
      </c>
      <c r="AD16" s="72">
        <v>1.9824113646784117E-2</v>
      </c>
      <c r="AE16" s="72">
        <v>7.0964107175098771E-3</v>
      </c>
      <c r="AF16" s="72">
        <v>1.8363693814351021E-3</v>
      </c>
      <c r="AG16" s="72">
        <v>6.6852216373390998E-3</v>
      </c>
      <c r="AH16" s="72">
        <v>4.4671648418578846E-3</v>
      </c>
      <c r="AI16" s="72">
        <v>4.62343376223769E-2</v>
      </c>
      <c r="AJ16" s="72">
        <v>5.7336844831292672E-2</v>
      </c>
      <c r="AK16" s="72">
        <v>7.0353389526587637E-2</v>
      </c>
      <c r="AL16" s="72">
        <v>5.0430336484003316E-2</v>
      </c>
      <c r="AM16" s="72">
        <v>4.360299323502467E-5</v>
      </c>
      <c r="AN16" s="72">
        <v>8.4030999662872643E-5</v>
      </c>
      <c r="AO16" s="72">
        <v>3.9779786946388474E-3</v>
      </c>
      <c r="AP16" s="72">
        <v>5.4845471224852088E-4</v>
      </c>
      <c r="AQ16" s="72">
        <v>1.9885578271580431E-4</v>
      </c>
      <c r="AR16" s="72">
        <v>5.4036811219703488E-5</v>
      </c>
      <c r="AS16" s="72">
        <v>3.4146394958730063E-5</v>
      </c>
      <c r="AT16" s="72">
        <v>0</v>
      </c>
      <c r="AU16" s="72">
        <v>0</v>
      </c>
      <c r="AV16" s="72">
        <v>6.0848156517288975E-5</v>
      </c>
      <c r="AW16" s="72">
        <v>2.0149627990665394E-4</v>
      </c>
      <c r="AX16" s="72">
        <v>1.8524214871592081E-3</v>
      </c>
      <c r="AY16" s="72">
        <v>7.7376905163029953E-4</v>
      </c>
      <c r="AZ16" s="72">
        <v>3.6413983434250983E-4</v>
      </c>
      <c r="BA16" s="72">
        <v>1.0216076140006829E-7</v>
      </c>
      <c r="BB16" s="72">
        <v>1.8262508255147312E-5</v>
      </c>
      <c r="BC16" s="72">
        <v>1.4600751347975786E-3</v>
      </c>
      <c r="BD16" s="72">
        <v>1.3141721892367007E-3</v>
      </c>
      <c r="BE16" s="72">
        <v>7.216220324463945E-3</v>
      </c>
      <c r="BF16" s="80">
        <v>6.3757634177685268E-3</v>
      </c>
      <c r="BG16" s="68"/>
    </row>
    <row r="17" spans="2:59" x14ac:dyDescent="0.15">
      <c r="B17" s="30" t="s">
        <v>59</v>
      </c>
      <c r="C17" s="31" t="s">
        <v>16</v>
      </c>
      <c r="D17" s="72">
        <v>7.14525353270474E-5</v>
      </c>
      <c r="E17" s="72">
        <v>1.4146653642763314E-3</v>
      </c>
      <c r="F17" s="72">
        <v>8.8570568025769705E-3</v>
      </c>
      <c r="G17" s="72">
        <v>0</v>
      </c>
      <c r="H17" s="72">
        <v>6.9429089128083835E-5</v>
      </c>
      <c r="I17" s="72">
        <v>1.8432280344141515E-4</v>
      </c>
      <c r="J17" s="72">
        <v>2.8642133285461897E-2</v>
      </c>
      <c r="K17" s="72">
        <v>0</v>
      </c>
      <c r="L17" s="72">
        <v>7.629732738348678E-5</v>
      </c>
      <c r="M17" s="72">
        <v>8.4881489003035224E-6</v>
      </c>
      <c r="N17" s="72">
        <v>-4.5323594602201609E-7</v>
      </c>
      <c r="O17" s="72">
        <v>2.1950032895218558E-3</v>
      </c>
      <c r="P17" s="72">
        <v>7.901410718841869E-3</v>
      </c>
      <c r="Q17" s="72">
        <v>0.56426772454395313</v>
      </c>
      <c r="R17" s="72">
        <v>1.5306959662172057E-3</v>
      </c>
      <c r="S17" s="72">
        <v>0.25995503027264133</v>
      </c>
      <c r="T17" s="72">
        <v>0.13557782281026412</v>
      </c>
      <c r="U17" s="72">
        <v>0.10508407129628121</v>
      </c>
      <c r="V17" s="72">
        <v>2.42696339310139E-2</v>
      </c>
      <c r="W17" s="72">
        <v>6.1730793598421766E-3</v>
      </c>
      <c r="X17" s="72">
        <v>6.9632085768210714E-2</v>
      </c>
      <c r="Y17" s="72">
        <v>5.6911517121774467E-2</v>
      </c>
      <c r="Z17" s="72">
        <v>2.0871766602605975E-2</v>
      </c>
      <c r="AA17" s="72">
        <v>1.5427352940901881E-2</v>
      </c>
      <c r="AB17" s="72">
        <v>1.0159821336777803E-2</v>
      </c>
      <c r="AC17" s="72">
        <v>6.8266631082697848E-3</v>
      </c>
      <c r="AD17" s="72">
        <v>4.728315458940912E-2</v>
      </c>
      <c r="AE17" s="72">
        <v>6.7502298301714114E-2</v>
      </c>
      <c r="AF17" s="72">
        <v>5.4588113891473285E-2</v>
      </c>
      <c r="AG17" s="72">
        <v>0.13126054845555898</v>
      </c>
      <c r="AH17" s="72">
        <v>3.4320312673415758E-3</v>
      </c>
      <c r="AI17" s="72">
        <v>2.3883603222570077E-2</v>
      </c>
      <c r="AJ17" s="72">
        <v>1.4669054550764041E-2</v>
      </c>
      <c r="AK17" s="72">
        <v>2.5364029568079843E-2</v>
      </c>
      <c r="AL17" s="72">
        <v>4.6545933625928924E-2</v>
      </c>
      <c r="AM17" s="72">
        <v>0</v>
      </c>
      <c r="AN17" s="72">
        <v>0</v>
      </c>
      <c r="AO17" s="72">
        <v>3.927840705697668E-4</v>
      </c>
      <c r="AP17" s="72">
        <v>0</v>
      </c>
      <c r="AQ17" s="72">
        <v>0</v>
      </c>
      <c r="AR17" s="72">
        <v>0</v>
      </c>
      <c r="AS17" s="72">
        <v>3.4052250650721638E-4</v>
      </c>
      <c r="AT17" s="72">
        <v>0</v>
      </c>
      <c r="AU17" s="72">
        <v>0</v>
      </c>
      <c r="AV17" s="72">
        <v>0</v>
      </c>
      <c r="AW17" s="72">
        <v>2.6823875045507961E-5</v>
      </c>
      <c r="AX17" s="72">
        <v>0</v>
      </c>
      <c r="AY17" s="72">
        <v>2.9531270222387554E-6</v>
      </c>
      <c r="AZ17" s="72">
        <v>4.4525338595841176E-6</v>
      </c>
      <c r="BA17" s="72">
        <v>0</v>
      </c>
      <c r="BB17" s="72">
        <v>0</v>
      </c>
      <c r="BC17" s="72">
        <v>1.9576626327337415E-4</v>
      </c>
      <c r="BD17" s="72">
        <v>3.4954614541779313E-5</v>
      </c>
      <c r="BE17" s="72">
        <v>8.6426696337401597E-3</v>
      </c>
      <c r="BF17" s="80">
        <v>3.0433206246332518E-2</v>
      </c>
      <c r="BG17" s="68"/>
    </row>
    <row r="18" spans="2:59" x14ac:dyDescent="0.15">
      <c r="B18" s="30" t="s">
        <v>60</v>
      </c>
      <c r="C18" s="31" t="s">
        <v>17</v>
      </c>
      <c r="D18" s="72">
        <v>0</v>
      </c>
      <c r="E18" s="72">
        <v>4.041901040789518E-4</v>
      </c>
      <c r="F18" s="72">
        <v>2.4707870273471201E-3</v>
      </c>
      <c r="G18" s="72">
        <v>1.7450312892945061E-3</v>
      </c>
      <c r="H18" s="72">
        <v>2.0375928331068085E-5</v>
      </c>
      <c r="I18" s="72">
        <v>0</v>
      </c>
      <c r="J18" s="72">
        <v>7.6136381050792611E-3</v>
      </c>
      <c r="K18" s="72">
        <v>3.2046453330261763E-4</v>
      </c>
      <c r="L18" s="72">
        <v>7.0935422657390059E-3</v>
      </c>
      <c r="M18" s="72">
        <v>3.31013896833245E-3</v>
      </c>
      <c r="N18" s="72">
        <v>9.4675953169043366E-6</v>
      </c>
      <c r="O18" s="72">
        <v>2.4704537711572896E-3</v>
      </c>
      <c r="P18" s="72">
        <v>9.4827488480053439E-3</v>
      </c>
      <c r="Q18" s="72">
        <v>6.7854014613863067E-3</v>
      </c>
      <c r="R18" s="72">
        <v>0.40606005964980157</v>
      </c>
      <c r="S18" s="72">
        <v>6.9455131938179454E-2</v>
      </c>
      <c r="T18" s="72">
        <v>4.1003199961463378E-2</v>
      </c>
      <c r="U18" s="72">
        <v>1.986987783793466E-2</v>
      </c>
      <c r="V18" s="72">
        <v>3.7674858869463583E-2</v>
      </c>
      <c r="W18" s="72">
        <v>5.5667570902109657E-2</v>
      </c>
      <c r="X18" s="72">
        <v>7.4526394706771748E-2</v>
      </c>
      <c r="Y18" s="72">
        <v>5.340475806989417E-2</v>
      </c>
      <c r="Z18" s="72">
        <v>6.3076121471155697E-2</v>
      </c>
      <c r="AA18" s="72">
        <v>3.4872474248844897E-2</v>
      </c>
      <c r="AB18" s="72">
        <v>5.4903774430315612E-2</v>
      </c>
      <c r="AC18" s="72">
        <v>2.65674258081832E-2</v>
      </c>
      <c r="AD18" s="72">
        <v>7.3709110537306423E-3</v>
      </c>
      <c r="AE18" s="72">
        <v>7.4839015411167081E-3</v>
      </c>
      <c r="AF18" s="72">
        <v>3.6226012018902284E-2</v>
      </c>
      <c r="AG18" s="72">
        <v>1.6972139628543471E-2</v>
      </c>
      <c r="AH18" s="72">
        <v>1.2176228226764762E-2</v>
      </c>
      <c r="AI18" s="72">
        <v>8.3231654119410112E-3</v>
      </c>
      <c r="AJ18" s="72">
        <v>1.0205738595859893E-2</v>
      </c>
      <c r="AK18" s="72">
        <v>4.902858349910057E-3</v>
      </c>
      <c r="AL18" s="72">
        <v>2.9244476287806687E-2</v>
      </c>
      <c r="AM18" s="72">
        <v>7.1357751862225708E-4</v>
      </c>
      <c r="AN18" s="72">
        <v>0</v>
      </c>
      <c r="AO18" s="72">
        <v>3.1068037688879548E-4</v>
      </c>
      <c r="AP18" s="72">
        <v>5.843101050589569E-6</v>
      </c>
      <c r="AQ18" s="72">
        <v>1.5044447908428279E-5</v>
      </c>
      <c r="AR18" s="72">
        <v>0</v>
      </c>
      <c r="AS18" s="72">
        <v>1.7505752408052372E-5</v>
      </c>
      <c r="AT18" s="72">
        <v>0</v>
      </c>
      <c r="AU18" s="72">
        <v>0</v>
      </c>
      <c r="AV18" s="72">
        <v>3.6471791375911625E-4</v>
      </c>
      <c r="AW18" s="72">
        <v>2.2019939807934965E-4</v>
      </c>
      <c r="AX18" s="72">
        <v>6.2433433043114026E-5</v>
      </c>
      <c r="AY18" s="72">
        <v>1.490814837591867E-3</v>
      </c>
      <c r="AZ18" s="72">
        <v>1.9939608153789746E-4</v>
      </c>
      <c r="BA18" s="72">
        <v>0</v>
      </c>
      <c r="BB18" s="72">
        <v>0</v>
      </c>
      <c r="BC18" s="72">
        <v>7.2128912581436062E-4</v>
      </c>
      <c r="BD18" s="72">
        <v>3.9041498975189086E-4</v>
      </c>
      <c r="BE18" s="72">
        <v>6.7838816436951556E-3</v>
      </c>
      <c r="BF18" s="80">
        <v>1.0604311394333925E-2</v>
      </c>
      <c r="BG18" s="68"/>
    </row>
    <row r="19" spans="2:59" x14ac:dyDescent="0.15">
      <c r="B19" s="30" t="s">
        <v>61</v>
      </c>
      <c r="C19" s="31" t="s">
        <v>18</v>
      </c>
      <c r="D19" s="72">
        <v>1.1895185445085321E-3</v>
      </c>
      <c r="E19" s="72">
        <v>2.1085250429451984E-2</v>
      </c>
      <c r="F19" s="72">
        <v>2.588200460464855E-2</v>
      </c>
      <c r="G19" s="72">
        <v>1.3626831727156114E-2</v>
      </c>
      <c r="H19" s="72">
        <v>1.2225556998640851E-4</v>
      </c>
      <c r="I19" s="72">
        <v>3.8397298438825282E-3</v>
      </c>
      <c r="J19" s="72">
        <v>3.2376707335494845E-2</v>
      </c>
      <c r="K19" s="72">
        <v>1.6307814276775884E-3</v>
      </c>
      <c r="L19" s="72">
        <v>4.0920861055689069E-3</v>
      </c>
      <c r="M19" s="72">
        <v>1.1198319203056068E-2</v>
      </c>
      <c r="N19" s="72">
        <v>4.7388336134079683E-4</v>
      </c>
      <c r="O19" s="72">
        <v>6.9618850141843439E-3</v>
      </c>
      <c r="P19" s="72">
        <v>1.102790394818963E-2</v>
      </c>
      <c r="Q19" s="72">
        <v>6.4558206954678967E-4</v>
      </c>
      <c r="R19" s="72">
        <v>1.6365237675006242E-3</v>
      </c>
      <c r="S19" s="72">
        <v>6.9751146451675308E-2</v>
      </c>
      <c r="T19" s="72">
        <v>3.5382285525179788E-2</v>
      </c>
      <c r="U19" s="72">
        <v>3.2936554198787361E-2</v>
      </c>
      <c r="V19" s="72">
        <v>3.9533958369600358E-2</v>
      </c>
      <c r="W19" s="72">
        <v>2.0224216480722021E-2</v>
      </c>
      <c r="X19" s="72">
        <v>3.2695287076256144E-2</v>
      </c>
      <c r="Y19" s="72">
        <v>2.6099069843081111E-2</v>
      </c>
      <c r="Z19" s="72">
        <v>1.9018096831072331E-2</v>
      </c>
      <c r="AA19" s="72">
        <v>2.3067041228922704E-2</v>
      </c>
      <c r="AB19" s="72">
        <v>2.2462614887299389E-2</v>
      </c>
      <c r="AC19" s="72">
        <v>2.259683110604983E-2</v>
      </c>
      <c r="AD19" s="72">
        <v>4.0791987896988549E-3</v>
      </c>
      <c r="AE19" s="72">
        <v>7.5312385375920421E-3</v>
      </c>
      <c r="AF19" s="72">
        <v>1.0298615578587368E-2</v>
      </c>
      <c r="AG19" s="72">
        <v>2.4449405514130874E-2</v>
      </c>
      <c r="AH19" s="72">
        <v>9.8330658786286301E-3</v>
      </c>
      <c r="AI19" s="72">
        <v>8.109139347381511E-2</v>
      </c>
      <c r="AJ19" s="72">
        <v>0.16681153522782188</v>
      </c>
      <c r="AK19" s="72">
        <v>3.5647381630064798E-2</v>
      </c>
      <c r="AL19" s="72">
        <v>6.703391711339983E-2</v>
      </c>
      <c r="AM19" s="72">
        <v>4.6190104166969463E-4</v>
      </c>
      <c r="AN19" s="72">
        <v>1.1661496042767014E-3</v>
      </c>
      <c r="AO19" s="72">
        <v>1.0056060402045368E-3</v>
      </c>
      <c r="AP19" s="72">
        <v>1.5988849238431457E-4</v>
      </c>
      <c r="AQ19" s="72">
        <v>3.2408666400664315E-3</v>
      </c>
      <c r="AR19" s="72">
        <v>2.5811025147730792E-4</v>
      </c>
      <c r="AS19" s="72">
        <v>1.6481360559290469E-3</v>
      </c>
      <c r="AT19" s="72">
        <v>4.8042009036834265E-4</v>
      </c>
      <c r="AU19" s="72">
        <v>2.0391542549847525E-4</v>
      </c>
      <c r="AV19" s="72">
        <v>3.7448824783404682E-4</v>
      </c>
      <c r="AW19" s="72">
        <v>5.1151124899930702E-3</v>
      </c>
      <c r="AX19" s="72">
        <v>1.4033887547024575E-4</v>
      </c>
      <c r="AY19" s="72">
        <v>3.3352085689924548E-4</v>
      </c>
      <c r="AZ19" s="72">
        <v>2.2189105695023113E-3</v>
      </c>
      <c r="BA19" s="72">
        <v>8.1994227099694802E-4</v>
      </c>
      <c r="BB19" s="72">
        <v>6.9101382587043881E-6</v>
      </c>
      <c r="BC19" s="72">
        <v>1.4856842092538151E-3</v>
      </c>
      <c r="BD19" s="72">
        <v>2.590565340088496E-3</v>
      </c>
      <c r="BE19" s="72">
        <v>3.3742621317248674E-3</v>
      </c>
      <c r="BF19" s="80">
        <v>1.036942142954691E-2</v>
      </c>
      <c r="BG19" s="68"/>
    </row>
    <row r="20" spans="2:59" x14ac:dyDescent="0.15">
      <c r="B20" s="30" t="s">
        <v>62</v>
      </c>
      <c r="C20" s="31" t="s">
        <v>118</v>
      </c>
      <c r="D20" s="72">
        <v>4.9850606042126086E-7</v>
      </c>
      <c r="E20" s="72">
        <v>2.9640607632456465E-3</v>
      </c>
      <c r="F20" s="72">
        <v>1.2404984455482442E-3</v>
      </c>
      <c r="G20" s="72">
        <v>0</v>
      </c>
      <c r="H20" s="72">
        <v>0</v>
      </c>
      <c r="I20" s="72">
        <v>0</v>
      </c>
      <c r="J20" s="72">
        <v>3.5380895356397733E-3</v>
      </c>
      <c r="K20" s="72">
        <v>0</v>
      </c>
      <c r="L20" s="72">
        <v>0</v>
      </c>
      <c r="M20" s="72">
        <v>3.2159324706783767E-5</v>
      </c>
      <c r="N20" s="72">
        <v>0</v>
      </c>
      <c r="O20" s="72">
        <v>3.5146086770698363E-4</v>
      </c>
      <c r="P20" s="72">
        <v>2.0765642210717849E-3</v>
      </c>
      <c r="Q20" s="72">
        <v>1.0709406854335273E-4</v>
      </c>
      <c r="R20" s="72">
        <v>1.6883893218313927E-5</v>
      </c>
      <c r="S20" s="72">
        <v>9.4598302679034984E-4</v>
      </c>
      <c r="T20" s="72">
        <v>0.14072636653017925</v>
      </c>
      <c r="U20" s="72">
        <v>4.0540431371778859E-2</v>
      </c>
      <c r="V20" s="72">
        <v>1.6066032926313697E-2</v>
      </c>
      <c r="W20" s="72">
        <v>2.20511335410293E-3</v>
      </c>
      <c r="X20" s="72">
        <v>1.4366554051701882E-2</v>
      </c>
      <c r="Y20" s="72">
        <v>3.3421067307388565E-2</v>
      </c>
      <c r="Z20" s="72">
        <v>1.3250746640589308E-3</v>
      </c>
      <c r="AA20" s="72">
        <v>6.4512093450108622E-3</v>
      </c>
      <c r="AB20" s="72">
        <v>1.7531953217805214E-3</v>
      </c>
      <c r="AC20" s="72">
        <v>7.998811171950937E-4</v>
      </c>
      <c r="AD20" s="72">
        <v>5.7585110599149591E-4</v>
      </c>
      <c r="AE20" s="72">
        <v>1.2046360250580848E-3</v>
      </c>
      <c r="AF20" s="72">
        <v>1.013916324786413E-2</v>
      </c>
      <c r="AG20" s="72">
        <v>2.0817077614753238E-2</v>
      </c>
      <c r="AH20" s="72">
        <v>4.7297147316100325E-4</v>
      </c>
      <c r="AI20" s="72">
        <v>8.2880479970121046E-3</v>
      </c>
      <c r="AJ20" s="72">
        <v>6.9301572551215681E-4</v>
      </c>
      <c r="AK20" s="72">
        <v>5.2021911090590353E-3</v>
      </c>
      <c r="AL20" s="72">
        <v>6.9299101657235105E-3</v>
      </c>
      <c r="AM20" s="72">
        <v>0</v>
      </c>
      <c r="AN20" s="72">
        <v>0</v>
      </c>
      <c r="AO20" s="72">
        <v>5.1569877358975955E-3</v>
      </c>
      <c r="AP20" s="72">
        <v>0</v>
      </c>
      <c r="AQ20" s="72">
        <v>4.1962157757362054E-6</v>
      </c>
      <c r="AR20" s="72">
        <v>0</v>
      </c>
      <c r="AS20" s="72">
        <v>8.2770657824701106E-5</v>
      </c>
      <c r="AT20" s="72">
        <v>1.0834064200874478E-6</v>
      </c>
      <c r="AU20" s="72">
        <v>0</v>
      </c>
      <c r="AV20" s="72">
        <v>3.1289804062752257E-5</v>
      </c>
      <c r="AW20" s="72">
        <v>3.3175829561960793E-4</v>
      </c>
      <c r="AX20" s="72">
        <v>0</v>
      </c>
      <c r="AY20" s="72">
        <v>1.9908721498238799E-7</v>
      </c>
      <c r="AZ20" s="72">
        <v>0</v>
      </c>
      <c r="BA20" s="72">
        <v>5.3123595928035506E-6</v>
      </c>
      <c r="BB20" s="72">
        <v>0</v>
      </c>
      <c r="BC20" s="72">
        <v>9.9617510180800058E-3</v>
      </c>
      <c r="BD20" s="72">
        <v>8.2268452880326579E-6</v>
      </c>
      <c r="BE20" s="72">
        <v>0</v>
      </c>
      <c r="BF20" s="80">
        <v>3.8156882130976444E-3</v>
      </c>
      <c r="BG20" s="68"/>
    </row>
    <row r="21" spans="2:59" x14ac:dyDescent="0.15">
      <c r="B21" s="30" t="s">
        <v>63</v>
      </c>
      <c r="C21" s="31" t="s">
        <v>119</v>
      </c>
      <c r="D21" s="72">
        <v>3.7387954531594565E-6</v>
      </c>
      <c r="E21" s="72">
        <v>1.6078965982439003E-3</v>
      </c>
      <c r="F21" s="72">
        <v>1.5825288811520809E-3</v>
      </c>
      <c r="G21" s="72">
        <v>0</v>
      </c>
      <c r="H21" s="72">
        <v>0</v>
      </c>
      <c r="I21" s="72">
        <v>0</v>
      </c>
      <c r="J21" s="72">
        <v>2.3561722408429458E-4</v>
      </c>
      <c r="K21" s="72">
        <v>0</v>
      </c>
      <c r="L21" s="72">
        <v>0</v>
      </c>
      <c r="M21" s="72">
        <v>0</v>
      </c>
      <c r="N21" s="72">
        <v>1.0525145857622374E-5</v>
      </c>
      <c r="O21" s="72">
        <v>2.4197026978883137E-3</v>
      </c>
      <c r="P21" s="72">
        <v>8.4665181971906749E-4</v>
      </c>
      <c r="Q21" s="72">
        <v>1.0178036590812359E-4</v>
      </c>
      <c r="R21" s="72">
        <v>8.5191931794368299E-5</v>
      </c>
      <c r="S21" s="72">
        <v>4.8493474651721503E-4</v>
      </c>
      <c r="T21" s="72">
        <v>3.6746664465382344E-3</v>
      </c>
      <c r="U21" s="72">
        <v>0.13252586056445512</v>
      </c>
      <c r="V21" s="72">
        <v>1.7366205764591778E-3</v>
      </c>
      <c r="W21" s="72">
        <v>2.8752166275704725E-3</v>
      </c>
      <c r="X21" s="72">
        <v>2.952348301905394E-3</v>
      </c>
      <c r="Y21" s="72">
        <v>1.2775959357161771E-3</v>
      </c>
      <c r="Z21" s="72">
        <v>1.1234533873507192E-3</v>
      </c>
      <c r="AA21" s="72">
        <v>1.7593782938745254E-3</v>
      </c>
      <c r="AB21" s="72">
        <v>4.6984609737888653E-4</v>
      </c>
      <c r="AC21" s="72">
        <v>7.1193210336132034E-4</v>
      </c>
      <c r="AD21" s="72">
        <v>3.5120496590473129E-4</v>
      </c>
      <c r="AE21" s="72">
        <v>2.7677915971916487E-4</v>
      </c>
      <c r="AF21" s="72">
        <v>8.1262174052071812E-4</v>
      </c>
      <c r="AG21" s="72">
        <v>2.9204085312626608E-3</v>
      </c>
      <c r="AH21" s="72">
        <v>1.0395529299673781E-4</v>
      </c>
      <c r="AI21" s="72">
        <v>1.9735057487123721E-5</v>
      </c>
      <c r="AJ21" s="72">
        <v>1.009901847158569E-4</v>
      </c>
      <c r="AK21" s="72">
        <v>1.2953679897893334E-4</v>
      </c>
      <c r="AL21" s="72">
        <v>1.0548653512958397E-5</v>
      </c>
      <c r="AM21" s="72">
        <v>0</v>
      </c>
      <c r="AN21" s="72">
        <v>3.1354850620474866E-5</v>
      </c>
      <c r="AO21" s="72">
        <v>1.5085185318983798E-4</v>
      </c>
      <c r="AP21" s="72">
        <v>0</v>
      </c>
      <c r="AQ21" s="72">
        <v>3.4381208137075272E-6</v>
      </c>
      <c r="AR21" s="72">
        <v>0</v>
      </c>
      <c r="AS21" s="72">
        <v>5.2110146703039616E-5</v>
      </c>
      <c r="AT21" s="72">
        <v>2.6849637367384576E-6</v>
      </c>
      <c r="AU21" s="72">
        <v>0</v>
      </c>
      <c r="AV21" s="72">
        <v>4.5759792502839269E-6</v>
      </c>
      <c r="AW21" s="72">
        <v>1.6393777936989729E-5</v>
      </c>
      <c r="AX21" s="72">
        <v>0</v>
      </c>
      <c r="AY21" s="72">
        <v>0</v>
      </c>
      <c r="AZ21" s="72">
        <v>0</v>
      </c>
      <c r="BA21" s="72">
        <v>5.9355402373439672E-5</v>
      </c>
      <c r="BB21" s="72">
        <v>0</v>
      </c>
      <c r="BC21" s="72">
        <v>1.4873305068974304E-2</v>
      </c>
      <c r="BD21" s="72">
        <v>9.5158440889225674E-6</v>
      </c>
      <c r="BE21" s="72">
        <v>0</v>
      </c>
      <c r="BF21" s="80">
        <v>3.0870879540628622E-3</v>
      </c>
      <c r="BG21" s="68"/>
    </row>
    <row r="22" spans="2:59" x14ac:dyDescent="0.15">
      <c r="B22" s="30" t="s">
        <v>64</v>
      </c>
      <c r="C22" s="31" t="s">
        <v>120</v>
      </c>
      <c r="D22" s="72">
        <v>2.5033312667487652E-4</v>
      </c>
      <c r="E22" s="72">
        <v>0</v>
      </c>
      <c r="F22" s="72">
        <v>0</v>
      </c>
      <c r="G22" s="72">
        <v>2.8136589637125218E-7</v>
      </c>
      <c r="H22" s="72">
        <v>0</v>
      </c>
      <c r="I22" s="72">
        <v>0</v>
      </c>
      <c r="J22" s="72">
        <v>0</v>
      </c>
      <c r="K22" s="72">
        <v>0</v>
      </c>
      <c r="L22" s="72">
        <v>2.2008844437544264E-6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1.7668088668141969E-5</v>
      </c>
      <c r="T22" s="72">
        <v>2.6553345794781236E-3</v>
      </c>
      <c r="U22" s="72">
        <v>5.5885728946379869E-3</v>
      </c>
      <c r="V22" s="72">
        <v>8.3868220138768004E-2</v>
      </c>
      <c r="W22" s="72">
        <v>2.2746966990272726E-4</v>
      </c>
      <c r="X22" s="72">
        <v>1.4008406715011914E-3</v>
      </c>
      <c r="Y22" s="72">
        <v>0</v>
      </c>
      <c r="Z22" s="72">
        <v>3.8908375589477936E-4</v>
      </c>
      <c r="AA22" s="72">
        <v>3.5976461955136555E-3</v>
      </c>
      <c r="AB22" s="72">
        <v>0</v>
      </c>
      <c r="AC22" s="72">
        <v>9.4772644217428152E-6</v>
      </c>
      <c r="AD22" s="72">
        <v>2.0834049697403593E-4</v>
      </c>
      <c r="AE22" s="72">
        <v>2.3720232660044317E-4</v>
      </c>
      <c r="AF22" s="72">
        <v>3.5156098066367277E-4</v>
      </c>
      <c r="AG22" s="72">
        <v>1.1179759640449032E-3</v>
      </c>
      <c r="AH22" s="72">
        <v>1.2283799356039646E-4</v>
      </c>
      <c r="AI22" s="72">
        <v>3.3279138696166874E-4</v>
      </c>
      <c r="AJ22" s="72">
        <v>0</v>
      </c>
      <c r="AK22" s="72">
        <v>4.5396836573241267E-5</v>
      </c>
      <c r="AL22" s="72">
        <v>0</v>
      </c>
      <c r="AM22" s="72">
        <v>0</v>
      </c>
      <c r="AN22" s="72">
        <v>0</v>
      </c>
      <c r="AO22" s="72">
        <v>7.7068000468538417E-5</v>
      </c>
      <c r="AP22" s="72">
        <v>3.4261819796638834E-5</v>
      </c>
      <c r="AQ22" s="72">
        <v>1.2752118226767196E-3</v>
      </c>
      <c r="AR22" s="72">
        <v>4.5216253072212023E-6</v>
      </c>
      <c r="AS22" s="72">
        <v>3.1627398609315552E-5</v>
      </c>
      <c r="AT22" s="72">
        <v>1.8323699887565967E-5</v>
      </c>
      <c r="AU22" s="72">
        <v>0</v>
      </c>
      <c r="AV22" s="72">
        <v>8.2924164522037115E-4</v>
      </c>
      <c r="AW22" s="72">
        <v>1.0959418192434225E-2</v>
      </c>
      <c r="AX22" s="72">
        <v>0</v>
      </c>
      <c r="AY22" s="72">
        <v>9.108090770033014E-3</v>
      </c>
      <c r="AZ22" s="72">
        <v>0</v>
      </c>
      <c r="BA22" s="72">
        <v>4.6792693544073279E-3</v>
      </c>
      <c r="BB22" s="72">
        <v>0</v>
      </c>
      <c r="BC22" s="72">
        <v>7.4508687520618488E-3</v>
      </c>
      <c r="BD22" s="72">
        <v>7.205124179680215E-4</v>
      </c>
      <c r="BE22" s="72">
        <v>5.2837185104251394E-3</v>
      </c>
      <c r="BF22" s="80">
        <v>2.47241505456244E-3</v>
      </c>
      <c r="BG22" s="68"/>
    </row>
    <row r="23" spans="2:59" x14ac:dyDescent="0.15">
      <c r="B23" s="30" t="s">
        <v>65</v>
      </c>
      <c r="C23" s="31" t="s">
        <v>137</v>
      </c>
      <c r="D23" s="72">
        <v>5.8159040382480436E-7</v>
      </c>
      <c r="E23" s="72">
        <v>3.7228035902008719E-5</v>
      </c>
      <c r="F23" s="72">
        <v>0</v>
      </c>
      <c r="G23" s="72">
        <v>1.2661465336706347E-6</v>
      </c>
      <c r="H23" s="72">
        <v>0</v>
      </c>
      <c r="I23" s="72">
        <v>1.478525161294774E-6</v>
      </c>
      <c r="J23" s="72">
        <v>9.5779359383859598E-6</v>
      </c>
      <c r="K23" s="72">
        <v>1.1734181143656454E-5</v>
      </c>
      <c r="L23" s="72">
        <v>1.4672562958362842E-6</v>
      </c>
      <c r="M23" s="72">
        <v>5.1407098973669224E-6</v>
      </c>
      <c r="N23" s="72">
        <v>3.5251684690601252E-7</v>
      </c>
      <c r="O23" s="72">
        <v>9.2979065530948038E-7</v>
      </c>
      <c r="P23" s="72">
        <v>1.0870437890743712E-6</v>
      </c>
      <c r="Q23" s="72">
        <v>7.2161393811753753E-7</v>
      </c>
      <c r="R23" s="72">
        <v>1.8230190586048762E-4</v>
      </c>
      <c r="S23" s="72">
        <v>3.2398734214697878E-3</v>
      </c>
      <c r="T23" s="72">
        <v>7.6704006800780199E-3</v>
      </c>
      <c r="U23" s="72">
        <v>8.2914540317994365E-3</v>
      </c>
      <c r="V23" s="72">
        <v>0.14205845415433588</v>
      </c>
      <c r="W23" s="72">
        <v>0.25811967902761712</v>
      </c>
      <c r="X23" s="72">
        <v>5.8412410278661467E-2</v>
      </c>
      <c r="Y23" s="72">
        <v>0.13323500472468705</v>
      </c>
      <c r="Z23" s="72">
        <v>0.22250588062057067</v>
      </c>
      <c r="AA23" s="72">
        <v>0.33852137534928489</v>
      </c>
      <c r="AB23" s="72">
        <v>0.27896495498989687</v>
      </c>
      <c r="AC23" s="72">
        <v>0.3279588398615258</v>
      </c>
      <c r="AD23" s="72">
        <v>2.3655855293077882E-6</v>
      </c>
      <c r="AE23" s="72">
        <v>1.5520326713224199E-6</v>
      </c>
      <c r="AF23" s="72">
        <v>1.0773745661743522E-2</v>
      </c>
      <c r="AG23" s="72">
        <v>1.7051057354173849E-3</v>
      </c>
      <c r="AH23" s="72">
        <v>6.0094194543843672E-3</v>
      </c>
      <c r="AI23" s="72">
        <v>4.9633458283997449E-4</v>
      </c>
      <c r="AJ23" s="72">
        <v>1.6944249836824623E-4</v>
      </c>
      <c r="AK23" s="72">
        <v>5.5419514777723106E-5</v>
      </c>
      <c r="AL23" s="72">
        <v>1.0548653512958397E-5</v>
      </c>
      <c r="AM23" s="72">
        <v>6.3369683501569182E-6</v>
      </c>
      <c r="AN23" s="72">
        <v>2.7592268546017885E-6</v>
      </c>
      <c r="AO23" s="72">
        <v>1.2479761439507641E-5</v>
      </c>
      <c r="AP23" s="72">
        <v>0</v>
      </c>
      <c r="AQ23" s="72">
        <v>2.2529300984232554E-5</v>
      </c>
      <c r="AR23" s="72">
        <v>1.0243853479743109E-5</v>
      </c>
      <c r="AS23" s="72">
        <v>4.9616594761194946E-6</v>
      </c>
      <c r="AT23" s="72">
        <v>4.5145074478774346E-4</v>
      </c>
      <c r="AU23" s="72">
        <v>8.3685465887976883E-4</v>
      </c>
      <c r="AV23" s="72">
        <v>2.3216292563872942E-3</v>
      </c>
      <c r="AW23" s="72">
        <v>2.2910685327421558E-3</v>
      </c>
      <c r="AX23" s="72">
        <v>1.0096706086705715E-3</v>
      </c>
      <c r="AY23" s="72">
        <v>3.6499322746771134E-6</v>
      </c>
      <c r="AZ23" s="72">
        <v>0</v>
      </c>
      <c r="BA23" s="72">
        <v>5.6188418770037554E-6</v>
      </c>
      <c r="BB23" s="72">
        <v>1.9743252167726824E-6</v>
      </c>
      <c r="BC23" s="72">
        <v>1.6561833826056166E-2</v>
      </c>
      <c r="BD23" s="72">
        <v>1.0634240107341755E-5</v>
      </c>
      <c r="BE23" s="72">
        <v>6.0019152966602589E-3</v>
      </c>
      <c r="BF23" s="80">
        <v>1.1153657933088493E-2</v>
      </c>
      <c r="BG23" s="68"/>
    </row>
    <row r="24" spans="2:59" x14ac:dyDescent="0.15">
      <c r="B24" s="30" t="s">
        <v>66</v>
      </c>
      <c r="C24" s="31" t="s">
        <v>121</v>
      </c>
      <c r="D24" s="72">
        <v>8.8484825724773809E-5</v>
      </c>
      <c r="E24" s="72">
        <v>2.676873057715865E-4</v>
      </c>
      <c r="F24" s="72">
        <v>0</v>
      </c>
      <c r="G24" s="72">
        <v>0</v>
      </c>
      <c r="H24" s="72">
        <v>0</v>
      </c>
      <c r="I24" s="72">
        <v>0</v>
      </c>
      <c r="J24" s="72">
        <v>7.6623487507087679E-5</v>
      </c>
      <c r="K24" s="72">
        <v>0</v>
      </c>
      <c r="L24" s="72">
        <v>0</v>
      </c>
      <c r="M24" s="72">
        <v>0</v>
      </c>
      <c r="N24" s="72">
        <v>0</v>
      </c>
      <c r="O24" s="72">
        <v>3.6416800666287984E-6</v>
      </c>
      <c r="P24" s="72">
        <v>3.7270072768264159E-6</v>
      </c>
      <c r="Q24" s="72">
        <v>0</v>
      </c>
      <c r="R24" s="72">
        <v>1.4345791623403989E-5</v>
      </c>
      <c r="S24" s="72">
        <v>6.6832753280440934E-4</v>
      </c>
      <c r="T24" s="72">
        <v>2.4009313300089836E-2</v>
      </c>
      <c r="U24" s="72">
        <v>1.6511594511140724E-2</v>
      </c>
      <c r="V24" s="72">
        <v>1.2463629355151575E-2</v>
      </c>
      <c r="W24" s="72">
        <v>7.6206068428395638E-4</v>
      </c>
      <c r="X24" s="72">
        <v>0.13106062019644632</v>
      </c>
      <c r="Y24" s="72">
        <v>2.7795901319363495E-2</v>
      </c>
      <c r="Z24" s="72">
        <v>9.3961556032969226E-3</v>
      </c>
      <c r="AA24" s="72">
        <v>8.3025477142086249E-3</v>
      </c>
      <c r="AB24" s="72">
        <v>9.0561474093288317E-3</v>
      </c>
      <c r="AC24" s="72">
        <v>1.045986719698911E-2</v>
      </c>
      <c r="AD24" s="72">
        <v>2.4957180789789594E-2</v>
      </c>
      <c r="AE24" s="72">
        <v>7.9746025373664802E-3</v>
      </c>
      <c r="AF24" s="72">
        <v>3.0204384672337076E-2</v>
      </c>
      <c r="AG24" s="72">
        <v>9.1570213764428331E-3</v>
      </c>
      <c r="AH24" s="72">
        <v>1.6421923096586119E-4</v>
      </c>
      <c r="AI24" s="72">
        <v>2.3322865582748567E-3</v>
      </c>
      <c r="AJ24" s="72">
        <v>3.4843148532209475E-3</v>
      </c>
      <c r="AK24" s="72">
        <v>1.912478604951001E-3</v>
      </c>
      <c r="AL24" s="72">
        <v>3.4358074876285807E-3</v>
      </c>
      <c r="AM24" s="72">
        <v>0</v>
      </c>
      <c r="AN24" s="72">
        <v>0</v>
      </c>
      <c r="AO24" s="72">
        <v>0</v>
      </c>
      <c r="AP24" s="72">
        <v>7.9678650689857756E-7</v>
      </c>
      <c r="AQ24" s="72">
        <v>5.979340545578308E-7</v>
      </c>
      <c r="AR24" s="72">
        <v>1.9364562343559751E-8</v>
      </c>
      <c r="AS24" s="72">
        <v>1.0101429805227894E-5</v>
      </c>
      <c r="AT24" s="72">
        <v>3.2973238872226675E-7</v>
      </c>
      <c r="AU24" s="72">
        <v>5.936402489038581E-8</v>
      </c>
      <c r="AV24" s="72">
        <v>0</v>
      </c>
      <c r="AW24" s="72">
        <v>1.2181135309218374E-6</v>
      </c>
      <c r="AX24" s="72">
        <v>2.8705026686489211E-8</v>
      </c>
      <c r="AY24" s="72">
        <v>3.3181202497064665E-8</v>
      </c>
      <c r="AZ24" s="72">
        <v>0</v>
      </c>
      <c r="BA24" s="72">
        <v>0</v>
      </c>
      <c r="BB24" s="72">
        <v>1.6452710139772355E-7</v>
      </c>
      <c r="BC24" s="72">
        <v>5.0348076631258273E-3</v>
      </c>
      <c r="BD24" s="72">
        <v>1.9524540660538336E-6</v>
      </c>
      <c r="BE24" s="72">
        <v>2.8759440538909611E-4</v>
      </c>
      <c r="BF24" s="80">
        <v>3.4177917769235237E-3</v>
      </c>
      <c r="BG24" s="68"/>
    </row>
    <row r="25" spans="2:59" x14ac:dyDescent="0.15">
      <c r="B25" s="30" t="s">
        <v>67</v>
      </c>
      <c r="C25" s="31" t="s">
        <v>122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4.4165056127200318E-6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7.2985592726906842E-2</v>
      </c>
      <c r="Z25" s="72">
        <v>5.6635190086576328E-7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6.3375611404893953E-4</v>
      </c>
      <c r="AH25" s="72">
        <v>1.7074782424584956E-6</v>
      </c>
      <c r="AI25" s="72">
        <v>3.493992618919463E-3</v>
      </c>
      <c r="AJ25" s="72">
        <v>0</v>
      </c>
      <c r="AK25" s="72">
        <v>0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1.8727083971404861E-5</v>
      </c>
      <c r="AT25" s="72">
        <v>0</v>
      </c>
      <c r="AU25" s="72">
        <v>0</v>
      </c>
      <c r="AV25" s="72">
        <v>4.0293352425473068E-4</v>
      </c>
      <c r="AW25" s="72">
        <v>5.7835015353559737E-4</v>
      </c>
      <c r="AX25" s="72">
        <v>0</v>
      </c>
      <c r="AY25" s="72">
        <v>0</v>
      </c>
      <c r="AZ25" s="72">
        <v>0</v>
      </c>
      <c r="BA25" s="72">
        <v>9.0820916884660699E-5</v>
      </c>
      <c r="BB25" s="72">
        <v>0</v>
      </c>
      <c r="BC25" s="72">
        <v>1.937700279663818E-3</v>
      </c>
      <c r="BD25" s="72">
        <v>1.8216585994929457E-5</v>
      </c>
      <c r="BE25" s="72">
        <v>0</v>
      </c>
      <c r="BF25" s="80">
        <v>4.299751367561571E-4</v>
      </c>
      <c r="BG25" s="68"/>
    </row>
    <row r="26" spans="2:59" x14ac:dyDescent="0.15">
      <c r="B26" s="30" t="s">
        <v>68</v>
      </c>
      <c r="C26" s="31" t="s">
        <v>123</v>
      </c>
      <c r="D26" s="72">
        <v>1.1424097217987228E-4</v>
      </c>
      <c r="E26" s="72">
        <v>3.3150679588931574E-4</v>
      </c>
      <c r="F26" s="72">
        <v>1.0209863749368265E-5</v>
      </c>
      <c r="G26" s="72">
        <v>2.082107633147266E-6</v>
      </c>
      <c r="H26" s="72">
        <v>4.5279840735706849E-6</v>
      </c>
      <c r="I26" s="72">
        <v>0</v>
      </c>
      <c r="J26" s="72">
        <v>2.8925366533925597E-4</v>
      </c>
      <c r="K26" s="72">
        <v>8.0925387197630721E-7</v>
      </c>
      <c r="L26" s="72">
        <v>2.8428090731828006E-6</v>
      </c>
      <c r="M26" s="72">
        <v>4.1842987536707509E-6</v>
      </c>
      <c r="N26" s="72">
        <v>1.5107864867400536E-7</v>
      </c>
      <c r="O26" s="72">
        <v>1.8363365442362237E-5</v>
      </c>
      <c r="P26" s="72">
        <v>4.7364050809669036E-5</v>
      </c>
      <c r="Q26" s="72">
        <v>9.1841773942232051E-7</v>
      </c>
      <c r="R26" s="72">
        <v>1.522860956945962E-5</v>
      </c>
      <c r="S26" s="72">
        <v>1.9247359163618346E-4</v>
      </c>
      <c r="T26" s="72">
        <v>2.0011032593685533E-3</v>
      </c>
      <c r="U26" s="72">
        <v>6.7518752191115866E-3</v>
      </c>
      <c r="V26" s="72">
        <v>6.8728084355027235E-3</v>
      </c>
      <c r="W26" s="72">
        <v>1.8167144862604963E-2</v>
      </c>
      <c r="X26" s="72">
        <v>1.1751744297283455E-2</v>
      </c>
      <c r="Y26" s="72">
        <v>7.8414595480601878E-3</v>
      </c>
      <c r="Z26" s="72">
        <v>5.8236266910323839E-2</v>
      </c>
      <c r="AA26" s="72">
        <v>1.3176898508753011E-2</v>
      </c>
      <c r="AB26" s="72">
        <v>2.2804350256013278E-2</v>
      </c>
      <c r="AC26" s="72">
        <v>2.792760279799173E-3</v>
      </c>
      <c r="AD26" s="72">
        <v>1.6767016776141178E-2</v>
      </c>
      <c r="AE26" s="72">
        <v>7.5571057487807489E-3</v>
      </c>
      <c r="AF26" s="72">
        <v>2.5385878082386515E-3</v>
      </c>
      <c r="AG26" s="72">
        <v>5.2529328195884961E-3</v>
      </c>
      <c r="AH26" s="72">
        <v>9.3549719707402515E-4</v>
      </c>
      <c r="AI26" s="72">
        <v>4.8095222539819068E-3</v>
      </c>
      <c r="AJ26" s="72">
        <v>3.1958737886677554E-3</v>
      </c>
      <c r="AK26" s="72">
        <v>1.5327117476063908E-3</v>
      </c>
      <c r="AL26" s="72">
        <v>1.9961938792548376E-3</v>
      </c>
      <c r="AM26" s="72">
        <v>5.116084539576228E-6</v>
      </c>
      <c r="AN26" s="72">
        <v>1.0033552198551957E-6</v>
      </c>
      <c r="AO26" s="72">
        <v>1.0684427337683734E-4</v>
      </c>
      <c r="AP26" s="72">
        <v>6.3742920551886205E-6</v>
      </c>
      <c r="AQ26" s="72">
        <v>2.6140395578008594E-4</v>
      </c>
      <c r="AR26" s="72">
        <v>1.1328268970982455E-5</v>
      </c>
      <c r="AS26" s="72">
        <v>1.4925689480470235E-4</v>
      </c>
      <c r="AT26" s="72">
        <v>1.2101178666107189E-4</v>
      </c>
      <c r="AU26" s="72">
        <v>3.3956222237300683E-5</v>
      </c>
      <c r="AV26" s="72">
        <v>4.7577816691465587E-4</v>
      </c>
      <c r="AW26" s="72">
        <v>1.2831810953652454E-3</v>
      </c>
      <c r="AX26" s="72">
        <v>4.9648214156951742E-4</v>
      </c>
      <c r="AY26" s="72">
        <v>1.3826607080526848E-4</v>
      </c>
      <c r="AZ26" s="72">
        <v>1.1034540434621509E-5</v>
      </c>
      <c r="BA26" s="72">
        <v>2.7583405578018435E-5</v>
      </c>
      <c r="BB26" s="72">
        <v>1.9743252167726824E-6</v>
      </c>
      <c r="BC26" s="72">
        <v>2.4819726431459777E-3</v>
      </c>
      <c r="BD26" s="72">
        <v>1.5134362391625055E-4</v>
      </c>
      <c r="BE26" s="72">
        <v>7.963302827595993E-4</v>
      </c>
      <c r="BF26" s="80">
        <v>1.8166136874235965E-3</v>
      </c>
      <c r="BG26" s="68"/>
    </row>
    <row r="27" spans="2:59" x14ac:dyDescent="0.15">
      <c r="B27" s="30" t="s">
        <v>69</v>
      </c>
      <c r="C27" s="31" t="s">
        <v>124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>
        <v>0</v>
      </c>
      <c r="T27" s="72">
        <v>1.7188691835509314E-5</v>
      </c>
      <c r="U27" s="72">
        <v>1.9792296492779991E-4</v>
      </c>
      <c r="V27" s="72">
        <v>3.6836935166994106E-5</v>
      </c>
      <c r="W27" s="72">
        <v>5.9664175712190752E-7</v>
      </c>
      <c r="X27" s="72">
        <v>0</v>
      </c>
      <c r="Y27" s="72">
        <v>7.799730987278249E-7</v>
      </c>
      <c r="Z27" s="72">
        <v>2.8317595043288163E-6</v>
      </c>
      <c r="AA27" s="72">
        <v>2.6437354649398712E-2</v>
      </c>
      <c r="AB27" s="72">
        <v>2.663101772123682E-3</v>
      </c>
      <c r="AC27" s="72">
        <v>1.8954528843485632E-6</v>
      </c>
      <c r="AD27" s="72">
        <v>2.0780992993389119E-2</v>
      </c>
      <c r="AE27" s="72">
        <v>8.5356623480495348E-3</v>
      </c>
      <c r="AF27" s="72">
        <v>0</v>
      </c>
      <c r="AG27" s="72">
        <v>1.4460202002216638E-3</v>
      </c>
      <c r="AH27" s="72">
        <v>2.5813053430107843E-5</v>
      </c>
      <c r="AI27" s="72">
        <v>4.616820193722198E-4</v>
      </c>
      <c r="AJ27" s="72">
        <v>0</v>
      </c>
      <c r="AK27" s="72">
        <v>7.4791077693948506E-5</v>
      </c>
      <c r="AL27" s="72">
        <v>1.816866769534545E-4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1.0432207103635861E-5</v>
      </c>
      <c r="AT27" s="72">
        <v>2.0396303473820213E-5</v>
      </c>
      <c r="AU27" s="72">
        <v>0</v>
      </c>
      <c r="AV27" s="72">
        <v>2.6590149697595792E-5</v>
      </c>
      <c r="AW27" s="72">
        <v>1.0544295252042154E-4</v>
      </c>
      <c r="AX27" s="72">
        <v>0</v>
      </c>
      <c r="AY27" s="72">
        <v>0</v>
      </c>
      <c r="AZ27" s="72">
        <v>0</v>
      </c>
      <c r="BA27" s="72">
        <v>5.4656007349036534E-5</v>
      </c>
      <c r="BB27" s="72">
        <v>0</v>
      </c>
      <c r="BC27" s="72">
        <v>6.3225384987101617E-4</v>
      </c>
      <c r="BD27" s="72">
        <v>3.8309802597036874E-5</v>
      </c>
      <c r="BE27" s="72">
        <v>0</v>
      </c>
      <c r="BF27" s="80">
        <v>4.4020890515364831E-4</v>
      </c>
      <c r="BG27" s="68"/>
    </row>
    <row r="28" spans="2:59" x14ac:dyDescent="0.15">
      <c r="B28" s="30" t="s">
        <v>70</v>
      </c>
      <c r="C28" s="31" t="s">
        <v>19</v>
      </c>
      <c r="D28" s="72">
        <v>1.4539760095620109E-5</v>
      </c>
      <c r="E28" s="72">
        <v>2.8364217830101882E-5</v>
      </c>
      <c r="F28" s="72">
        <v>0</v>
      </c>
      <c r="G28" s="72">
        <v>2.0370890897278658E-5</v>
      </c>
      <c r="H28" s="72">
        <v>2.1885256355591646E-5</v>
      </c>
      <c r="I28" s="72">
        <v>1.3799568172084559E-5</v>
      </c>
      <c r="J28" s="72">
        <v>1.8608561251721292E-5</v>
      </c>
      <c r="K28" s="72">
        <v>8.4971656557512252E-6</v>
      </c>
      <c r="L28" s="72">
        <v>6.6943568497530473E-6</v>
      </c>
      <c r="M28" s="72">
        <v>7.0893976026478714E-5</v>
      </c>
      <c r="N28" s="72">
        <v>3.7769662168501342E-6</v>
      </c>
      <c r="O28" s="72">
        <v>2.2469940836645778E-5</v>
      </c>
      <c r="P28" s="72">
        <v>1.863503638413208E-5</v>
      </c>
      <c r="Q28" s="72">
        <v>9.5121837297311765E-7</v>
      </c>
      <c r="R28" s="72">
        <v>4.8554987033059657E-6</v>
      </c>
      <c r="S28" s="72">
        <v>6.6625474027909664E-5</v>
      </c>
      <c r="T28" s="72">
        <v>7.1948468726289292E-4</v>
      </c>
      <c r="U28" s="72">
        <v>5.7594050666886178E-5</v>
      </c>
      <c r="V28" s="72">
        <v>6.8700106935913063E-5</v>
      </c>
      <c r="W28" s="72">
        <v>8.173992072570134E-5</v>
      </c>
      <c r="X28" s="72">
        <v>7.6308219481377031E-5</v>
      </c>
      <c r="Y28" s="72">
        <v>1.9109340918831708E-5</v>
      </c>
      <c r="Z28" s="72">
        <v>7.6268722649922794E-5</v>
      </c>
      <c r="AA28" s="72">
        <v>3.3142971309390105E-5</v>
      </c>
      <c r="AB28" s="72">
        <v>4.4387164714205785E-3</v>
      </c>
      <c r="AC28" s="72">
        <v>4.9281774993062638E-4</v>
      </c>
      <c r="AD28" s="72">
        <v>1.6897039495055631E-5</v>
      </c>
      <c r="AE28" s="72">
        <v>6.2081306852896795E-6</v>
      </c>
      <c r="AF28" s="72">
        <v>2.1684828571104036E-5</v>
      </c>
      <c r="AG28" s="72">
        <v>2.7770589340373056E-3</v>
      </c>
      <c r="AH28" s="72">
        <v>5.18269866534461E-5</v>
      </c>
      <c r="AI28" s="72">
        <v>1.3031899417300242E-3</v>
      </c>
      <c r="AJ28" s="72">
        <v>7.001781499600899E-4</v>
      </c>
      <c r="AK28" s="72">
        <v>2.7510146066637839E-3</v>
      </c>
      <c r="AL28" s="72">
        <v>2.567764341970136E-3</v>
      </c>
      <c r="AM28" s="72">
        <v>2.6161795941014801E-5</v>
      </c>
      <c r="AN28" s="72">
        <v>1.6053683517683131E-5</v>
      </c>
      <c r="AO28" s="72">
        <v>1.663968191934352E-5</v>
      </c>
      <c r="AP28" s="72">
        <v>2.8153123243749742E-5</v>
      </c>
      <c r="AQ28" s="72">
        <v>4.8612038635551647E-4</v>
      </c>
      <c r="AR28" s="72">
        <v>1.251434841452549E-4</v>
      </c>
      <c r="AS28" s="72">
        <v>1.5989265716889696E-4</v>
      </c>
      <c r="AT28" s="72">
        <v>1.5591631523867184E-5</v>
      </c>
      <c r="AU28" s="72">
        <v>8.0456062933939891E-4</v>
      </c>
      <c r="AV28" s="72">
        <v>2.4388732652864606E-4</v>
      </c>
      <c r="AW28" s="72">
        <v>2.1234002806838105E-3</v>
      </c>
      <c r="AX28" s="72">
        <v>1.38358228628878E-4</v>
      </c>
      <c r="AY28" s="72">
        <v>4.039811404017623E-5</v>
      </c>
      <c r="AZ28" s="72">
        <v>1.0356980934250013E-4</v>
      </c>
      <c r="BA28" s="72">
        <v>9.24554890670618E-5</v>
      </c>
      <c r="BB28" s="72">
        <v>4.4060357754310364E-4</v>
      </c>
      <c r="BC28" s="72">
        <v>5.6968260972056837E-4</v>
      </c>
      <c r="BD28" s="72">
        <v>1.5941882228653147E-4</v>
      </c>
      <c r="BE28" s="72">
        <v>0</v>
      </c>
      <c r="BF28" s="80">
        <v>3.7696905130836397E-4</v>
      </c>
      <c r="BG28" s="68"/>
    </row>
    <row r="29" spans="2:59" x14ac:dyDescent="0.15">
      <c r="B29" s="30" t="s">
        <v>71</v>
      </c>
      <c r="C29" s="31" t="s">
        <v>125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0</v>
      </c>
      <c r="T29" s="72">
        <v>0</v>
      </c>
      <c r="U29" s="72">
        <v>7.765098729574134E-5</v>
      </c>
      <c r="V29" s="72">
        <v>0</v>
      </c>
      <c r="W29" s="72">
        <v>0</v>
      </c>
      <c r="X29" s="72">
        <v>0</v>
      </c>
      <c r="Y29" s="72">
        <v>0</v>
      </c>
      <c r="Z29" s="72">
        <v>0</v>
      </c>
      <c r="AA29" s="72">
        <v>0</v>
      </c>
      <c r="AB29" s="72">
        <v>6.4375641154162361E-5</v>
      </c>
      <c r="AC29" s="72">
        <v>4.5076144133270053E-2</v>
      </c>
      <c r="AD29" s="72">
        <v>0</v>
      </c>
      <c r="AE29" s="72">
        <v>0</v>
      </c>
      <c r="AF29" s="72">
        <v>0</v>
      </c>
      <c r="AG29" s="72">
        <v>0</v>
      </c>
      <c r="AH29" s="72">
        <v>0</v>
      </c>
      <c r="AI29" s="72">
        <v>0</v>
      </c>
      <c r="AJ29" s="72">
        <v>0</v>
      </c>
      <c r="AK29" s="72">
        <v>0</v>
      </c>
      <c r="AL29" s="72">
        <v>0</v>
      </c>
      <c r="AM29" s="72">
        <v>0</v>
      </c>
      <c r="AN29" s="72">
        <v>0</v>
      </c>
      <c r="AO29" s="72">
        <v>0</v>
      </c>
      <c r="AP29" s="72">
        <v>0</v>
      </c>
      <c r="AQ29" s="72">
        <v>0</v>
      </c>
      <c r="AR29" s="72">
        <v>0</v>
      </c>
      <c r="AS29" s="72">
        <v>0</v>
      </c>
      <c r="AT29" s="72">
        <v>5.515951817053919E-5</v>
      </c>
      <c r="AU29" s="72">
        <v>0</v>
      </c>
      <c r="AV29" s="72">
        <v>0</v>
      </c>
      <c r="AW29" s="72">
        <v>0</v>
      </c>
      <c r="AX29" s="72">
        <v>0</v>
      </c>
      <c r="AY29" s="72">
        <v>0</v>
      </c>
      <c r="AZ29" s="72">
        <v>0</v>
      </c>
      <c r="BA29" s="72">
        <v>0</v>
      </c>
      <c r="BB29" s="72">
        <v>0</v>
      </c>
      <c r="BC29" s="72">
        <v>3.8771502476445216E-4</v>
      </c>
      <c r="BD29" s="72">
        <v>0</v>
      </c>
      <c r="BE29" s="72">
        <v>0</v>
      </c>
      <c r="BF29" s="80">
        <v>1.5137704260658586E-4</v>
      </c>
      <c r="BG29" s="68"/>
    </row>
    <row r="30" spans="2:59" x14ac:dyDescent="0.15">
      <c r="B30" s="30" t="s">
        <v>72</v>
      </c>
      <c r="C30" s="31" t="s">
        <v>20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  <c r="AK30" s="72">
        <v>0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72">
        <v>0</v>
      </c>
      <c r="AV30" s="72">
        <v>0</v>
      </c>
      <c r="AW30" s="72">
        <v>0</v>
      </c>
      <c r="AX30" s="72">
        <v>0</v>
      </c>
      <c r="AY30" s="72">
        <v>0</v>
      </c>
      <c r="AZ30" s="72">
        <v>0</v>
      </c>
      <c r="BA30" s="72">
        <v>0</v>
      </c>
      <c r="BB30" s="72">
        <v>0</v>
      </c>
      <c r="BC30" s="72">
        <v>0</v>
      </c>
      <c r="BD30" s="72">
        <v>0</v>
      </c>
      <c r="BE30" s="72">
        <v>0</v>
      </c>
      <c r="BF30" s="80">
        <v>0</v>
      </c>
      <c r="BG30" s="68"/>
    </row>
    <row r="31" spans="2:59" x14ac:dyDescent="0.15">
      <c r="B31" s="30" t="s">
        <v>73</v>
      </c>
      <c r="C31" s="31" t="s">
        <v>126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4.1928421287887055E-2</v>
      </c>
      <c r="AF31" s="72">
        <v>0</v>
      </c>
      <c r="AG31" s="72">
        <v>0</v>
      </c>
      <c r="AH31" s="72">
        <v>0</v>
      </c>
      <c r="AI31" s="72">
        <v>0</v>
      </c>
      <c r="AJ31" s="72">
        <v>0</v>
      </c>
      <c r="AK31" s="72">
        <v>0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0</v>
      </c>
      <c r="AS31" s="72">
        <v>0</v>
      </c>
      <c r="AT31" s="72">
        <v>0</v>
      </c>
      <c r="AU31" s="72">
        <v>0</v>
      </c>
      <c r="AV31" s="72">
        <v>0</v>
      </c>
      <c r="AW31" s="72">
        <v>3.9540472761027392E-4</v>
      </c>
      <c r="AX31" s="72">
        <v>0</v>
      </c>
      <c r="AY31" s="72">
        <v>0</v>
      </c>
      <c r="AZ31" s="72">
        <v>0</v>
      </c>
      <c r="BA31" s="72">
        <v>0</v>
      </c>
      <c r="BB31" s="72">
        <v>0</v>
      </c>
      <c r="BC31" s="72">
        <v>1.2744491106334286E-3</v>
      </c>
      <c r="BD31" s="72">
        <v>0</v>
      </c>
      <c r="BE31" s="72">
        <v>0</v>
      </c>
      <c r="BF31" s="80">
        <v>2.5976043941852516E-4</v>
      </c>
      <c r="BG31" s="68"/>
    </row>
    <row r="32" spans="2:59" x14ac:dyDescent="0.15">
      <c r="B32" s="30" t="s">
        <v>54</v>
      </c>
      <c r="C32" s="31" t="s">
        <v>21</v>
      </c>
      <c r="D32" s="72">
        <v>7.9760969667401738E-6</v>
      </c>
      <c r="E32" s="72">
        <v>7.8001599032780168E-5</v>
      </c>
      <c r="F32" s="72">
        <v>0</v>
      </c>
      <c r="G32" s="72">
        <v>1.0129172269365079E-6</v>
      </c>
      <c r="H32" s="72">
        <v>1.5093280245235618E-6</v>
      </c>
      <c r="I32" s="72">
        <v>0</v>
      </c>
      <c r="J32" s="72">
        <v>2.736553125253131E-6</v>
      </c>
      <c r="K32" s="72">
        <v>1.3487564532938454E-7</v>
      </c>
      <c r="L32" s="72">
        <v>9.1703518489767761E-8</v>
      </c>
      <c r="M32" s="72">
        <v>1.7932708944303217E-7</v>
      </c>
      <c r="N32" s="72">
        <v>1.0071909911600358E-7</v>
      </c>
      <c r="O32" s="72">
        <v>1.5496510921824673E-7</v>
      </c>
      <c r="P32" s="72">
        <v>3.7270072768264159E-6</v>
      </c>
      <c r="Q32" s="72">
        <v>4.920095032619574E-7</v>
      </c>
      <c r="R32" s="72">
        <v>2.2070448651390752E-7</v>
      </c>
      <c r="S32" s="72">
        <v>1.8753837133781979E-6</v>
      </c>
      <c r="T32" s="72">
        <v>5.3051518010831206E-7</v>
      </c>
      <c r="U32" s="72">
        <v>6.5728252744144103E-4</v>
      </c>
      <c r="V32" s="72">
        <v>1.3988709557086369E-6</v>
      </c>
      <c r="W32" s="72">
        <v>1.4916043928047688E-7</v>
      </c>
      <c r="X32" s="72">
        <v>0</v>
      </c>
      <c r="Y32" s="72">
        <v>1.1699596480917372E-6</v>
      </c>
      <c r="Z32" s="72">
        <v>0</v>
      </c>
      <c r="AA32" s="72">
        <v>0</v>
      </c>
      <c r="AB32" s="72">
        <v>0</v>
      </c>
      <c r="AC32" s="72">
        <v>3.7909057686971264E-7</v>
      </c>
      <c r="AD32" s="72">
        <v>0.53731191588518568</v>
      </c>
      <c r="AE32" s="72">
        <v>0.54555733234555082</v>
      </c>
      <c r="AF32" s="72">
        <v>0.41306513502936232</v>
      </c>
      <c r="AG32" s="72">
        <v>2.4265616241056682E-2</v>
      </c>
      <c r="AH32" s="72">
        <v>3.4149564849169911E-6</v>
      </c>
      <c r="AI32" s="72">
        <v>3.2117010043284857E-6</v>
      </c>
      <c r="AJ32" s="72">
        <v>3.6835325732227441E-6</v>
      </c>
      <c r="AK32" s="72">
        <v>3.7058642100605115E-6</v>
      </c>
      <c r="AL32" s="72">
        <v>2.9147595233174517E-6</v>
      </c>
      <c r="AM32" s="72">
        <v>6.9764789176039469E-7</v>
      </c>
      <c r="AN32" s="72">
        <v>7.5251641489139686E-7</v>
      </c>
      <c r="AO32" s="72">
        <v>1.0947159157462842E-6</v>
      </c>
      <c r="AP32" s="72">
        <v>5.5775055482900433E-6</v>
      </c>
      <c r="AQ32" s="72">
        <v>6.4064362988339018E-6</v>
      </c>
      <c r="AR32" s="72">
        <v>4.9379633976077365E-7</v>
      </c>
      <c r="AS32" s="72">
        <v>3.3077729840796632E-7</v>
      </c>
      <c r="AT32" s="72">
        <v>8.9498791224615253E-7</v>
      </c>
      <c r="AU32" s="72">
        <v>1.9590128213827319E-6</v>
      </c>
      <c r="AV32" s="72">
        <v>1.7314516082155401E-6</v>
      </c>
      <c r="AW32" s="72">
        <v>1.8525476616102943E-6</v>
      </c>
      <c r="AX32" s="72">
        <v>1.0620859874001007E-6</v>
      </c>
      <c r="AY32" s="72">
        <v>8.7930186617221364E-7</v>
      </c>
      <c r="AZ32" s="72">
        <v>1.5487074294205627E-6</v>
      </c>
      <c r="BA32" s="72">
        <v>1.3280898982008877E-6</v>
      </c>
      <c r="BB32" s="72">
        <v>1.9743252167726824E-6</v>
      </c>
      <c r="BC32" s="72">
        <v>3.4325405283486092E-2</v>
      </c>
      <c r="BD32" s="72">
        <v>1.895586471896926E-6</v>
      </c>
      <c r="BE32" s="72">
        <v>2.2098362653388286E-6</v>
      </c>
      <c r="BF32" s="80">
        <v>2.1453407007856178E-2</v>
      </c>
      <c r="BG32" s="68"/>
    </row>
    <row r="33" spans="2:59" x14ac:dyDescent="0.15">
      <c r="B33" s="30" t="s">
        <v>74</v>
      </c>
      <c r="C33" s="31" t="s">
        <v>156</v>
      </c>
      <c r="D33" s="72">
        <v>5.960636964457016E-3</v>
      </c>
      <c r="E33" s="72">
        <v>5.4955672045822392E-5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0.21624965765852769</v>
      </c>
      <c r="AH33" s="72">
        <v>0</v>
      </c>
      <c r="AI33" s="72">
        <v>0</v>
      </c>
      <c r="AJ33" s="72">
        <v>0</v>
      </c>
      <c r="AK33" s="72">
        <v>0</v>
      </c>
      <c r="AL33" s="72">
        <v>0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1.8807819076623974E-2</v>
      </c>
      <c r="AT33" s="72">
        <v>0</v>
      </c>
      <c r="AU33" s="72">
        <v>0</v>
      </c>
      <c r="AV33" s="72">
        <v>0</v>
      </c>
      <c r="AW33" s="72">
        <v>1.0750892382359543E-2</v>
      </c>
      <c r="AX33" s="72">
        <v>6.3265878817022218E-5</v>
      </c>
      <c r="AY33" s="72">
        <v>0</v>
      </c>
      <c r="AZ33" s="72">
        <v>0</v>
      </c>
      <c r="BA33" s="72">
        <v>8.2750216734055303E-6</v>
      </c>
      <c r="BB33" s="72">
        <v>0</v>
      </c>
      <c r="BC33" s="72">
        <v>1.4206276163805185E-3</v>
      </c>
      <c r="BD33" s="72">
        <v>4.627126577900396E-5</v>
      </c>
      <c r="BE33" s="72">
        <v>0</v>
      </c>
      <c r="BF33" s="80">
        <v>2.9480591214502256E-3</v>
      </c>
      <c r="BG33" s="68"/>
    </row>
    <row r="34" spans="2:59" x14ac:dyDescent="0.15">
      <c r="B34" s="30" t="s">
        <v>75</v>
      </c>
      <c r="C34" s="31" t="s">
        <v>23</v>
      </c>
      <c r="D34" s="72">
        <v>1.6631823862521334E-3</v>
      </c>
      <c r="E34" s="72">
        <v>4.7758251771434041E-3</v>
      </c>
      <c r="F34" s="72">
        <v>2.1747009786154403E-3</v>
      </c>
      <c r="G34" s="72">
        <v>8.5757230189097578E-3</v>
      </c>
      <c r="H34" s="72">
        <v>1.0391723448844722E-3</v>
      </c>
      <c r="I34" s="72">
        <v>2.4778110336418687E-2</v>
      </c>
      <c r="J34" s="72">
        <v>1.182984550515676E-2</v>
      </c>
      <c r="K34" s="72">
        <v>1.2649312397216329E-2</v>
      </c>
      <c r="L34" s="72">
        <v>2.739275800807853E-3</v>
      </c>
      <c r="M34" s="72">
        <v>4.343720536185606E-3</v>
      </c>
      <c r="N34" s="72">
        <v>2.4594596813136914E-3</v>
      </c>
      <c r="O34" s="72">
        <v>1.2428201759303389E-2</v>
      </c>
      <c r="P34" s="72">
        <v>1.296983003138606E-2</v>
      </c>
      <c r="Q34" s="72">
        <v>1.3459444771867658E-2</v>
      </c>
      <c r="R34" s="72">
        <v>2.4100488518345675E-2</v>
      </c>
      <c r="S34" s="72">
        <v>2.8721995092416937E-3</v>
      </c>
      <c r="T34" s="72">
        <v>1.4344069439768542E-3</v>
      </c>
      <c r="U34" s="72">
        <v>2.6440335279552607E-3</v>
      </c>
      <c r="V34" s="72">
        <v>6.959538434756659E-3</v>
      </c>
      <c r="W34" s="72">
        <v>6.0681449908083608E-3</v>
      </c>
      <c r="X34" s="72">
        <v>2.1719992837053266E-3</v>
      </c>
      <c r="Y34" s="72">
        <v>1.2450320588442905E-2</v>
      </c>
      <c r="Z34" s="72">
        <v>2.6488278403491747E-3</v>
      </c>
      <c r="AA34" s="72">
        <v>1.6606029033242868E-2</v>
      </c>
      <c r="AB34" s="72">
        <v>6.1791007203346E-3</v>
      </c>
      <c r="AC34" s="72">
        <v>5.4391915969266369E-3</v>
      </c>
      <c r="AD34" s="72">
        <v>2.2783123203158257E-3</v>
      </c>
      <c r="AE34" s="72">
        <v>1.5455658685252431E-3</v>
      </c>
      <c r="AF34" s="72">
        <v>1.5083863492971535E-3</v>
      </c>
      <c r="AG34" s="72">
        <v>2.53728787088879E-3</v>
      </c>
      <c r="AH34" s="72">
        <v>5.4678877077938247E-2</v>
      </c>
      <c r="AI34" s="72">
        <v>2.104931934547393E-3</v>
      </c>
      <c r="AJ34" s="72">
        <v>7.3820039174368919E-3</v>
      </c>
      <c r="AK34" s="72">
        <v>3.1234539597748655E-3</v>
      </c>
      <c r="AL34" s="72">
        <v>3.0387062020947129E-3</v>
      </c>
      <c r="AM34" s="72">
        <v>6.4913229462089054E-3</v>
      </c>
      <c r="AN34" s="72">
        <v>2.1281415051933667E-2</v>
      </c>
      <c r="AO34" s="72">
        <v>2.8405688581784583E-3</v>
      </c>
      <c r="AP34" s="72">
        <v>4.6123314929335663E-3</v>
      </c>
      <c r="AQ34" s="72">
        <v>6.4264457348739258E-3</v>
      </c>
      <c r="AR34" s="72">
        <v>5.5137589766123141E-3</v>
      </c>
      <c r="AS34" s="72">
        <v>2.6131661018305038E-3</v>
      </c>
      <c r="AT34" s="72">
        <v>9.9435983328165171E-3</v>
      </c>
      <c r="AU34" s="72">
        <v>1.1703380051040001E-2</v>
      </c>
      <c r="AV34" s="72">
        <v>8.1639551103856053E-2</v>
      </c>
      <c r="AW34" s="72">
        <v>1.0215455353423714E-2</v>
      </c>
      <c r="AX34" s="72">
        <v>1.9063754553191332E-2</v>
      </c>
      <c r="AY34" s="72">
        <v>4.4243317691548571E-3</v>
      </c>
      <c r="AZ34" s="72">
        <v>4.3703942892962248E-2</v>
      </c>
      <c r="BA34" s="72">
        <v>8.6364664472389722E-3</v>
      </c>
      <c r="BB34" s="72">
        <v>4.1605119820152137E-2</v>
      </c>
      <c r="BC34" s="72">
        <v>6.7933040700613378E-3</v>
      </c>
      <c r="BD34" s="72">
        <v>7.0920334907668449E-3</v>
      </c>
      <c r="BE34" s="72">
        <v>3.1796860485617834E-2</v>
      </c>
      <c r="BF34" s="80">
        <v>8.6718514486507289E-3</v>
      </c>
      <c r="BG34" s="68"/>
    </row>
    <row r="35" spans="2:59" x14ac:dyDescent="0.15">
      <c r="B35" s="30" t="s">
        <v>76</v>
      </c>
      <c r="C35" s="31" t="s">
        <v>127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72">
        <v>0</v>
      </c>
      <c r="AA35" s="72">
        <v>0</v>
      </c>
      <c r="AB35" s="72">
        <v>0</v>
      </c>
      <c r="AC35" s="72">
        <v>0</v>
      </c>
      <c r="AD35" s="72">
        <v>0</v>
      </c>
      <c r="AE35" s="72">
        <v>0</v>
      </c>
      <c r="AF35" s="72">
        <v>0</v>
      </c>
      <c r="AG35" s="72">
        <v>0</v>
      </c>
      <c r="AH35" s="72">
        <v>0</v>
      </c>
      <c r="AI35" s="72">
        <v>0</v>
      </c>
      <c r="AJ35" s="72">
        <v>0</v>
      </c>
      <c r="AK35" s="72">
        <v>0</v>
      </c>
      <c r="AL35" s="72">
        <v>0</v>
      </c>
      <c r="AM35" s="72">
        <v>0</v>
      </c>
      <c r="AN35" s="72">
        <v>0</v>
      </c>
      <c r="AO35" s="72">
        <v>0</v>
      </c>
      <c r="AP35" s="72">
        <v>0</v>
      </c>
      <c r="AQ35" s="72">
        <v>0</v>
      </c>
      <c r="AR35" s="72">
        <v>0</v>
      </c>
      <c r="AS35" s="72">
        <v>0</v>
      </c>
      <c r="AT35" s="72">
        <v>0</v>
      </c>
      <c r="AU35" s="72">
        <v>0</v>
      </c>
      <c r="AV35" s="72">
        <v>0</v>
      </c>
      <c r="AW35" s="72">
        <v>0</v>
      </c>
      <c r="AX35" s="72">
        <v>0</v>
      </c>
      <c r="AY35" s="72">
        <v>0</v>
      </c>
      <c r="AZ35" s="72">
        <v>0</v>
      </c>
      <c r="BA35" s="72">
        <v>0</v>
      </c>
      <c r="BB35" s="72">
        <v>0</v>
      </c>
      <c r="BC35" s="72">
        <v>0</v>
      </c>
      <c r="BD35" s="72">
        <v>0</v>
      </c>
      <c r="BE35" s="72">
        <v>0</v>
      </c>
      <c r="BF35" s="80">
        <v>0</v>
      </c>
      <c r="BG35" s="68"/>
    </row>
    <row r="36" spans="2:59" x14ac:dyDescent="0.15">
      <c r="B36" s="30" t="s">
        <v>77</v>
      </c>
      <c r="C36" s="31" t="s">
        <v>24</v>
      </c>
      <c r="D36" s="72">
        <v>6.6224868440096438E-3</v>
      </c>
      <c r="E36" s="72">
        <v>1.6006282674249368E-2</v>
      </c>
      <c r="F36" s="72">
        <v>8.8213222794541815E-3</v>
      </c>
      <c r="G36" s="72">
        <v>1.3209003371044805E-3</v>
      </c>
      <c r="H36" s="72">
        <v>6.9504555529310017E-3</v>
      </c>
      <c r="I36" s="72">
        <v>4.5809637914116415E-3</v>
      </c>
      <c r="J36" s="72">
        <v>3.5640867903296782E-3</v>
      </c>
      <c r="K36" s="72">
        <v>1.1367454264005858E-2</v>
      </c>
      <c r="L36" s="72">
        <v>8.2123251913141723E-3</v>
      </c>
      <c r="M36" s="72">
        <v>6.6226689645241402E-3</v>
      </c>
      <c r="N36" s="72">
        <v>7.4607672670179653E-4</v>
      </c>
      <c r="O36" s="72">
        <v>6.7695733136444993E-3</v>
      </c>
      <c r="P36" s="72">
        <v>1.3100741161984588E-2</v>
      </c>
      <c r="Q36" s="72">
        <v>8.3003643231969754E-3</v>
      </c>
      <c r="R36" s="72">
        <v>7.2918555299329906E-3</v>
      </c>
      <c r="S36" s="72">
        <v>8.6382147926319132E-3</v>
      </c>
      <c r="T36" s="72">
        <v>4.1572230543647556E-3</v>
      </c>
      <c r="U36" s="72">
        <v>4.0044231116637911E-3</v>
      </c>
      <c r="V36" s="72">
        <v>2.9600109422794757E-3</v>
      </c>
      <c r="W36" s="72">
        <v>7.5876423857585791E-3</v>
      </c>
      <c r="X36" s="72">
        <v>4.4352063844914965E-3</v>
      </c>
      <c r="Y36" s="72">
        <v>3.4611306256047227E-3</v>
      </c>
      <c r="Z36" s="72">
        <v>3.8895160711791069E-3</v>
      </c>
      <c r="AA36" s="72">
        <v>1.3303868765036874E-3</v>
      </c>
      <c r="AB36" s="72">
        <v>3.3520172155197181E-3</v>
      </c>
      <c r="AC36" s="72">
        <v>2.5581032127168207E-3</v>
      </c>
      <c r="AD36" s="72">
        <v>6.6042078866424935E-4</v>
      </c>
      <c r="AE36" s="72">
        <v>1.9095175299503504E-3</v>
      </c>
      <c r="AF36" s="72">
        <v>1.2537186899472233E-3</v>
      </c>
      <c r="AG36" s="72">
        <v>4.0745991303960749E-3</v>
      </c>
      <c r="AH36" s="72">
        <v>3.5097717473217449E-3</v>
      </c>
      <c r="AI36" s="72">
        <v>1.6865233602861255E-3</v>
      </c>
      <c r="AJ36" s="72">
        <v>3.0340029961444669E-3</v>
      </c>
      <c r="AK36" s="72">
        <v>1.3313317174642389E-3</v>
      </c>
      <c r="AL36" s="72">
        <v>9.2467275925432681E-4</v>
      </c>
      <c r="AM36" s="72">
        <v>3.7736297701238569E-2</v>
      </c>
      <c r="AN36" s="72">
        <v>5.880815446854281E-2</v>
      </c>
      <c r="AO36" s="72">
        <v>6.5284259408262255E-2</v>
      </c>
      <c r="AP36" s="72">
        <v>7.465358378635073E-3</v>
      </c>
      <c r="AQ36" s="72">
        <v>7.5976277094514143E-3</v>
      </c>
      <c r="AR36" s="72">
        <v>3.2429871285884204E-2</v>
      </c>
      <c r="AS36" s="72">
        <v>1.3123054981777097E-2</v>
      </c>
      <c r="AT36" s="72">
        <v>1.1221311339115301E-2</v>
      </c>
      <c r="AU36" s="72">
        <v>1.3977853300690243E-3</v>
      </c>
      <c r="AV36" s="72">
        <v>8.3919749196761043E-3</v>
      </c>
      <c r="AW36" s="72">
        <v>2.0757162114212659E-2</v>
      </c>
      <c r="AX36" s="72">
        <v>1.3567832733742735E-2</v>
      </c>
      <c r="AY36" s="72">
        <v>5.2698883523875561E-3</v>
      </c>
      <c r="AZ36" s="72">
        <v>3.6141023749815607E-3</v>
      </c>
      <c r="BA36" s="72">
        <v>4.1503830926391738E-3</v>
      </c>
      <c r="BB36" s="72">
        <v>7.1273140325493832E-4</v>
      </c>
      <c r="BC36" s="72">
        <v>3.0811613603922102E-3</v>
      </c>
      <c r="BD36" s="72">
        <v>5.3953319515013445E-3</v>
      </c>
      <c r="BE36" s="72">
        <v>2.6281267012779642E-4</v>
      </c>
      <c r="BF36" s="80">
        <v>1.0500466311192433E-2</v>
      </c>
      <c r="BG36" s="68"/>
    </row>
    <row r="37" spans="2:59" x14ac:dyDescent="0.15">
      <c r="B37" s="30" t="s">
        <v>78</v>
      </c>
      <c r="C37" s="31" t="s">
        <v>25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2">
        <v>0</v>
      </c>
      <c r="AB37" s="72">
        <v>0</v>
      </c>
      <c r="AC37" s="72">
        <v>0</v>
      </c>
      <c r="AD37" s="72">
        <v>0</v>
      </c>
      <c r="AE37" s="72">
        <v>0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  <c r="AK37" s="72">
        <v>0</v>
      </c>
      <c r="AL37" s="72">
        <v>0</v>
      </c>
      <c r="AM37" s="72">
        <v>0</v>
      </c>
      <c r="AN37" s="72">
        <v>0</v>
      </c>
      <c r="AO37" s="72">
        <v>0</v>
      </c>
      <c r="AP37" s="72">
        <v>0</v>
      </c>
      <c r="AQ37" s="72">
        <v>0</v>
      </c>
      <c r="AR37" s="72">
        <v>0</v>
      </c>
      <c r="AS37" s="72">
        <v>0</v>
      </c>
      <c r="AT37" s="72">
        <v>0</v>
      </c>
      <c r="AU37" s="72">
        <v>0</v>
      </c>
      <c r="AV37" s="72">
        <v>0</v>
      </c>
      <c r="AW37" s="72">
        <v>0</v>
      </c>
      <c r="AX37" s="72">
        <v>0</v>
      </c>
      <c r="AY37" s="72">
        <v>0</v>
      </c>
      <c r="AZ37" s="72">
        <v>0</v>
      </c>
      <c r="BA37" s="72">
        <v>0</v>
      </c>
      <c r="BB37" s="72">
        <v>0</v>
      </c>
      <c r="BC37" s="72">
        <v>0</v>
      </c>
      <c r="BD37" s="72">
        <v>0</v>
      </c>
      <c r="BE37" s="72">
        <v>0</v>
      </c>
      <c r="BF37" s="80">
        <v>0</v>
      </c>
      <c r="BG37" s="68"/>
    </row>
    <row r="38" spans="2:59" x14ac:dyDescent="0.15">
      <c r="B38" s="30" t="s">
        <v>79</v>
      </c>
      <c r="C38" s="31" t="s">
        <v>26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0</v>
      </c>
      <c r="AB38" s="72">
        <v>0</v>
      </c>
      <c r="AC38" s="72">
        <v>0</v>
      </c>
      <c r="AD38" s="72">
        <v>0</v>
      </c>
      <c r="AE38" s="72">
        <v>0</v>
      </c>
      <c r="AF38" s="72">
        <v>0</v>
      </c>
      <c r="AG38" s="72">
        <v>0</v>
      </c>
      <c r="AH38" s="72">
        <v>0</v>
      </c>
      <c r="AI38" s="72">
        <v>0</v>
      </c>
      <c r="AJ38" s="72">
        <v>0</v>
      </c>
      <c r="AK38" s="72">
        <v>0</v>
      </c>
      <c r="AL38" s="72">
        <v>0</v>
      </c>
      <c r="AM38" s="72">
        <v>0</v>
      </c>
      <c r="AN38" s="72">
        <v>0</v>
      </c>
      <c r="AO38" s="72">
        <v>0</v>
      </c>
      <c r="AP38" s="72">
        <v>0</v>
      </c>
      <c r="AQ38" s="72">
        <v>0</v>
      </c>
      <c r="AR38" s="72">
        <v>0</v>
      </c>
      <c r="AS38" s="72">
        <v>0</v>
      </c>
      <c r="AT38" s="72">
        <v>0</v>
      </c>
      <c r="AU38" s="72">
        <v>0</v>
      </c>
      <c r="AV38" s="72">
        <v>0</v>
      </c>
      <c r="AW38" s="72">
        <v>0</v>
      </c>
      <c r="AX38" s="72">
        <v>0</v>
      </c>
      <c r="AY38" s="72">
        <v>0</v>
      </c>
      <c r="AZ38" s="72">
        <v>0</v>
      </c>
      <c r="BA38" s="72">
        <v>0</v>
      </c>
      <c r="BB38" s="72">
        <v>0</v>
      </c>
      <c r="BC38" s="72">
        <v>0</v>
      </c>
      <c r="BD38" s="72">
        <v>0</v>
      </c>
      <c r="BE38" s="72">
        <v>0</v>
      </c>
      <c r="BF38" s="80">
        <v>0</v>
      </c>
      <c r="BG38" s="68"/>
    </row>
    <row r="39" spans="2:59" x14ac:dyDescent="0.15">
      <c r="B39" s="30" t="s">
        <v>80</v>
      </c>
      <c r="C39" s="31" t="s">
        <v>27</v>
      </c>
      <c r="D39" s="72">
        <v>9.662875306518914E-3</v>
      </c>
      <c r="E39" s="72">
        <v>2.8472356410579144E-2</v>
      </c>
      <c r="F39" s="72">
        <v>5.7251810974582547E-2</v>
      </c>
      <c r="G39" s="72">
        <v>9.4368152081643376E-3</v>
      </c>
      <c r="H39" s="72">
        <v>2.848101982275961E-2</v>
      </c>
      <c r="I39" s="72">
        <v>1.527464344133631E-2</v>
      </c>
      <c r="J39" s="72">
        <v>1.303502350151824E-2</v>
      </c>
      <c r="K39" s="72">
        <v>4.9002749709781329E-2</v>
      </c>
      <c r="L39" s="72">
        <v>4.1108211343963669E-2</v>
      </c>
      <c r="M39" s="72">
        <v>1.0263247983003617E-2</v>
      </c>
      <c r="N39" s="72">
        <v>5.7685856827699887E-3</v>
      </c>
      <c r="O39" s="72">
        <v>1.6119780591100464E-2</v>
      </c>
      <c r="P39" s="72">
        <v>4.1032020738310825E-2</v>
      </c>
      <c r="Q39" s="72">
        <v>2.4986341816189448E-2</v>
      </c>
      <c r="R39" s="72">
        <v>2.4330352241049909E-2</v>
      </c>
      <c r="S39" s="72">
        <v>1.4873668230802486E-2</v>
      </c>
      <c r="T39" s="72">
        <v>1.007787856740954E-2</v>
      </c>
      <c r="U39" s="72">
        <v>7.7591791475829786E-3</v>
      </c>
      <c r="V39" s="72">
        <v>6.9329598865981949E-3</v>
      </c>
      <c r="W39" s="72">
        <v>2.4326053980715495E-2</v>
      </c>
      <c r="X39" s="72">
        <v>7.9548533837821636E-3</v>
      </c>
      <c r="Y39" s="72">
        <v>6.4059190598516258E-3</v>
      </c>
      <c r="Z39" s="72">
        <v>7.3227412942273636E-3</v>
      </c>
      <c r="AA39" s="72">
        <v>4.8164672953561558E-3</v>
      </c>
      <c r="AB39" s="72">
        <v>3.6056764582764176E-3</v>
      </c>
      <c r="AC39" s="72">
        <v>4.046033726930443E-3</v>
      </c>
      <c r="AD39" s="72">
        <v>4.5690439646605182E-3</v>
      </c>
      <c r="AE39" s="72">
        <v>3.7303105255234361E-3</v>
      </c>
      <c r="AF39" s="72">
        <v>8.8140223050835083E-3</v>
      </c>
      <c r="AG39" s="72">
        <v>1.0763291336931156E-2</v>
      </c>
      <c r="AH39" s="72">
        <v>1.2093465751953832E-2</v>
      </c>
      <c r="AI39" s="72">
        <v>4.4101303304041632E-3</v>
      </c>
      <c r="AJ39" s="72">
        <v>1.9824567668386295E-3</v>
      </c>
      <c r="AK39" s="72">
        <v>2.7104185487263027E-3</v>
      </c>
      <c r="AL39" s="72">
        <v>4.6083736044374296E-3</v>
      </c>
      <c r="AM39" s="72">
        <v>0.12334699599212913</v>
      </c>
      <c r="AN39" s="72">
        <v>1.4299316915766323E-2</v>
      </c>
      <c r="AO39" s="72">
        <v>3.8390373506123295E-2</v>
      </c>
      <c r="AP39" s="72">
        <v>3.862263234889475E-2</v>
      </c>
      <c r="AQ39" s="72">
        <v>1.5704524395084799E-2</v>
      </c>
      <c r="AR39" s="72">
        <v>4.3156154107292415E-3</v>
      </c>
      <c r="AS39" s="72">
        <v>1.096404611066073E-2</v>
      </c>
      <c r="AT39" s="72">
        <v>9.5705296872907516E-3</v>
      </c>
      <c r="AU39" s="72">
        <v>2.340011133129228E-3</v>
      </c>
      <c r="AV39" s="72">
        <v>3.3591397950530201E-3</v>
      </c>
      <c r="AW39" s="72">
        <v>7.2181347463991675E-3</v>
      </c>
      <c r="AX39" s="72">
        <v>1.409230227633158E-2</v>
      </c>
      <c r="AY39" s="72">
        <v>7.6927465775207208E-3</v>
      </c>
      <c r="AZ39" s="72">
        <v>2.2899575228269796E-3</v>
      </c>
      <c r="BA39" s="72">
        <v>3.9641440246068497E-3</v>
      </c>
      <c r="BB39" s="72">
        <v>4.0672744736531237E-3</v>
      </c>
      <c r="BC39" s="72">
        <v>4.7286519733143904E-3</v>
      </c>
      <c r="BD39" s="72">
        <v>1.8841485031255E-2</v>
      </c>
      <c r="BE39" s="72">
        <v>7.5626910817795682E-3</v>
      </c>
      <c r="BF39" s="80">
        <v>1.3306662302808754E-2</v>
      </c>
      <c r="BG39" s="68"/>
    </row>
    <row r="40" spans="2:59" x14ac:dyDescent="0.15">
      <c r="B40" s="30" t="s">
        <v>81</v>
      </c>
      <c r="C40" s="31" t="s">
        <v>28</v>
      </c>
      <c r="D40" s="72">
        <v>9.6294754004706893E-5</v>
      </c>
      <c r="E40" s="72">
        <v>9.3956471562212476E-5</v>
      </c>
      <c r="F40" s="72">
        <v>4.6965373247094018E-4</v>
      </c>
      <c r="G40" s="72">
        <v>2.6475124019052971E-3</v>
      </c>
      <c r="H40" s="72">
        <v>8.2447043339599554E-3</v>
      </c>
      <c r="I40" s="72">
        <v>1.3232800193588227E-3</v>
      </c>
      <c r="J40" s="72">
        <v>4.0309427534978621E-4</v>
      </c>
      <c r="K40" s="72">
        <v>1.4737861765141847E-3</v>
      </c>
      <c r="L40" s="72">
        <v>1.6113225233837095E-3</v>
      </c>
      <c r="M40" s="72">
        <v>2.0264558864027445E-3</v>
      </c>
      <c r="N40" s="72">
        <v>9.1654380195563251E-5</v>
      </c>
      <c r="O40" s="72">
        <v>5.3713231331682593E-3</v>
      </c>
      <c r="P40" s="72">
        <v>7.1629974021206362E-3</v>
      </c>
      <c r="Q40" s="72">
        <v>3.6015751651446298E-3</v>
      </c>
      <c r="R40" s="72">
        <v>2.1766979982434129E-3</v>
      </c>
      <c r="S40" s="72">
        <v>3.6424886934102963E-3</v>
      </c>
      <c r="T40" s="72">
        <v>1.5747812606335136E-3</v>
      </c>
      <c r="U40" s="72">
        <v>1.2001430171009063E-3</v>
      </c>
      <c r="V40" s="72">
        <v>1.7426823506005819E-3</v>
      </c>
      <c r="W40" s="72">
        <v>3.7008942392075523E-3</v>
      </c>
      <c r="X40" s="72">
        <v>1.5962064232026003E-3</v>
      </c>
      <c r="Y40" s="72">
        <v>9.3089789333165895E-4</v>
      </c>
      <c r="Z40" s="72">
        <v>1.8729257361630792E-3</v>
      </c>
      <c r="AA40" s="72">
        <v>7.1607490124794956E-4</v>
      </c>
      <c r="AB40" s="72">
        <v>1.5357273598716843E-3</v>
      </c>
      <c r="AC40" s="72">
        <v>7.6765841816116807E-4</v>
      </c>
      <c r="AD40" s="72">
        <v>1.6806640333757083E-3</v>
      </c>
      <c r="AE40" s="72">
        <v>5.3175226040624969E-3</v>
      </c>
      <c r="AF40" s="72">
        <v>3.6982098313505483E-3</v>
      </c>
      <c r="AG40" s="72">
        <v>3.0966530886934137E-3</v>
      </c>
      <c r="AH40" s="72">
        <v>1.0782222901642323E-3</v>
      </c>
      <c r="AI40" s="72">
        <v>1.0617207372730115E-3</v>
      </c>
      <c r="AJ40" s="72">
        <v>1.1508992884335951E-3</v>
      </c>
      <c r="AK40" s="72">
        <v>6.8288970489024155E-4</v>
      </c>
      <c r="AL40" s="72">
        <v>7.5742108184492058E-4</v>
      </c>
      <c r="AM40" s="72">
        <v>6.9939201148979573E-4</v>
      </c>
      <c r="AN40" s="72">
        <v>1.2098958918623878E-2</v>
      </c>
      <c r="AO40" s="72">
        <v>1.3438732581701385E-3</v>
      </c>
      <c r="AP40" s="72">
        <v>3.8838030301259667E-3</v>
      </c>
      <c r="AQ40" s="72">
        <v>4.4144403508621513E-3</v>
      </c>
      <c r="AR40" s="72">
        <v>6.3414100534572295E-4</v>
      </c>
      <c r="AS40" s="72">
        <v>7.2994916436367211E-4</v>
      </c>
      <c r="AT40" s="72">
        <v>1.1750249195252777E-3</v>
      </c>
      <c r="AU40" s="72">
        <v>1.9311117296842505E-4</v>
      </c>
      <c r="AV40" s="72">
        <v>8.360437765383607E-4</v>
      </c>
      <c r="AW40" s="72">
        <v>2.7142107205461292E-3</v>
      </c>
      <c r="AX40" s="72">
        <v>3.5258384279014698E-3</v>
      </c>
      <c r="AY40" s="72">
        <v>2.6800623162891615E-3</v>
      </c>
      <c r="AZ40" s="72">
        <v>1.4857911901003523E-3</v>
      </c>
      <c r="BA40" s="72">
        <v>1.0032186769486705E-4</v>
      </c>
      <c r="BB40" s="72">
        <v>2.9417445729912968E-4</v>
      </c>
      <c r="BC40" s="72">
        <v>2.4441952817586721E-3</v>
      </c>
      <c r="BD40" s="72">
        <v>9.7754067445194135E-3</v>
      </c>
      <c r="BE40" s="72">
        <v>1.3527354852824116E-4</v>
      </c>
      <c r="BF40" s="80">
        <v>2.6366775128531324E-3</v>
      </c>
      <c r="BG40" s="68"/>
    </row>
    <row r="41" spans="2:59" x14ac:dyDescent="0.15">
      <c r="B41" s="30" t="s">
        <v>82</v>
      </c>
      <c r="C41" s="31" t="s">
        <v>29</v>
      </c>
      <c r="D41" s="72">
        <v>1.3058366252734928E-3</v>
      </c>
      <c r="E41" s="72">
        <v>5.3892013877193572E-3</v>
      </c>
      <c r="F41" s="72">
        <v>4.6352781422131922E-3</v>
      </c>
      <c r="G41" s="72">
        <v>2.4821255280182753E-3</v>
      </c>
      <c r="H41" s="72">
        <v>2.5613296576164845E-3</v>
      </c>
      <c r="I41" s="72">
        <v>6.8209294107732243E-4</v>
      </c>
      <c r="J41" s="72">
        <v>7.6459294319572489E-4</v>
      </c>
      <c r="K41" s="72">
        <v>3.2548190730887078E-3</v>
      </c>
      <c r="L41" s="72">
        <v>2.8369400479994556E-3</v>
      </c>
      <c r="M41" s="72">
        <v>2.529827026469336E-3</v>
      </c>
      <c r="N41" s="72">
        <v>4.755452264762109E-4</v>
      </c>
      <c r="O41" s="72">
        <v>1.2282534556638236E-3</v>
      </c>
      <c r="P41" s="72">
        <v>1.4808642246590294E-3</v>
      </c>
      <c r="Q41" s="72">
        <v>9.7129236070620547E-4</v>
      </c>
      <c r="R41" s="72">
        <v>9.7463101244541568E-4</v>
      </c>
      <c r="S41" s="72">
        <v>7.8864820367851576E-4</v>
      </c>
      <c r="T41" s="72">
        <v>6.8839649770854579E-4</v>
      </c>
      <c r="U41" s="72">
        <v>6.7566805268455825E-4</v>
      </c>
      <c r="V41" s="72">
        <v>7.1482305836711351E-4</v>
      </c>
      <c r="W41" s="72">
        <v>1.9686940578433742E-3</v>
      </c>
      <c r="X41" s="72">
        <v>5.3903123651899724E-4</v>
      </c>
      <c r="Y41" s="72">
        <v>6.0993896320515905E-4</v>
      </c>
      <c r="Z41" s="72">
        <v>8.0346456336156285E-4</v>
      </c>
      <c r="AA41" s="72">
        <v>1.4424194555776821E-4</v>
      </c>
      <c r="AB41" s="72">
        <v>2.5173758182672447E-4</v>
      </c>
      <c r="AC41" s="72">
        <v>3.3435788879908655E-4</v>
      </c>
      <c r="AD41" s="72">
        <v>3.9471484260449952E-4</v>
      </c>
      <c r="AE41" s="72">
        <v>1.6968890539791789E-4</v>
      </c>
      <c r="AF41" s="72">
        <v>2.7751417516591473E-4</v>
      </c>
      <c r="AG41" s="72">
        <v>6.9818798564391508E-4</v>
      </c>
      <c r="AH41" s="72">
        <v>9.9254705835146199E-4</v>
      </c>
      <c r="AI41" s="72">
        <v>9.0878460655373795E-4</v>
      </c>
      <c r="AJ41" s="72">
        <v>1.4303361622522428E-3</v>
      </c>
      <c r="AK41" s="72">
        <v>6.8777470771259409E-4</v>
      </c>
      <c r="AL41" s="72">
        <v>8.7664862615585834E-4</v>
      </c>
      <c r="AM41" s="72">
        <v>5.3881672173627818E-4</v>
      </c>
      <c r="AN41" s="72">
        <v>2.6320515804851424E-3</v>
      </c>
      <c r="AO41" s="72">
        <v>9.368359863773551E-2</v>
      </c>
      <c r="AP41" s="72">
        <v>1.0974671750518708E-2</v>
      </c>
      <c r="AQ41" s="72">
        <v>2.979943167008758E-3</v>
      </c>
      <c r="AR41" s="72">
        <v>9.132618069657933E-4</v>
      </c>
      <c r="AS41" s="72">
        <v>2.6687621323706117E-3</v>
      </c>
      <c r="AT41" s="72">
        <v>3.9440704153879133E-3</v>
      </c>
      <c r="AU41" s="72">
        <v>3.7203434398804788E-4</v>
      </c>
      <c r="AV41" s="72">
        <v>1.1729347894511557E-3</v>
      </c>
      <c r="AW41" s="72">
        <v>3.8522332868098554E-3</v>
      </c>
      <c r="AX41" s="72">
        <v>9.4253816275887917E-3</v>
      </c>
      <c r="AY41" s="72">
        <v>5.4592368844370558E-3</v>
      </c>
      <c r="AZ41" s="72">
        <v>2.5611749114042557E-3</v>
      </c>
      <c r="BA41" s="72">
        <v>4.1477269128427721E-4</v>
      </c>
      <c r="BB41" s="72">
        <v>2.201372616701541E-4</v>
      </c>
      <c r="BC41" s="72">
        <v>1.1090637990441611E-3</v>
      </c>
      <c r="BD41" s="72">
        <v>1.0179242486492336E-2</v>
      </c>
      <c r="BE41" s="72">
        <v>2.7441431052082528E-3</v>
      </c>
      <c r="BF41" s="80">
        <v>3.1522843110316986E-3</v>
      </c>
      <c r="BG41" s="68"/>
    </row>
    <row r="42" spans="2:59" x14ac:dyDescent="0.15">
      <c r="B42" s="30" t="s">
        <v>83</v>
      </c>
      <c r="C42" s="31" t="s">
        <v>30</v>
      </c>
      <c r="D42" s="72">
        <v>2.409445958702761E-4</v>
      </c>
      <c r="E42" s="72">
        <v>1.3827556192174666E-3</v>
      </c>
      <c r="F42" s="72">
        <v>2.3125341392319118E-3</v>
      </c>
      <c r="G42" s="72">
        <v>5.3549557397376715E-4</v>
      </c>
      <c r="H42" s="72">
        <v>1.3659418621938234E-4</v>
      </c>
      <c r="I42" s="72">
        <v>1.4933104129077218E-4</v>
      </c>
      <c r="J42" s="72">
        <v>2.3506991345924398E-4</v>
      </c>
      <c r="K42" s="72">
        <v>7.0715300846196309E-4</v>
      </c>
      <c r="L42" s="72">
        <v>1.7099038057602099E-3</v>
      </c>
      <c r="M42" s="72">
        <v>1.594217825148556E-3</v>
      </c>
      <c r="N42" s="72">
        <v>1.8985550183366675E-5</v>
      </c>
      <c r="O42" s="72">
        <v>6.6712479518455224E-5</v>
      </c>
      <c r="P42" s="72">
        <v>1.9518647692679677E-3</v>
      </c>
      <c r="Q42" s="72">
        <v>8.3248007951923191E-5</v>
      </c>
      <c r="R42" s="72">
        <v>1.5603807196533262E-4</v>
      </c>
      <c r="S42" s="72">
        <v>6.1887662541480526E-5</v>
      </c>
      <c r="T42" s="72">
        <v>2.1804173902451626E-4</v>
      </c>
      <c r="U42" s="72">
        <v>2.0892642321724129E-5</v>
      </c>
      <c r="V42" s="72">
        <v>3.6199671731615727E-4</v>
      </c>
      <c r="W42" s="72">
        <v>5.1922748913534001E-4</v>
      </c>
      <c r="X42" s="72">
        <v>1.1836128934155197E-4</v>
      </c>
      <c r="Y42" s="72">
        <v>1.7939381270739971E-5</v>
      </c>
      <c r="Z42" s="72">
        <v>3.4396438779247358E-4</v>
      </c>
      <c r="AA42" s="72">
        <v>6.6285942618780211E-5</v>
      </c>
      <c r="AB42" s="72">
        <v>1.0441024386197479E-4</v>
      </c>
      <c r="AC42" s="72">
        <v>1.2282534690578688E-4</v>
      </c>
      <c r="AD42" s="72">
        <v>2.3993796082978996E-5</v>
      </c>
      <c r="AE42" s="72">
        <v>1.1691979457295562E-4</v>
      </c>
      <c r="AF42" s="72">
        <v>2.6159475736569948E-5</v>
      </c>
      <c r="AG42" s="72">
        <v>1.8175219985046374E-3</v>
      </c>
      <c r="AH42" s="72">
        <v>2.7450223744935692E-4</v>
      </c>
      <c r="AI42" s="72">
        <v>2.9319449431619782E-4</v>
      </c>
      <c r="AJ42" s="72">
        <v>5.6276192090903037E-6</v>
      </c>
      <c r="AK42" s="72">
        <v>3.2437260982286476E-3</v>
      </c>
      <c r="AL42" s="72">
        <v>3.8867624253075524E-3</v>
      </c>
      <c r="AM42" s="72">
        <v>1.7441139156685555E-2</v>
      </c>
      <c r="AN42" s="72">
        <v>1.1272695895073125E-3</v>
      </c>
      <c r="AO42" s="72">
        <v>1.4531259065616176E-3</v>
      </c>
      <c r="AP42" s="72">
        <v>0</v>
      </c>
      <c r="AQ42" s="72">
        <v>1.2591957319296348E-3</v>
      </c>
      <c r="AR42" s="72">
        <v>7.0777475365710893E-4</v>
      </c>
      <c r="AS42" s="72">
        <v>3.7097946236831917E-3</v>
      </c>
      <c r="AT42" s="72">
        <v>4.9038271897045111E-3</v>
      </c>
      <c r="AU42" s="72">
        <v>1.5660229766083778E-4</v>
      </c>
      <c r="AV42" s="72">
        <v>9.8457758950027947E-4</v>
      </c>
      <c r="AW42" s="72">
        <v>2.1582053370933791E-2</v>
      </c>
      <c r="AX42" s="72">
        <v>3.3706877586609954E-3</v>
      </c>
      <c r="AY42" s="72">
        <v>2.6829490809064062E-3</v>
      </c>
      <c r="AZ42" s="72">
        <v>2.5747261014116854E-5</v>
      </c>
      <c r="BA42" s="72">
        <v>2.5713863644397187E-4</v>
      </c>
      <c r="BB42" s="72">
        <v>9.4603083303691028E-5</v>
      </c>
      <c r="BC42" s="72">
        <v>2.5871527703769494E-4</v>
      </c>
      <c r="BD42" s="72">
        <v>1.2326885091557395E-2</v>
      </c>
      <c r="BE42" s="72">
        <v>2.9275595152313755E-3</v>
      </c>
      <c r="BF42" s="80">
        <v>2.9821018460354761E-3</v>
      </c>
      <c r="BG42" s="68"/>
    </row>
    <row r="43" spans="2:59" x14ac:dyDescent="0.15">
      <c r="B43" s="30" t="s">
        <v>84</v>
      </c>
      <c r="C43" s="31" t="s">
        <v>31</v>
      </c>
      <c r="D43" s="72">
        <v>5.756174703775236E-2</v>
      </c>
      <c r="E43" s="72">
        <v>4.6552772513654715E-2</v>
      </c>
      <c r="F43" s="72">
        <v>1.9536574284416176E-2</v>
      </c>
      <c r="G43" s="72">
        <v>7.8148449209657259E-2</v>
      </c>
      <c r="H43" s="72">
        <v>8.6237720673190479E-2</v>
      </c>
      <c r="I43" s="72">
        <v>0.12075361413154635</v>
      </c>
      <c r="J43" s="72">
        <v>9.6502630374863993E-2</v>
      </c>
      <c r="K43" s="72">
        <v>0.10763953188979526</v>
      </c>
      <c r="L43" s="72">
        <v>3.3592832893171727E-2</v>
      </c>
      <c r="M43" s="72">
        <v>5.9371074791530767E-2</v>
      </c>
      <c r="N43" s="72">
        <v>7.9750389871042788E-3</v>
      </c>
      <c r="O43" s="72">
        <v>8.3260428706325704E-2</v>
      </c>
      <c r="P43" s="72">
        <v>5.0497066301751242E-2</v>
      </c>
      <c r="Q43" s="72">
        <v>3.2157085120530518E-2</v>
      </c>
      <c r="R43" s="72">
        <v>5.3499539996673985E-2</v>
      </c>
      <c r="S43" s="72">
        <v>7.0739473668625624E-2</v>
      </c>
      <c r="T43" s="72">
        <v>5.9662798185340996E-2</v>
      </c>
      <c r="U43" s="72">
        <v>5.1116983336446334E-2</v>
      </c>
      <c r="V43" s="72">
        <v>6.1565554201586631E-2</v>
      </c>
      <c r="W43" s="72">
        <v>5.1882177274049715E-2</v>
      </c>
      <c r="X43" s="72">
        <v>6.2849009148909923E-2</v>
      </c>
      <c r="Y43" s="72">
        <v>6.99050889734813E-2</v>
      </c>
      <c r="Z43" s="72">
        <v>5.5512303051126477E-2</v>
      </c>
      <c r="AA43" s="72">
        <v>5.696109762052138E-2</v>
      </c>
      <c r="AB43" s="72">
        <v>5.3583273094601126E-2</v>
      </c>
      <c r="AC43" s="72">
        <v>4.6292645794444962E-2</v>
      </c>
      <c r="AD43" s="72">
        <v>2.882947533087149E-2</v>
      </c>
      <c r="AE43" s="72">
        <v>2.4957720043312058E-2</v>
      </c>
      <c r="AF43" s="72">
        <v>5.578774958635329E-2</v>
      </c>
      <c r="AG43" s="72">
        <v>5.7608732555674343E-2</v>
      </c>
      <c r="AH43" s="72">
        <v>8.8614806267007615E-2</v>
      </c>
      <c r="AI43" s="72">
        <v>7.7416235562717275E-2</v>
      </c>
      <c r="AJ43" s="72">
        <v>9.2275765210405938E-2</v>
      </c>
      <c r="AK43" s="72">
        <v>5.7822851942133942E-2</v>
      </c>
      <c r="AL43" s="72">
        <v>5.2058854269102534E-2</v>
      </c>
      <c r="AM43" s="72">
        <v>1.3977782472689701E-2</v>
      </c>
      <c r="AN43" s="72">
        <v>1.8409059896293205E-2</v>
      </c>
      <c r="AO43" s="72">
        <v>2.1159107105910482E-2</v>
      </c>
      <c r="AP43" s="72">
        <v>1.7574188791657328E-2</v>
      </c>
      <c r="AQ43" s="72">
        <v>2.4082402658765024E-2</v>
      </c>
      <c r="AR43" s="72">
        <v>3.5615690353521965E-3</v>
      </c>
      <c r="AS43" s="72">
        <v>1.1796383571085454E-2</v>
      </c>
      <c r="AT43" s="72">
        <v>5.7524170443947449E-3</v>
      </c>
      <c r="AU43" s="72">
        <v>1.7538744969715147E-2</v>
      </c>
      <c r="AV43" s="72">
        <v>3.6945838091218063E-2</v>
      </c>
      <c r="AW43" s="72">
        <v>1.3850915186459938E-2</v>
      </c>
      <c r="AX43" s="72">
        <v>1.8219023027861329E-2</v>
      </c>
      <c r="AY43" s="72">
        <v>5.0761532653679442E-2</v>
      </c>
      <c r="AZ43" s="72">
        <v>4.2748196820581084E-2</v>
      </c>
      <c r="BA43" s="72">
        <v>1.4182467701364479E-2</v>
      </c>
      <c r="BB43" s="72">
        <v>9.435958319362241E-3</v>
      </c>
      <c r="BC43" s="72">
        <v>2.5873973290848781E-2</v>
      </c>
      <c r="BD43" s="72">
        <v>7.7619053161381402E-2</v>
      </c>
      <c r="BE43" s="72">
        <v>6.2222044032250352E-2</v>
      </c>
      <c r="BF43" s="80">
        <v>3.7985847657755631E-2</v>
      </c>
      <c r="BG43" s="68"/>
    </row>
    <row r="44" spans="2:59" x14ac:dyDescent="0.15">
      <c r="B44" s="30" t="s">
        <v>85</v>
      </c>
      <c r="C44" s="31" t="s">
        <v>138</v>
      </c>
      <c r="D44" s="72">
        <v>8.8808023820613584E-3</v>
      </c>
      <c r="E44" s="72">
        <v>5.5590321419770924E-2</v>
      </c>
      <c r="F44" s="72">
        <v>4.7363557933319381E-2</v>
      </c>
      <c r="G44" s="72">
        <v>7.5697555296136195E-3</v>
      </c>
      <c r="H44" s="72">
        <v>2.0478562636735687E-2</v>
      </c>
      <c r="I44" s="72">
        <v>2.2524837990605451E-2</v>
      </c>
      <c r="J44" s="72">
        <v>1.5210035925469429E-2</v>
      </c>
      <c r="K44" s="72">
        <v>1.0099488322264314E-2</v>
      </c>
      <c r="L44" s="72">
        <v>7.4313780278553107E-3</v>
      </c>
      <c r="M44" s="72">
        <v>1.0008125310422663E-2</v>
      </c>
      <c r="N44" s="72">
        <v>3.0130622096048048E-3</v>
      </c>
      <c r="O44" s="72">
        <v>6.4637496706022894E-3</v>
      </c>
      <c r="P44" s="72">
        <v>1.3552330210360055E-2</v>
      </c>
      <c r="Q44" s="72">
        <v>4.7935173877470478E-3</v>
      </c>
      <c r="R44" s="72">
        <v>8.4920465275956196E-3</v>
      </c>
      <c r="S44" s="72">
        <v>1.4466709964999418E-2</v>
      </c>
      <c r="T44" s="72">
        <v>9.4001984763391819E-3</v>
      </c>
      <c r="U44" s="72">
        <v>9.5118629119524158E-3</v>
      </c>
      <c r="V44" s="72">
        <v>1.1962833553007883E-2</v>
      </c>
      <c r="W44" s="72">
        <v>7.5287985924624304E-3</v>
      </c>
      <c r="X44" s="72">
        <v>6.4829959386760415E-3</v>
      </c>
      <c r="Y44" s="72">
        <v>9.3834663642450977E-3</v>
      </c>
      <c r="Z44" s="72">
        <v>8.4586544233971293E-3</v>
      </c>
      <c r="AA44" s="72">
        <v>7.3904157995811851E-3</v>
      </c>
      <c r="AB44" s="72">
        <v>6.5810481315210362E-3</v>
      </c>
      <c r="AC44" s="72">
        <v>1.0108450232230887E-2</v>
      </c>
      <c r="AD44" s="72">
        <v>5.7195633838788553E-3</v>
      </c>
      <c r="AE44" s="72">
        <v>4.4543337666953448E-3</v>
      </c>
      <c r="AF44" s="72">
        <v>3.8201009411559803E-3</v>
      </c>
      <c r="AG44" s="72">
        <v>1.2307845523456144E-2</v>
      </c>
      <c r="AH44" s="72">
        <v>1.5902347511395659E-2</v>
      </c>
      <c r="AI44" s="72">
        <v>2.044868899844076E-2</v>
      </c>
      <c r="AJ44" s="72">
        <v>1.0771058525500329E-2</v>
      </c>
      <c r="AK44" s="72">
        <v>2.2699513201046333E-2</v>
      </c>
      <c r="AL44" s="72">
        <v>1.971723779066225E-2</v>
      </c>
      <c r="AM44" s="72">
        <v>2.9454403303502297E-2</v>
      </c>
      <c r="AN44" s="72">
        <v>1.6219487967764203E-2</v>
      </c>
      <c r="AO44" s="72">
        <v>5.8525702287627853E-3</v>
      </c>
      <c r="AP44" s="72">
        <v>1.2191895937557436E-2</v>
      </c>
      <c r="AQ44" s="72">
        <v>5.2654286392239208E-2</v>
      </c>
      <c r="AR44" s="72">
        <v>9.3074306879863011E-2</v>
      </c>
      <c r="AS44" s="72">
        <v>4.0414497541523174E-2</v>
      </c>
      <c r="AT44" s="72">
        <v>1.7094410437782395E-2</v>
      </c>
      <c r="AU44" s="72">
        <v>4.4003939634147823E-2</v>
      </c>
      <c r="AV44" s="72">
        <v>4.3935460883354455E-2</v>
      </c>
      <c r="AW44" s="72">
        <v>4.3509847965727565E-2</v>
      </c>
      <c r="AX44" s="72">
        <v>1.0663888709004055E-2</v>
      </c>
      <c r="AY44" s="72">
        <v>2.4903769950343168E-2</v>
      </c>
      <c r="AZ44" s="72">
        <v>8.2202099350355953E-2</v>
      </c>
      <c r="BA44" s="72">
        <v>6.2547108881100613E-2</v>
      </c>
      <c r="BB44" s="72">
        <v>4.7582882995235625E-3</v>
      </c>
      <c r="BC44" s="72">
        <v>1.361760545928205E-2</v>
      </c>
      <c r="BD44" s="72">
        <v>2.3623386244585778E-2</v>
      </c>
      <c r="BE44" s="72">
        <v>3.49291455462881E-2</v>
      </c>
      <c r="BF44" s="80">
        <v>3.0626736745034345E-2</v>
      </c>
      <c r="BG44" s="68"/>
    </row>
    <row r="45" spans="2:59" x14ac:dyDescent="0.15">
      <c r="B45" s="30" t="s">
        <v>86</v>
      </c>
      <c r="C45" s="31" t="s">
        <v>139</v>
      </c>
      <c r="D45" s="72">
        <v>2.5329508351721285E-2</v>
      </c>
      <c r="E45" s="72">
        <v>3.8080735200526156E-2</v>
      </c>
      <c r="F45" s="72">
        <v>2.5958578582768812E-2</v>
      </c>
      <c r="G45" s="72">
        <v>2.7093341166559887E-2</v>
      </c>
      <c r="H45" s="72">
        <v>1.8019112620774543E-2</v>
      </c>
      <c r="I45" s="72">
        <v>2.0612119273610445E-2</v>
      </c>
      <c r="J45" s="72">
        <v>3.0884738571606837E-2</v>
      </c>
      <c r="K45" s="72">
        <v>3.5486726415678377E-2</v>
      </c>
      <c r="L45" s="72">
        <v>1.853484004659639E-2</v>
      </c>
      <c r="M45" s="72">
        <v>2.3188845711574972E-2</v>
      </c>
      <c r="N45" s="72">
        <v>2.1011414142985969E-2</v>
      </c>
      <c r="O45" s="72">
        <v>1.8139595824651092E-2</v>
      </c>
      <c r="P45" s="72">
        <v>4.1475845188192903E-2</v>
      </c>
      <c r="Q45" s="72">
        <v>1.7810908021250613E-2</v>
      </c>
      <c r="R45" s="72">
        <v>2.7278191715172914E-2</v>
      </c>
      <c r="S45" s="72">
        <v>2.2725505021093131E-2</v>
      </c>
      <c r="T45" s="72">
        <v>1.7723451137058491E-2</v>
      </c>
      <c r="U45" s="72">
        <v>1.5611748406344064E-2</v>
      </c>
      <c r="V45" s="72">
        <v>1.7809647857551417E-2</v>
      </c>
      <c r="W45" s="72">
        <v>1.7670142278922413E-2</v>
      </c>
      <c r="X45" s="72">
        <v>1.9878151926323022E-2</v>
      </c>
      <c r="Y45" s="72">
        <v>1.6845858986323563E-2</v>
      </c>
      <c r="Z45" s="72">
        <v>1.830090654060932E-2</v>
      </c>
      <c r="AA45" s="72">
        <v>1.2214818735955082E-2</v>
      </c>
      <c r="AB45" s="72">
        <v>1.9615674219541433E-2</v>
      </c>
      <c r="AC45" s="72">
        <v>1.7606861842713803E-2</v>
      </c>
      <c r="AD45" s="72">
        <v>1.8240607590504981E-2</v>
      </c>
      <c r="AE45" s="72">
        <v>2.0374826237008838E-2</v>
      </c>
      <c r="AF45" s="72">
        <v>1.3244998635232614E-2</v>
      </c>
      <c r="AG45" s="72">
        <v>1.5168349012509894E-2</v>
      </c>
      <c r="AH45" s="72">
        <v>8.3649861297524775E-2</v>
      </c>
      <c r="AI45" s="72">
        <v>2.6023568053598893E-2</v>
      </c>
      <c r="AJ45" s="72">
        <v>2.7431880994885312E-2</v>
      </c>
      <c r="AK45" s="72">
        <v>2.9603369776015881E-2</v>
      </c>
      <c r="AL45" s="72">
        <v>2.9356069938127984E-2</v>
      </c>
      <c r="AM45" s="72">
        <v>3.1676760662705035E-2</v>
      </c>
      <c r="AN45" s="72">
        <v>5.1522541378369265E-2</v>
      </c>
      <c r="AO45" s="72">
        <v>1.0859800827386289E-2</v>
      </c>
      <c r="AP45" s="72">
        <v>4.1910439071860581E-2</v>
      </c>
      <c r="AQ45" s="72">
        <v>2.4545182262205124E-2</v>
      </c>
      <c r="AR45" s="72">
        <v>9.3153420799317616E-3</v>
      </c>
      <c r="AS45" s="72">
        <v>0.10110734825076187</v>
      </c>
      <c r="AT45" s="72">
        <v>1.5861399722468958E-2</v>
      </c>
      <c r="AU45" s="72">
        <v>1.1010601880569199E-2</v>
      </c>
      <c r="AV45" s="72">
        <v>3.5731966838744099E-2</v>
      </c>
      <c r="AW45" s="72">
        <v>2.5523995643822996E-2</v>
      </c>
      <c r="AX45" s="72">
        <v>1.7410086670809375E-2</v>
      </c>
      <c r="AY45" s="72">
        <v>1.1287166700420246E-2</v>
      </c>
      <c r="AZ45" s="72">
        <v>2.6377778526319701E-2</v>
      </c>
      <c r="BA45" s="72">
        <v>1.1330037082313173E-2</v>
      </c>
      <c r="BB45" s="72">
        <v>9.1666274543741669E-3</v>
      </c>
      <c r="BC45" s="72">
        <v>9.696156284705465E-3</v>
      </c>
      <c r="BD45" s="72">
        <v>2.4139099500130056E-2</v>
      </c>
      <c r="BE45" s="72">
        <v>6.4277507449910509E-2</v>
      </c>
      <c r="BF45" s="80">
        <v>2.3824343907547958E-2</v>
      </c>
      <c r="BG45" s="68"/>
    </row>
    <row r="46" spans="2:59" x14ac:dyDescent="0.15">
      <c r="B46" s="30" t="s">
        <v>87</v>
      </c>
      <c r="C46" s="31" t="s">
        <v>140</v>
      </c>
      <c r="D46" s="72">
        <v>9.768226253954607E-4</v>
      </c>
      <c r="E46" s="72">
        <v>3.0934725070954862E-3</v>
      </c>
      <c r="F46" s="72">
        <v>1.6708442025841166E-2</v>
      </c>
      <c r="G46" s="72">
        <v>8.9603783358388966E-4</v>
      </c>
      <c r="H46" s="72">
        <v>1.5349866009404622E-3</v>
      </c>
      <c r="I46" s="72">
        <v>1.8333712000055198E-3</v>
      </c>
      <c r="J46" s="72">
        <v>1.539858443579937E-3</v>
      </c>
      <c r="K46" s="72">
        <v>9.3819498891119886E-4</v>
      </c>
      <c r="L46" s="72">
        <v>4.4421184356443507E-4</v>
      </c>
      <c r="M46" s="72">
        <v>7.1039230968927575E-3</v>
      </c>
      <c r="N46" s="72">
        <v>1.6482680570333984E-4</v>
      </c>
      <c r="O46" s="72">
        <v>1.368496879506337E-3</v>
      </c>
      <c r="P46" s="72">
        <v>1.0038072932252481E-3</v>
      </c>
      <c r="Q46" s="72">
        <v>2.9920737925037168E-4</v>
      </c>
      <c r="R46" s="72">
        <v>6.1609657410357285E-4</v>
      </c>
      <c r="S46" s="72">
        <v>1.6302019689554902E-3</v>
      </c>
      <c r="T46" s="72">
        <v>1.3544052548165209E-3</v>
      </c>
      <c r="U46" s="72">
        <v>1.6253082883479924E-3</v>
      </c>
      <c r="V46" s="72">
        <v>1.248880903235433E-3</v>
      </c>
      <c r="W46" s="72">
        <v>7.0418643384313143E-4</v>
      </c>
      <c r="X46" s="72">
        <v>1.0797334559463458E-3</v>
      </c>
      <c r="Y46" s="72">
        <v>9.8822591608815403E-4</v>
      </c>
      <c r="Z46" s="72">
        <v>2.4349356057888714E-3</v>
      </c>
      <c r="AA46" s="72">
        <v>4.9387695275119334E-4</v>
      </c>
      <c r="AB46" s="72">
        <v>1.3563723397406846E-3</v>
      </c>
      <c r="AC46" s="72">
        <v>6.9259848394096499E-4</v>
      </c>
      <c r="AD46" s="72">
        <v>2.4593640985053468E-4</v>
      </c>
      <c r="AE46" s="72">
        <v>3.3963648290772286E-4</v>
      </c>
      <c r="AF46" s="72">
        <v>5.4715469233875002E-4</v>
      </c>
      <c r="AG46" s="72">
        <v>7.2082213257423434E-4</v>
      </c>
      <c r="AH46" s="72">
        <v>1.4421160356011223E-3</v>
      </c>
      <c r="AI46" s="72">
        <v>9.4056354280709349E-4</v>
      </c>
      <c r="AJ46" s="72">
        <v>1.5525271233339816E-2</v>
      </c>
      <c r="AK46" s="72">
        <v>5.6518640412752414E-3</v>
      </c>
      <c r="AL46" s="72">
        <v>4.9761884966655848E-3</v>
      </c>
      <c r="AM46" s="72">
        <v>3.874852665485859E-4</v>
      </c>
      <c r="AN46" s="72">
        <v>8.2224960267133292E-4</v>
      </c>
      <c r="AO46" s="72">
        <v>6.5641355739978697E-3</v>
      </c>
      <c r="AP46" s="72">
        <v>4.8059506141099207E-3</v>
      </c>
      <c r="AQ46" s="72">
        <v>1.665262358034306E-2</v>
      </c>
      <c r="AR46" s="72">
        <v>5.4939490293348528E-3</v>
      </c>
      <c r="AS46" s="72">
        <v>4.6472683761865077E-3</v>
      </c>
      <c r="AT46" s="72">
        <v>0.15421946526168009</v>
      </c>
      <c r="AU46" s="72">
        <v>8.1908106982758726E-3</v>
      </c>
      <c r="AV46" s="72">
        <v>4.2279945795670654E-2</v>
      </c>
      <c r="AW46" s="72">
        <v>7.2160791798157372E-3</v>
      </c>
      <c r="AX46" s="72">
        <v>6.1449424728301184E-3</v>
      </c>
      <c r="AY46" s="72">
        <v>3.5909195060360838E-3</v>
      </c>
      <c r="AZ46" s="72">
        <v>1.570118309632302E-2</v>
      </c>
      <c r="BA46" s="72">
        <v>2.6160306171715488E-3</v>
      </c>
      <c r="BB46" s="72">
        <v>0.31618588008672555</v>
      </c>
      <c r="BC46" s="72">
        <v>5.2082455175371262E-3</v>
      </c>
      <c r="BD46" s="72">
        <v>1.0123758670459912E-2</v>
      </c>
      <c r="BE46" s="72">
        <v>2.6785898908514516E-2</v>
      </c>
      <c r="BF46" s="80">
        <v>1.1256359842521333E-2</v>
      </c>
      <c r="BG46" s="68"/>
    </row>
    <row r="47" spans="2:59" x14ac:dyDescent="0.15">
      <c r="B47" s="30" t="s">
        <v>88</v>
      </c>
      <c r="C47" s="31" t="s">
        <v>32</v>
      </c>
      <c r="D47" s="72">
        <v>1.5997059478918261E-3</v>
      </c>
      <c r="E47" s="72">
        <v>1.8684928495579613E-3</v>
      </c>
      <c r="F47" s="72">
        <v>2.475891959221804E-3</v>
      </c>
      <c r="G47" s="72">
        <v>2.4914668757778009E-3</v>
      </c>
      <c r="H47" s="72">
        <v>1.6685621311107975E-3</v>
      </c>
      <c r="I47" s="72">
        <v>2.5450346443087377E-3</v>
      </c>
      <c r="J47" s="72">
        <v>3.7490777815967899E-3</v>
      </c>
      <c r="K47" s="72">
        <v>2.9899233056617965E-3</v>
      </c>
      <c r="L47" s="72">
        <v>2.5102921151389027E-3</v>
      </c>
      <c r="M47" s="72">
        <v>7.9970915537120203E-3</v>
      </c>
      <c r="N47" s="72">
        <v>2.5154595004221893E-4</v>
      </c>
      <c r="O47" s="72">
        <v>3.5340567982767258E-3</v>
      </c>
      <c r="P47" s="72">
        <v>4.5292455931633018E-3</v>
      </c>
      <c r="Q47" s="72">
        <v>1.5453034478451557E-3</v>
      </c>
      <c r="R47" s="72">
        <v>2.4768560999023272E-3</v>
      </c>
      <c r="S47" s="72">
        <v>3.2386889685981804E-3</v>
      </c>
      <c r="T47" s="72">
        <v>4.6564378388466773E-3</v>
      </c>
      <c r="U47" s="72">
        <v>7.4111773686441271E-3</v>
      </c>
      <c r="V47" s="72">
        <v>4.5932704981224044E-3</v>
      </c>
      <c r="W47" s="72">
        <v>6.3593807485034922E-3</v>
      </c>
      <c r="X47" s="72">
        <v>1.1262007056560821E-2</v>
      </c>
      <c r="Y47" s="72">
        <v>2.027150083593617E-3</v>
      </c>
      <c r="Z47" s="72">
        <v>9.3106364662661929E-3</v>
      </c>
      <c r="AA47" s="72">
        <v>1.201082608155785E-2</v>
      </c>
      <c r="AB47" s="72">
        <v>8.7208175770481944E-3</v>
      </c>
      <c r="AC47" s="72">
        <v>3.3057077393615811E-2</v>
      </c>
      <c r="AD47" s="72">
        <v>1.5635675496749727E-3</v>
      </c>
      <c r="AE47" s="72">
        <v>1.1565230122470899E-3</v>
      </c>
      <c r="AF47" s="72">
        <v>1.7661518413000985E-3</v>
      </c>
      <c r="AG47" s="72">
        <v>2.2652254247863524E-3</v>
      </c>
      <c r="AH47" s="72">
        <v>2.8738867618508784E-3</v>
      </c>
      <c r="AI47" s="72">
        <v>1.5178245391113975E-3</v>
      </c>
      <c r="AJ47" s="72">
        <v>1.2787997250038293E-3</v>
      </c>
      <c r="AK47" s="72">
        <v>2.1675094419524379E-3</v>
      </c>
      <c r="AL47" s="72">
        <v>3.2305251383435087E-3</v>
      </c>
      <c r="AM47" s="72">
        <v>1.2737073834518152E-2</v>
      </c>
      <c r="AN47" s="72">
        <v>5.9075046957024289E-3</v>
      </c>
      <c r="AO47" s="72">
        <v>3.3027360234882244E-2</v>
      </c>
      <c r="AP47" s="72">
        <v>2.8097348188266839E-3</v>
      </c>
      <c r="AQ47" s="72">
        <v>1.7333446243213969E-2</v>
      </c>
      <c r="AR47" s="72">
        <v>1.3336238534073196E-2</v>
      </c>
      <c r="AS47" s="72">
        <v>5.8685744951314286E-3</v>
      </c>
      <c r="AT47" s="72">
        <v>2.5706643594192318E-2</v>
      </c>
      <c r="AU47" s="72">
        <v>2.3962763559203355E-2</v>
      </c>
      <c r="AV47" s="72">
        <v>2.8789958965833636E-2</v>
      </c>
      <c r="AW47" s="72">
        <v>1.1846255597675779E-2</v>
      </c>
      <c r="AX47" s="72">
        <v>8.6968480502856958E-3</v>
      </c>
      <c r="AY47" s="72">
        <v>6.6402056531113321E-3</v>
      </c>
      <c r="AZ47" s="72">
        <v>2.3223061492590017E-2</v>
      </c>
      <c r="BA47" s="72">
        <v>1.0719115729140765E-2</v>
      </c>
      <c r="BB47" s="72">
        <v>7.7145112574378586E-3</v>
      </c>
      <c r="BC47" s="72">
        <v>1.0652321184239952E-2</v>
      </c>
      <c r="BD47" s="72">
        <v>4.3915620470377651E-3</v>
      </c>
      <c r="BE47" s="72">
        <v>2.7585070409329548E-3</v>
      </c>
      <c r="BF47" s="80">
        <v>8.9025587299341822E-3</v>
      </c>
      <c r="BG47" s="68"/>
    </row>
    <row r="48" spans="2:59" x14ac:dyDescent="0.15">
      <c r="B48" s="30" t="s">
        <v>89</v>
      </c>
      <c r="C48" s="31" t="s">
        <v>141</v>
      </c>
      <c r="D48" s="72">
        <v>8.1971013201935993E-4</v>
      </c>
      <c r="E48" s="72">
        <v>1.8578562678716732E-3</v>
      </c>
      <c r="F48" s="72">
        <v>9.4951732869124857E-4</v>
      </c>
      <c r="G48" s="72">
        <v>1.707722171435678E-3</v>
      </c>
      <c r="H48" s="72">
        <v>1.7387458842511431E-3</v>
      </c>
      <c r="I48" s="72">
        <v>3.4612274025910663E-3</v>
      </c>
      <c r="J48" s="72">
        <v>2.2300171417687768E-3</v>
      </c>
      <c r="K48" s="72">
        <v>1.0945158618479555E-3</v>
      </c>
      <c r="L48" s="72">
        <v>9.6270353710558199E-4</v>
      </c>
      <c r="M48" s="72">
        <v>2.6391567753331047E-3</v>
      </c>
      <c r="N48" s="72">
        <v>2.6161785995381927E-4</v>
      </c>
      <c r="O48" s="72">
        <v>1.3481189676441375E-3</v>
      </c>
      <c r="P48" s="72">
        <v>1.5746605744591609E-3</v>
      </c>
      <c r="Q48" s="72">
        <v>3.9767488116986476E-4</v>
      </c>
      <c r="R48" s="72">
        <v>7.3483558784805515E-4</v>
      </c>
      <c r="S48" s="72">
        <v>1.6214172768244028E-3</v>
      </c>
      <c r="T48" s="72">
        <v>1.6289999120405831E-3</v>
      </c>
      <c r="U48" s="72">
        <v>1.4817758355977475E-3</v>
      </c>
      <c r="V48" s="72">
        <v>2.253891969858994E-3</v>
      </c>
      <c r="W48" s="72">
        <v>2.907882763772897E-3</v>
      </c>
      <c r="X48" s="72">
        <v>2.0359534252503897E-3</v>
      </c>
      <c r="Y48" s="72">
        <v>1.233917442187419E-3</v>
      </c>
      <c r="Z48" s="72">
        <v>2.7696495792005377E-3</v>
      </c>
      <c r="AA48" s="72">
        <v>2.8171525612981588E-3</v>
      </c>
      <c r="AB48" s="72">
        <v>5.3780883893566889E-3</v>
      </c>
      <c r="AC48" s="72">
        <v>2.4663632931143506E-3</v>
      </c>
      <c r="AD48" s="72">
        <v>7.8469851415038352E-4</v>
      </c>
      <c r="AE48" s="72">
        <v>5.9960195535422819E-4</v>
      </c>
      <c r="AF48" s="72">
        <v>6.9563553241589295E-4</v>
      </c>
      <c r="AG48" s="72">
        <v>1.3621229622666137E-3</v>
      </c>
      <c r="AH48" s="72">
        <v>2.3594336113877952E-3</v>
      </c>
      <c r="AI48" s="72">
        <v>1.8348109763938708E-3</v>
      </c>
      <c r="AJ48" s="72">
        <v>2.1411556285349763E-3</v>
      </c>
      <c r="AK48" s="72">
        <v>1.9191323156917913E-3</v>
      </c>
      <c r="AL48" s="72">
        <v>1.692364898467128E-3</v>
      </c>
      <c r="AM48" s="72">
        <v>4.5463387613052389E-4</v>
      </c>
      <c r="AN48" s="72">
        <v>3.0903340771540029E-4</v>
      </c>
      <c r="AO48" s="72">
        <v>1.8995510570029525E-3</v>
      </c>
      <c r="AP48" s="72">
        <v>2.2825277467621251E-3</v>
      </c>
      <c r="AQ48" s="72">
        <v>6.1452138587489496E-3</v>
      </c>
      <c r="AR48" s="72">
        <v>2.3621086792297622E-3</v>
      </c>
      <c r="AS48" s="72">
        <v>3.2896311214823649E-3</v>
      </c>
      <c r="AT48" s="72">
        <v>5.7927762887743504E-2</v>
      </c>
      <c r="AU48" s="72">
        <v>1.7240203288541395E-2</v>
      </c>
      <c r="AV48" s="72">
        <v>7.0026705167554423E-2</v>
      </c>
      <c r="AW48" s="72">
        <v>7.4718322665788678E-3</v>
      </c>
      <c r="AX48" s="72">
        <v>8.8001574413303692E-3</v>
      </c>
      <c r="AY48" s="72">
        <v>3.517224055290103E-3</v>
      </c>
      <c r="AZ48" s="72">
        <v>2.3146594063262374E-2</v>
      </c>
      <c r="BA48" s="72">
        <v>2.7331068497360267E-3</v>
      </c>
      <c r="BB48" s="72">
        <v>0.23334516831616053</v>
      </c>
      <c r="BC48" s="72">
        <v>8.0196964004457562E-3</v>
      </c>
      <c r="BD48" s="72">
        <v>5.6463644679746539E-3</v>
      </c>
      <c r="BE48" s="72">
        <v>3.9513450878733503E-3</v>
      </c>
      <c r="BF48" s="80">
        <v>7.1951782987243525E-3</v>
      </c>
      <c r="BG48" s="68"/>
    </row>
    <row r="49" spans="2:59" x14ac:dyDescent="0.15">
      <c r="B49" s="30" t="s">
        <v>90</v>
      </c>
      <c r="C49" s="31" t="s">
        <v>33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2">
        <v>0</v>
      </c>
      <c r="R49" s="72">
        <v>0</v>
      </c>
      <c r="S49" s="72">
        <v>0</v>
      </c>
      <c r="T49" s="72">
        <v>0</v>
      </c>
      <c r="U49" s="72">
        <v>0</v>
      </c>
      <c r="V49" s="72">
        <v>0</v>
      </c>
      <c r="W49" s="72">
        <v>0</v>
      </c>
      <c r="X49" s="72">
        <v>0</v>
      </c>
      <c r="Y49" s="72">
        <v>0</v>
      </c>
      <c r="Z49" s="72">
        <v>0</v>
      </c>
      <c r="AA49" s="72">
        <v>0</v>
      </c>
      <c r="AB49" s="72">
        <v>0</v>
      </c>
      <c r="AC49" s="72">
        <v>0</v>
      </c>
      <c r="AD49" s="72">
        <v>0</v>
      </c>
      <c r="AE49" s="72">
        <v>0</v>
      </c>
      <c r="AF49" s="72">
        <v>0</v>
      </c>
      <c r="AG49" s="72">
        <v>0</v>
      </c>
      <c r="AH49" s="72">
        <v>0</v>
      </c>
      <c r="AI49" s="72">
        <v>0</v>
      </c>
      <c r="AJ49" s="72">
        <v>0</v>
      </c>
      <c r="AK49" s="72">
        <v>0</v>
      </c>
      <c r="AL49" s="72">
        <v>0</v>
      </c>
      <c r="AM49" s="72">
        <v>0</v>
      </c>
      <c r="AN49" s="72">
        <v>0</v>
      </c>
      <c r="AO49" s="72">
        <v>0</v>
      </c>
      <c r="AP49" s="72">
        <v>0</v>
      </c>
      <c r="AQ49" s="72">
        <v>0</v>
      </c>
      <c r="AR49" s="72">
        <v>0</v>
      </c>
      <c r="AS49" s="72">
        <v>0</v>
      </c>
      <c r="AT49" s="72">
        <v>0</v>
      </c>
      <c r="AU49" s="72">
        <v>0</v>
      </c>
      <c r="AV49" s="72">
        <v>0</v>
      </c>
      <c r="AW49" s="72">
        <v>0</v>
      </c>
      <c r="AX49" s="72">
        <v>0</v>
      </c>
      <c r="AY49" s="72">
        <v>0</v>
      </c>
      <c r="AZ49" s="72">
        <v>0</v>
      </c>
      <c r="BA49" s="72">
        <v>0</v>
      </c>
      <c r="BB49" s="72">
        <v>0</v>
      </c>
      <c r="BC49" s="72">
        <v>0</v>
      </c>
      <c r="BD49" s="72">
        <v>0</v>
      </c>
      <c r="BE49" s="72">
        <v>0.17940176891079224</v>
      </c>
      <c r="BF49" s="80">
        <v>1.221139444878006E-3</v>
      </c>
      <c r="BG49" s="68"/>
    </row>
    <row r="50" spans="2:59" x14ac:dyDescent="0.15">
      <c r="B50" s="30" t="s">
        <v>91</v>
      </c>
      <c r="C50" s="31" t="s">
        <v>34</v>
      </c>
      <c r="D50" s="72">
        <v>9.1334618703515353E-4</v>
      </c>
      <c r="E50" s="72">
        <v>3.1803379242001735E-3</v>
      </c>
      <c r="F50" s="72">
        <v>2.4677240682223097E-2</v>
      </c>
      <c r="G50" s="72">
        <v>6.3063382451377867E-3</v>
      </c>
      <c r="H50" s="72">
        <v>1.8955650659991413E-2</v>
      </c>
      <c r="I50" s="72">
        <v>1.3494991988857834E-2</v>
      </c>
      <c r="J50" s="72">
        <v>5.7046186449026771E-3</v>
      </c>
      <c r="K50" s="72">
        <v>7.7722090621057836E-3</v>
      </c>
      <c r="L50" s="72">
        <v>2.9317889971734224E-2</v>
      </c>
      <c r="M50" s="72">
        <v>0.11231966942605229</v>
      </c>
      <c r="N50" s="72">
        <v>1.9835115784410163E-3</v>
      </c>
      <c r="O50" s="72">
        <v>2.3950400007562298E-2</v>
      </c>
      <c r="P50" s="72">
        <v>2.0213889841777671E-2</v>
      </c>
      <c r="Q50" s="72">
        <v>6.5289661082861749E-3</v>
      </c>
      <c r="R50" s="72">
        <v>1.6260734100641907E-2</v>
      </c>
      <c r="S50" s="72">
        <v>8.8434212526378748E-3</v>
      </c>
      <c r="T50" s="72">
        <v>2.6335516261828763E-2</v>
      </c>
      <c r="U50" s="72">
        <v>3.572697550727684E-2</v>
      </c>
      <c r="V50" s="72">
        <v>6.5143555246076942E-2</v>
      </c>
      <c r="W50" s="72">
        <v>6.9177479369060296E-2</v>
      </c>
      <c r="X50" s="72">
        <v>6.4906546103393178E-2</v>
      </c>
      <c r="Y50" s="72">
        <v>5.2943403981996658E-2</v>
      </c>
      <c r="Z50" s="72">
        <v>4.8709661585860833E-2</v>
      </c>
      <c r="AA50" s="72">
        <v>3.7060377157677453E-2</v>
      </c>
      <c r="AB50" s="72">
        <v>9.4768310145825235E-2</v>
      </c>
      <c r="AC50" s="72">
        <v>7.4293033983195672E-2</v>
      </c>
      <c r="AD50" s="72">
        <v>4.0786749814745081E-2</v>
      </c>
      <c r="AE50" s="72">
        <v>4.2429469168612309E-2</v>
      </c>
      <c r="AF50" s="72">
        <v>4.5339147276815789E-2</v>
      </c>
      <c r="AG50" s="72">
        <v>1.9178214482685255E-2</v>
      </c>
      <c r="AH50" s="72">
        <v>1.5239745513425149E-2</v>
      </c>
      <c r="AI50" s="72">
        <v>1.5530687317115285E-3</v>
      </c>
      <c r="AJ50" s="72">
        <v>6.7244933531166319E-4</v>
      </c>
      <c r="AK50" s="72">
        <v>2.7311376986280046E-3</v>
      </c>
      <c r="AL50" s="72">
        <v>2.603019052395023E-3</v>
      </c>
      <c r="AM50" s="72">
        <v>6.0795362780973325E-3</v>
      </c>
      <c r="AN50" s="72">
        <v>1.1248364530991636E-2</v>
      </c>
      <c r="AO50" s="72">
        <v>1.8894796705780866E-4</v>
      </c>
      <c r="AP50" s="72">
        <v>2.5151894067765101E-4</v>
      </c>
      <c r="AQ50" s="72">
        <v>3.2974995369481229E-3</v>
      </c>
      <c r="AR50" s="72">
        <v>2.4159227979825146E-4</v>
      </c>
      <c r="AS50" s="72">
        <v>2.9473529508528291E-3</v>
      </c>
      <c r="AT50" s="72">
        <v>1.9461606361046508E-2</v>
      </c>
      <c r="AU50" s="72">
        <v>1.9409899034260106E-2</v>
      </c>
      <c r="AV50" s="72">
        <v>1.5254707043953271E-2</v>
      </c>
      <c r="AW50" s="72">
        <v>2.2738119243874297E-4</v>
      </c>
      <c r="AX50" s="72">
        <v>2.644651518679624E-3</v>
      </c>
      <c r="AY50" s="72">
        <v>3.1988504173307676E-3</v>
      </c>
      <c r="AZ50" s="72">
        <v>1.742295858098133E-6</v>
      </c>
      <c r="BA50" s="72">
        <v>7.2559680784398499E-3</v>
      </c>
      <c r="BB50" s="72">
        <v>4.6960970551952232E-3</v>
      </c>
      <c r="BC50" s="72">
        <v>1.8192583103037237E-3</v>
      </c>
      <c r="BD50" s="72">
        <v>6.276097249803532E-4</v>
      </c>
      <c r="BE50" s="72">
        <v>1.9835016781338755E-2</v>
      </c>
      <c r="BF50" s="80">
        <v>1.2041051896488169E-2</v>
      </c>
      <c r="BG50" s="68"/>
    </row>
    <row r="51" spans="2:59" x14ac:dyDescent="0.15">
      <c r="B51" s="30" t="s">
        <v>92</v>
      </c>
      <c r="C51" s="31" t="s">
        <v>128</v>
      </c>
      <c r="D51" s="72">
        <v>2.9611259989022898E-4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72">
        <v>2.6975129065876905E-6</v>
      </c>
      <c r="L51" s="72">
        <v>5.502211109386066E-7</v>
      </c>
      <c r="M51" s="72">
        <v>2.3611400109999238E-5</v>
      </c>
      <c r="N51" s="72">
        <v>0</v>
      </c>
      <c r="O51" s="72">
        <v>8.5230810070035705E-7</v>
      </c>
      <c r="P51" s="72">
        <v>0</v>
      </c>
      <c r="Q51" s="72">
        <v>1.5088291433366693E-6</v>
      </c>
      <c r="R51" s="72">
        <v>0</v>
      </c>
      <c r="S51" s="72">
        <v>0</v>
      </c>
      <c r="T51" s="72">
        <v>0</v>
      </c>
      <c r="U51" s="72">
        <v>0</v>
      </c>
      <c r="V51" s="72">
        <v>0</v>
      </c>
      <c r="W51" s="72">
        <v>0</v>
      </c>
      <c r="X51" s="72">
        <v>0</v>
      </c>
      <c r="Y51" s="72">
        <v>0</v>
      </c>
      <c r="Z51" s="72">
        <v>0</v>
      </c>
      <c r="AA51" s="72">
        <v>0</v>
      </c>
      <c r="AB51" s="72">
        <v>0</v>
      </c>
      <c r="AC51" s="72">
        <v>0</v>
      </c>
      <c r="AD51" s="72">
        <v>0</v>
      </c>
      <c r="AE51" s="72">
        <v>0</v>
      </c>
      <c r="AF51" s="72">
        <v>0</v>
      </c>
      <c r="AG51" s="72">
        <v>0</v>
      </c>
      <c r="AH51" s="72">
        <v>9.7426699716749442E-6</v>
      </c>
      <c r="AI51" s="72">
        <v>6.7614757985862849E-7</v>
      </c>
      <c r="AJ51" s="72">
        <v>1.5348052388428101E-6</v>
      </c>
      <c r="AK51" s="72">
        <v>1.9371562916225402E-6</v>
      </c>
      <c r="AL51" s="72">
        <v>2.2207691606228203E-6</v>
      </c>
      <c r="AM51" s="72">
        <v>5.0463197504001883E-5</v>
      </c>
      <c r="AN51" s="72">
        <v>6.2709701240949738E-6</v>
      </c>
      <c r="AO51" s="72">
        <v>2.618560470465112E-4</v>
      </c>
      <c r="AP51" s="72">
        <v>0</v>
      </c>
      <c r="AQ51" s="72">
        <v>2.1867302566686386E-5</v>
      </c>
      <c r="AR51" s="72">
        <v>4.1885548349119742E-5</v>
      </c>
      <c r="AS51" s="72">
        <v>1.033806279562744E-3</v>
      </c>
      <c r="AT51" s="72">
        <v>9.0478567465389998E-4</v>
      </c>
      <c r="AU51" s="72">
        <v>3.0869292943000621E-6</v>
      </c>
      <c r="AV51" s="72">
        <v>2.8284498771349571E-4</v>
      </c>
      <c r="AW51" s="72">
        <v>2.2763496609101835E-5</v>
      </c>
      <c r="AX51" s="72">
        <v>2.1557475041553397E-5</v>
      </c>
      <c r="AY51" s="72">
        <v>3.1035722534205713E-2</v>
      </c>
      <c r="AZ51" s="72">
        <v>1.0840952005943939E-5</v>
      </c>
      <c r="BA51" s="72">
        <v>0</v>
      </c>
      <c r="BB51" s="72">
        <v>2.6982444629226659E-5</v>
      </c>
      <c r="BC51" s="72">
        <v>1.3917975247954693E-5</v>
      </c>
      <c r="BD51" s="72">
        <v>4.835641089809058E-5</v>
      </c>
      <c r="BE51" s="72">
        <v>2.5329458964208702E-3</v>
      </c>
      <c r="BF51" s="80">
        <v>2.1130405640180988E-3</v>
      </c>
      <c r="BG51" s="68"/>
    </row>
    <row r="52" spans="2:59" x14ac:dyDescent="0.15">
      <c r="B52" s="30" t="s">
        <v>93</v>
      </c>
      <c r="C52" s="31" t="s">
        <v>129</v>
      </c>
      <c r="D52" s="72">
        <v>8.7587514816015539E-4</v>
      </c>
      <c r="E52" s="72">
        <v>2.4730052420620079E-3</v>
      </c>
      <c r="F52" s="72">
        <v>5.4929066971601262E-3</v>
      </c>
      <c r="G52" s="72">
        <v>9.710781181461026E-4</v>
      </c>
      <c r="H52" s="72">
        <v>8.8220223033402183E-4</v>
      </c>
      <c r="I52" s="72">
        <v>1.5928644404349032E-3</v>
      </c>
      <c r="J52" s="72">
        <v>6.6306682224883372E-4</v>
      </c>
      <c r="K52" s="72">
        <v>8.3609412539685469E-4</v>
      </c>
      <c r="L52" s="72">
        <v>1.7320043537162439E-3</v>
      </c>
      <c r="M52" s="72">
        <v>1.944921836402646E-3</v>
      </c>
      <c r="N52" s="72">
        <v>1.5092757002533135E-4</v>
      </c>
      <c r="O52" s="72">
        <v>6.0250434464054333E-4</v>
      </c>
      <c r="P52" s="72">
        <v>1.2445098465202874E-3</v>
      </c>
      <c r="Q52" s="72">
        <v>7.1636583674940994E-4</v>
      </c>
      <c r="R52" s="72">
        <v>3.8314298858814347E-4</v>
      </c>
      <c r="S52" s="72">
        <v>9.0373754103635683E-4</v>
      </c>
      <c r="T52" s="72">
        <v>2.2187205862489829E-3</v>
      </c>
      <c r="U52" s="72">
        <v>1.8724682470139887E-3</v>
      </c>
      <c r="V52" s="72">
        <v>1.5842990723931262E-3</v>
      </c>
      <c r="W52" s="72">
        <v>8.2060615670154365E-4</v>
      </c>
      <c r="X52" s="72">
        <v>7.4428363709481797E-4</v>
      </c>
      <c r="Y52" s="72">
        <v>1.06856314525712E-4</v>
      </c>
      <c r="Z52" s="72">
        <v>7.5928911509403328E-4</v>
      </c>
      <c r="AA52" s="72">
        <v>8.3090829479879415E-5</v>
      </c>
      <c r="AB52" s="72">
        <v>8.0485565283786086E-4</v>
      </c>
      <c r="AC52" s="72">
        <v>1.1710107919505424E-3</v>
      </c>
      <c r="AD52" s="72">
        <v>2.7077505790826646E-4</v>
      </c>
      <c r="AE52" s="72">
        <v>3.4687930204056083E-4</v>
      </c>
      <c r="AF52" s="72">
        <v>1.3075435322933566E-4</v>
      </c>
      <c r="AG52" s="72">
        <v>7.6231806861315303E-4</v>
      </c>
      <c r="AH52" s="72">
        <v>8.6950818499783504E-4</v>
      </c>
      <c r="AI52" s="72">
        <v>5.9112202169140596E-4</v>
      </c>
      <c r="AJ52" s="72">
        <v>2.2670096581200866E-3</v>
      </c>
      <c r="AK52" s="72">
        <v>1.0864920070404681E-3</v>
      </c>
      <c r="AL52" s="72">
        <v>1.180477606943568E-3</v>
      </c>
      <c r="AM52" s="72">
        <v>1.2533825748718625E-3</v>
      </c>
      <c r="AN52" s="72">
        <v>3.822783387648296E-3</v>
      </c>
      <c r="AO52" s="72">
        <v>9.8697397531853498E-3</v>
      </c>
      <c r="AP52" s="72">
        <v>2.149995591114662E-3</v>
      </c>
      <c r="AQ52" s="72">
        <v>5.6328591157497074E-4</v>
      </c>
      <c r="AR52" s="72">
        <v>1.0821111083204626E-3</v>
      </c>
      <c r="AS52" s="72">
        <v>1.572489832223902E-3</v>
      </c>
      <c r="AT52" s="72">
        <v>1.4468186170863461E-3</v>
      </c>
      <c r="AU52" s="72">
        <v>1.0382174313079574E-3</v>
      </c>
      <c r="AV52" s="72">
        <v>2.039402644248161E-3</v>
      </c>
      <c r="AW52" s="72">
        <v>3.4005669404901293E-6</v>
      </c>
      <c r="AX52" s="72">
        <v>1.5478898590422442E-3</v>
      </c>
      <c r="AY52" s="72">
        <v>1.1838223520890246E-3</v>
      </c>
      <c r="AZ52" s="72">
        <v>0</v>
      </c>
      <c r="BA52" s="72">
        <v>2.0645668271339801E-3</v>
      </c>
      <c r="BB52" s="72">
        <v>2.519238976601943E-3</v>
      </c>
      <c r="BC52" s="72">
        <v>2.2020225124442603E-3</v>
      </c>
      <c r="BD52" s="72">
        <v>3.5184170063526032E-3</v>
      </c>
      <c r="BE52" s="72">
        <v>1.6013420651330298E-3</v>
      </c>
      <c r="BF52" s="80">
        <v>1.2644865720167757E-3</v>
      </c>
      <c r="BG52" s="68"/>
    </row>
    <row r="53" spans="2:59" x14ac:dyDescent="0.15">
      <c r="B53" s="30" t="s">
        <v>94</v>
      </c>
      <c r="C53" s="31" t="s">
        <v>35</v>
      </c>
      <c r="D53" s="72">
        <v>7.0197130898219853E-3</v>
      </c>
      <c r="E53" s="72">
        <v>5.2369209932439979E-2</v>
      </c>
      <c r="F53" s="72">
        <v>5.878839546886247E-2</v>
      </c>
      <c r="G53" s="72">
        <v>3.8898835173325611E-3</v>
      </c>
      <c r="H53" s="72">
        <v>4.1604626995991982E-3</v>
      </c>
      <c r="I53" s="72">
        <v>5.5952320520598568E-3</v>
      </c>
      <c r="J53" s="72">
        <v>9.2230049980406275E-3</v>
      </c>
      <c r="K53" s="72">
        <v>3.4065541740842652E-3</v>
      </c>
      <c r="L53" s="72">
        <v>2.5320258490209779E-3</v>
      </c>
      <c r="M53" s="72">
        <v>2.1143859359263116E-3</v>
      </c>
      <c r="N53" s="72">
        <v>7.6697593976836722E-4</v>
      </c>
      <c r="O53" s="72">
        <v>4.7544070333704188E-3</v>
      </c>
      <c r="P53" s="72">
        <v>7.4454734953101048E-3</v>
      </c>
      <c r="Q53" s="72">
        <v>1.8412963650075494E-3</v>
      </c>
      <c r="R53" s="72">
        <v>2.6333355808406877E-3</v>
      </c>
      <c r="S53" s="72">
        <v>4.3846471218782265E-3</v>
      </c>
      <c r="T53" s="72">
        <v>7.3189874247742738E-3</v>
      </c>
      <c r="U53" s="72">
        <v>1.1036886517156133E-2</v>
      </c>
      <c r="V53" s="72">
        <v>4.1248041580662009E-3</v>
      </c>
      <c r="W53" s="72">
        <v>9.4666164393747455E-3</v>
      </c>
      <c r="X53" s="72">
        <v>1.6748679436132386E-2</v>
      </c>
      <c r="Y53" s="72">
        <v>5.5721278173115809E-3</v>
      </c>
      <c r="Z53" s="72">
        <v>8.4703590293483556E-3</v>
      </c>
      <c r="AA53" s="72">
        <v>9.215613233661683E-3</v>
      </c>
      <c r="AB53" s="72">
        <v>8.3294393009766196E-3</v>
      </c>
      <c r="AC53" s="72">
        <v>2.0812072670147222E-3</v>
      </c>
      <c r="AD53" s="72">
        <v>4.3041828705755207E-3</v>
      </c>
      <c r="AE53" s="72">
        <v>3.4672409877342858E-3</v>
      </c>
      <c r="AF53" s="72">
        <v>3.3838228425230538E-3</v>
      </c>
      <c r="AG53" s="72">
        <v>1.4988030308631682E-2</v>
      </c>
      <c r="AH53" s="72">
        <v>1.6018857791469297E-2</v>
      </c>
      <c r="AI53" s="72">
        <v>2.0618317522537795E-2</v>
      </c>
      <c r="AJ53" s="72">
        <v>1.3631423888957045E-2</v>
      </c>
      <c r="AK53" s="72">
        <v>4.500831040049106E-2</v>
      </c>
      <c r="AL53" s="72">
        <v>6.3566186069087302E-2</v>
      </c>
      <c r="AM53" s="72">
        <v>6.6875945530908299E-3</v>
      </c>
      <c r="AN53" s="72">
        <v>7.6081917933569854E-3</v>
      </c>
      <c r="AO53" s="72">
        <v>3.0282031661373714E-3</v>
      </c>
      <c r="AP53" s="72">
        <v>9.1564049417761535E-3</v>
      </c>
      <c r="AQ53" s="72">
        <v>1.6058447968413877E-2</v>
      </c>
      <c r="AR53" s="72">
        <v>3.1727576703370324E-3</v>
      </c>
      <c r="AS53" s="72">
        <v>1.3123869202819332E-2</v>
      </c>
      <c r="AT53" s="72">
        <v>1.3771979784389874E-2</v>
      </c>
      <c r="AU53" s="72">
        <v>1.237253133960443E-2</v>
      </c>
      <c r="AV53" s="72">
        <v>2.3972442216203642E-2</v>
      </c>
      <c r="AW53" s="72">
        <v>1.4553462165419107E-2</v>
      </c>
      <c r="AX53" s="72">
        <v>3.8603381038791284E-3</v>
      </c>
      <c r="AY53" s="72">
        <v>1.0731829504828122E-2</v>
      </c>
      <c r="AZ53" s="72">
        <v>5.2820602764675068E-3</v>
      </c>
      <c r="BA53" s="72">
        <v>3.9473896597372387E-3</v>
      </c>
      <c r="BB53" s="72">
        <v>2.5787977873079188E-3</v>
      </c>
      <c r="BC53" s="72">
        <v>1.28438455667829E-2</v>
      </c>
      <c r="BD53" s="72">
        <v>4.8201920600630978E-3</v>
      </c>
      <c r="BE53" s="72">
        <v>5.89489608323885E-3</v>
      </c>
      <c r="BF53" s="80">
        <v>9.5496133140258888E-3</v>
      </c>
      <c r="BG53" s="68"/>
    </row>
    <row r="54" spans="2:59" x14ac:dyDescent="0.15">
      <c r="B54" s="30" t="s">
        <v>95</v>
      </c>
      <c r="C54" s="31" t="s">
        <v>36</v>
      </c>
      <c r="D54" s="72">
        <v>4.3461420034393594E-4</v>
      </c>
      <c r="E54" s="72">
        <v>2.5722800044673641E-3</v>
      </c>
      <c r="F54" s="72">
        <v>1.8735099980090766E-3</v>
      </c>
      <c r="G54" s="72">
        <v>1.2746916159434296E-2</v>
      </c>
      <c r="H54" s="72">
        <v>7.4862670016368664E-4</v>
      </c>
      <c r="I54" s="72">
        <v>3.6490000980755025E-3</v>
      </c>
      <c r="J54" s="72">
        <v>4.2810637091459987E-3</v>
      </c>
      <c r="K54" s="72">
        <v>3.7774621987400727E-3</v>
      </c>
      <c r="L54" s="72">
        <v>1.2347878764647231E-3</v>
      </c>
      <c r="M54" s="72">
        <v>3.2195070573279416E-2</v>
      </c>
      <c r="N54" s="72">
        <v>1.3551754786058281E-4</v>
      </c>
      <c r="O54" s="72">
        <v>4.0873597207404756E-3</v>
      </c>
      <c r="P54" s="72">
        <v>1.872199988725803E-3</v>
      </c>
      <c r="Q54" s="72">
        <v>4.7757722449960665E-4</v>
      </c>
      <c r="R54" s="72">
        <v>8.0524031904599159E-4</v>
      </c>
      <c r="S54" s="72">
        <v>1.2526576161306687E-3</v>
      </c>
      <c r="T54" s="72">
        <v>3.6775312285108196E-3</v>
      </c>
      <c r="U54" s="72">
        <v>2.7188988296081057E-3</v>
      </c>
      <c r="V54" s="72">
        <v>4.4073760911193458E-3</v>
      </c>
      <c r="W54" s="72">
        <v>3.9361202519528644E-3</v>
      </c>
      <c r="X54" s="72">
        <v>3.7613825266988258E-3</v>
      </c>
      <c r="Y54" s="72">
        <v>1.0748809273568154E-2</v>
      </c>
      <c r="Z54" s="72">
        <v>4.2057292158291584E-3</v>
      </c>
      <c r="AA54" s="72">
        <v>6.8886032058122501E-3</v>
      </c>
      <c r="AB54" s="72">
        <v>5.3422173853304887E-3</v>
      </c>
      <c r="AC54" s="72">
        <v>3.4474497060531669E-3</v>
      </c>
      <c r="AD54" s="72">
        <v>7.7516013535542461E-3</v>
      </c>
      <c r="AE54" s="72">
        <v>3.8001519957329448E-3</v>
      </c>
      <c r="AF54" s="72">
        <v>2.6897792518871823E-3</v>
      </c>
      <c r="AG54" s="72">
        <v>2.1221776161867347E-3</v>
      </c>
      <c r="AH54" s="72">
        <v>3.7072365840672395E-3</v>
      </c>
      <c r="AI54" s="72">
        <v>2.4583035634710088E-3</v>
      </c>
      <c r="AJ54" s="72">
        <v>3.911706952064042E-4</v>
      </c>
      <c r="AK54" s="72">
        <v>7.7469406827583153E-4</v>
      </c>
      <c r="AL54" s="72">
        <v>8.0405723421799987E-4</v>
      </c>
      <c r="AM54" s="72">
        <v>3.1320902100582921E-3</v>
      </c>
      <c r="AN54" s="72">
        <v>8.5119640076415527E-3</v>
      </c>
      <c r="AO54" s="72">
        <v>4.4881163113766158E-3</v>
      </c>
      <c r="AP54" s="72">
        <v>8.3104832669521637E-4</v>
      </c>
      <c r="AQ54" s="72">
        <v>8.0382730754790417E-3</v>
      </c>
      <c r="AR54" s="72">
        <v>1.1997295235390101E-2</v>
      </c>
      <c r="AS54" s="72">
        <v>4.3987528474518454E-3</v>
      </c>
      <c r="AT54" s="72">
        <v>1.6707304613422454E-2</v>
      </c>
      <c r="AU54" s="72">
        <v>1.5300068227073806E-2</v>
      </c>
      <c r="AV54" s="72">
        <v>3.2127826641128579E-2</v>
      </c>
      <c r="AW54" s="72">
        <v>1.3381230910828659E-3</v>
      </c>
      <c r="AX54" s="72">
        <v>3.0096933430517072E-3</v>
      </c>
      <c r="AY54" s="72">
        <v>1.4089236298291113E-3</v>
      </c>
      <c r="AZ54" s="72">
        <v>3.7172850074667055E-3</v>
      </c>
      <c r="BA54" s="72">
        <v>6.9070890782586165E-3</v>
      </c>
      <c r="BB54" s="72">
        <v>6.4807225240563304E-4</v>
      </c>
      <c r="BC54" s="72">
        <v>1.0084547325410533E-2</v>
      </c>
      <c r="BD54" s="72">
        <v>9.1242917472875388E-3</v>
      </c>
      <c r="BE54" s="72">
        <v>3.1575403322741378E-3</v>
      </c>
      <c r="BF54" s="80">
        <v>6.6888694566310239E-3</v>
      </c>
      <c r="BG54" s="68"/>
    </row>
    <row r="55" spans="2:59" x14ac:dyDescent="0.15">
      <c r="B55" s="30" t="s">
        <v>96</v>
      </c>
      <c r="C55" s="31" t="s">
        <v>37</v>
      </c>
      <c r="D55" s="72">
        <v>2.510601146796575E-2</v>
      </c>
      <c r="E55" s="72">
        <v>9.8985801936212425E-2</v>
      </c>
      <c r="F55" s="72">
        <v>5.9436721816947355E-2</v>
      </c>
      <c r="G55" s="72">
        <v>1.8675183049618033E-2</v>
      </c>
      <c r="H55" s="72">
        <v>1.6066042157041053E-2</v>
      </c>
      <c r="I55" s="72">
        <v>2.8486744282666412E-2</v>
      </c>
      <c r="J55" s="72">
        <v>2.3831272891266894E-2</v>
      </c>
      <c r="K55" s="72">
        <v>1.3007676986856504E-2</v>
      </c>
      <c r="L55" s="72">
        <v>2.1163062886513137E-2</v>
      </c>
      <c r="M55" s="72">
        <v>2.249210019339231E-2</v>
      </c>
      <c r="N55" s="72">
        <v>3.5897797711430413E-3</v>
      </c>
      <c r="O55" s="72">
        <v>2.828113243233003E-2</v>
      </c>
      <c r="P55" s="72">
        <v>4.7321811393865001E-2</v>
      </c>
      <c r="Q55" s="72">
        <v>9.0118100649137656E-3</v>
      </c>
      <c r="R55" s="72">
        <v>1.5031851519732471E-2</v>
      </c>
      <c r="S55" s="72">
        <v>2.6270078943783894E-2</v>
      </c>
      <c r="T55" s="72">
        <v>3.1829637570066467E-2</v>
      </c>
      <c r="U55" s="72">
        <v>2.5245554707314277E-2</v>
      </c>
      <c r="V55" s="72">
        <v>2.640602074059337E-2</v>
      </c>
      <c r="W55" s="72">
        <v>3.3560278455691255E-2</v>
      </c>
      <c r="X55" s="72">
        <v>2.7295088062191757E-2</v>
      </c>
      <c r="Y55" s="72">
        <v>2.0583490075427299E-2</v>
      </c>
      <c r="Z55" s="72">
        <v>2.4427512620208192E-2</v>
      </c>
      <c r="AA55" s="72">
        <v>1.9718667521848688E-2</v>
      </c>
      <c r="AB55" s="72">
        <v>3.1541181674144596E-2</v>
      </c>
      <c r="AC55" s="72">
        <v>3.4044229255784542E-2</v>
      </c>
      <c r="AD55" s="72">
        <v>1.6478837767553003E-2</v>
      </c>
      <c r="AE55" s="72">
        <v>1.3994678597314259E-2</v>
      </c>
      <c r="AF55" s="72">
        <v>1.7515748176495229E-2</v>
      </c>
      <c r="AG55" s="72">
        <v>1.5779320085315643E-2</v>
      </c>
      <c r="AH55" s="72">
        <v>2.7404121832389314E-2</v>
      </c>
      <c r="AI55" s="72">
        <v>7.9015747181320345E-2</v>
      </c>
      <c r="AJ55" s="72">
        <v>3.3234570321552956E-2</v>
      </c>
      <c r="AK55" s="72">
        <v>0.1172413310992587</v>
      </c>
      <c r="AL55" s="72">
        <v>3.5148113505177374E-2</v>
      </c>
      <c r="AM55" s="72">
        <v>9.5752056869465543E-2</v>
      </c>
      <c r="AN55" s="72">
        <v>2.4633875680274839E-2</v>
      </c>
      <c r="AO55" s="72">
        <v>0.13229641841793846</v>
      </c>
      <c r="AP55" s="72">
        <v>5.3282441693819377E-2</v>
      </c>
      <c r="AQ55" s="72">
        <v>5.9817493656266693E-2</v>
      </c>
      <c r="AR55" s="72">
        <v>3.9622954155773535E-2</v>
      </c>
      <c r="AS55" s="72">
        <v>5.1765527646913653E-2</v>
      </c>
      <c r="AT55" s="72">
        <v>9.3457275655853031E-2</v>
      </c>
      <c r="AU55" s="72">
        <v>0.16363396640910396</v>
      </c>
      <c r="AV55" s="72">
        <v>6.6795445441279619E-2</v>
      </c>
      <c r="AW55" s="72">
        <v>6.3487645816437288E-2</v>
      </c>
      <c r="AX55" s="72">
        <v>5.3887831778439449E-2</v>
      </c>
      <c r="AY55" s="72">
        <v>4.0057144003316392E-2</v>
      </c>
      <c r="AZ55" s="72">
        <v>6.7006956406596097E-2</v>
      </c>
      <c r="BA55" s="72">
        <v>0.17837524342355424</v>
      </c>
      <c r="BB55" s="72">
        <v>5.820212022785029E-2</v>
      </c>
      <c r="BC55" s="72">
        <v>9.2863713277621135E-2</v>
      </c>
      <c r="BD55" s="72">
        <v>2.3879442065209616E-2</v>
      </c>
      <c r="BE55" s="72">
        <v>3.6189699290216377E-2</v>
      </c>
      <c r="BF55" s="80">
        <v>4.8396225649120113E-2</v>
      </c>
      <c r="BG55" s="68"/>
    </row>
    <row r="56" spans="2:59" x14ac:dyDescent="0.15">
      <c r="B56" s="30" t="s">
        <v>97</v>
      </c>
      <c r="C56" s="31" t="s">
        <v>142</v>
      </c>
      <c r="D56" s="72">
        <v>2.6229727212498676E-4</v>
      </c>
      <c r="E56" s="72">
        <v>2.3045926986957777E-4</v>
      </c>
      <c r="F56" s="72">
        <v>1.5314795624052398E-4</v>
      </c>
      <c r="G56" s="72">
        <v>2.7799231927376085E-3</v>
      </c>
      <c r="H56" s="72">
        <v>1.2527422603545563E-4</v>
      </c>
      <c r="I56" s="72">
        <v>1.9861521333393133E-4</v>
      </c>
      <c r="J56" s="72">
        <v>1.2232392469881497E-4</v>
      </c>
      <c r="K56" s="72">
        <v>9.6166335119851168E-5</v>
      </c>
      <c r="L56" s="72">
        <v>8.3725312381157971E-5</v>
      </c>
      <c r="M56" s="72">
        <v>1.2833842034473003E-4</v>
      </c>
      <c r="N56" s="72">
        <v>1.4553909822262517E-5</v>
      </c>
      <c r="O56" s="72">
        <v>8.8717525027446253E-5</v>
      </c>
      <c r="P56" s="72">
        <v>6.7707298862346553E-5</v>
      </c>
      <c r="Q56" s="72">
        <v>6.8061314617904101E-5</v>
      </c>
      <c r="R56" s="72">
        <v>1.0858660736484251E-4</v>
      </c>
      <c r="S56" s="72">
        <v>9.3374368045040791E-5</v>
      </c>
      <c r="T56" s="72">
        <v>1.2276121267706342E-4</v>
      </c>
      <c r="U56" s="72">
        <v>1.7619461691320681E-4</v>
      </c>
      <c r="V56" s="72">
        <v>1.3491333217278853E-4</v>
      </c>
      <c r="W56" s="72">
        <v>2.0062079083224142E-4</v>
      </c>
      <c r="X56" s="72">
        <v>1.7475696249840908E-4</v>
      </c>
      <c r="Y56" s="72">
        <v>1.9265335538577274E-4</v>
      </c>
      <c r="Z56" s="72">
        <v>1.2346471438873639E-4</v>
      </c>
      <c r="AA56" s="72">
        <v>1.5871282035482585E-4</v>
      </c>
      <c r="AB56" s="72">
        <v>1.1850242401512475E-4</v>
      </c>
      <c r="AC56" s="72">
        <v>1.6717894439954327E-4</v>
      </c>
      <c r="AD56" s="72">
        <v>9.6313125121817093E-5</v>
      </c>
      <c r="AE56" s="72">
        <v>1.0269282841916677E-4</v>
      </c>
      <c r="AF56" s="72">
        <v>9.9560899431616549E-5</v>
      </c>
      <c r="AG56" s="72">
        <v>1.0064650668348636E-4</v>
      </c>
      <c r="AH56" s="72">
        <v>4.597134068077961E-4</v>
      </c>
      <c r="AI56" s="72">
        <v>2.1416974592022059E-4</v>
      </c>
      <c r="AJ56" s="72">
        <v>1.495923506125459E-4</v>
      </c>
      <c r="AK56" s="72">
        <v>3.8473608435355495E-4</v>
      </c>
      <c r="AL56" s="72">
        <v>3.6434494041468146E-4</v>
      </c>
      <c r="AM56" s="72">
        <v>9.0926775226104776E-5</v>
      </c>
      <c r="AN56" s="72">
        <v>6.9482348974972302E-5</v>
      </c>
      <c r="AO56" s="72">
        <v>2.9425963815260119E-4</v>
      </c>
      <c r="AP56" s="72">
        <v>5.6306246487499485E-5</v>
      </c>
      <c r="AQ56" s="72">
        <v>9.5158001564729351E-4</v>
      </c>
      <c r="AR56" s="72">
        <v>5.170919082600761E-4</v>
      </c>
      <c r="AS56" s="72">
        <v>8.6462641363085414E-4</v>
      </c>
      <c r="AT56" s="72">
        <v>1.0381530049666647E-2</v>
      </c>
      <c r="AU56" s="72">
        <v>1.8628431010603067E-3</v>
      </c>
      <c r="AV56" s="72">
        <v>3.1561023589667739E-2</v>
      </c>
      <c r="AW56" s="72">
        <v>5.5959628063244663E-4</v>
      </c>
      <c r="AX56" s="72">
        <v>1.2555578672670379E-3</v>
      </c>
      <c r="AY56" s="72">
        <v>1.9661455177230672E-2</v>
      </c>
      <c r="AZ56" s="72">
        <v>2.6794574413262513E-3</v>
      </c>
      <c r="BA56" s="72">
        <v>1.0036273199942709E-3</v>
      </c>
      <c r="BB56" s="72">
        <v>7.3961513162332636E-3</v>
      </c>
      <c r="BC56" s="72">
        <v>1.027762940774323E-3</v>
      </c>
      <c r="BD56" s="72">
        <v>1.450589965273235E-2</v>
      </c>
      <c r="BE56" s="72">
        <v>2.3833084121679267E-3</v>
      </c>
      <c r="BF56" s="80">
        <v>3.206915980897907E-3</v>
      </c>
      <c r="BG56" s="68"/>
    </row>
    <row r="57" spans="2:59" x14ac:dyDescent="0.15">
      <c r="B57" s="30" t="s">
        <v>98</v>
      </c>
      <c r="C57" s="31" t="s">
        <v>130</v>
      </c>
      <c r="D57" s="72">
        <v>1.3993895959458828E-2</v>
      </c>
      <c r="E57" s="72">
        <v>6.8712317693421805E-3</v>
      </c>
      <c r="F57" s="72">
        <v>1.3732266742900316E-2</v>
      </c>
      <c r="G57" s="72">
        <v>3.240687984635171E-3</v>
      </c>
      <c r="H57" s="72">
        <v>2.7733902450620446E-3</v>
      </c>
      <c r="I57" s="72">
        <v>3.7564395931295892E-3</v>
      </c>
      <c r="J57" s="72">
        <v>4.790062590443081E-3</v>
      </c>
      <c r="K57" s="72">
        <v>2.169339879477821E-3</v>
      </c>
      <c r="L57" s="72">
        <v>1.0098391456093226E-3</v>
      </c>
      <c r="M57" s="72">
        <v>2.5131496071511337E-3</v>
      </c>
      <c r="N57" s="72">
        <v>5.8417077487282071E-4</v>
      </c>
      <c r="O57" s="72">
        <v>2.3069655809320392E-3</v>
      </c>
      <c r="P57" s="72">
        <v>1.0072392457593258E-2</v>
      </c>
      <c r="Q57" s="72">
        <v>2.4387271045017687E-3</v>
      </c>
      <c r="R57" s="72">
        <v>4.7332284177772606E-3</v>
      </c>
      <c r="S57" s="72">
        <v>3.0110766084376476E-3</v>
      </c>
      <c r="T57" s="72">
        <v>1.0750465712750857E-2</v>
      </c>
      <c r="U57" s="72">
        <v>8.6804750318299397E-3</v>
      </c>
      <c r="V57" s="72">
        <v>5.0444840963915346E-3</v>
      </c>
      <c r="W57" s="72">
        <v>2.1912414332498457E-3</v>
      </c>
      <c r="X57" s="72">
        <v>4.7369580480246054E-3</v>
      </c>
      <c r="Y57" s="72">
        <v>6.6122219444651352E-3</v>
      </c>
      <c r="Z57" s="72">
        <v>5.4503819099651508E-3</v>
      </c>
      <c r="AA57" s="72">
        <v>1.9054874490835269E-3</v>
      </c>
      <c r="AB57" s="72">
        <v>3.804888641350492E-3</v>
      </c>
      <c r="AC57" s="72">
        <v>3.9243456517552653E-3</v>
      </c>
      <c r="AD57" s="72">
        <v>6.30850969547902E-4</v>
      </c>
      <c r="AE57" s="72">
        <v>1.9941033105374223E-3</v>
      </c>
      <c r="AF57" s="72">
        <v>8.1808597311700828E-4</v>
      </c>
      <c r="AG57" s="72">
        <v>8.5647611984328124E-3</v>
      </c>
      <c r="AH57" s="72">
        <v>3.4973172001414596E-3</v>
      </c>
      <c r="AI57" s="72">
        <v>1.6146277429352825E-2</v>
      </c>
      <c r="AJ57" s="72">
        <v>1.7077573251905436E-2</v>
      </c>
      <c r="AK57" s="72">
        <v>1.4348769324607932E-2</v>
      </c>
      <c r="AL57" s="72">
        <v>1.5349401245934778E-2</v>
      </c>
      <c r="AM57" s="72">
        <v>3.5653295508414969E-3</v>
      </c>
      <c r="AN57" s="72">
        <v>1.9979310815366586E-3</v>
      </c>
      <c r="AO57" s="72">
        <v>9.9067411511375748E-3</v>
      </c>
      <c r="AP57" s="72">
        <v>4.5589467969713617E-3</v>
      </c>
      <c r="AQ57" s="72">
        <v>9.3741111403303923E-3</v>
      </c>
      <c r="AR57" s="72">
        <v>5.9749550756677053E-3</v>
      </c>
      <c r="AS57" s="72">
        <v>1.1420162560757747E-2</v>
      </c>
      <c r="AT57" s="72">
        <v>1.0276156999156403E-2</v>
      </c>
      <c r="AU57" s="72">
        <v>5.015429006889136E-3</v>
      </c>
      <c r="AV57" s="72">
        <v>9.6481430614364788E-3</v>
      </c>
      <c r="AW57" s="72">
        <v>3.7176317416429926E-3</v>
      </c>
      <c r="AX57" s="72">
        <v>1.4169748438331728E-2</v>
      </c>
      <c r="AY57" s="72">
        <v>5.655188475783471E-3</v>
      </c>
      <c r="AZ57" s="72">
        <v>8.3353369735701469E-3</v>
      </c>
      <c r="BA57" s="72">
        <v>6.3301872586324307E-3</v>
      </c>
      <c r="BB57" s="72">
        <v>2.2123959324951885E-3</v>
      </c>
      <c r="BC57" s="72">
        <v>1.1842904552593563E-2</v>
      </c>
      <c r="BD57" s="72">
        <v>3.9347257073106059E-3</v>
      </c>
      <c r="BE57" s="72">
        <v>2.5839299759711877E-4</v>
      </c>
      <c r="BF57" s="80">
        <v>6.8249737414664462E-3</v>
      </c>
      <c r="BG57" s="68"/>
    </row>
    <row r="58" spans="2:59" x14ac:dyDescent="0.15">
      <c r="B58" s="10" t="s">
        <v>99</v>
      </c>
      <c r="C58" s="32" t="s">
        <v>38</v>
      </c>
      <c r="D58" s="83">
        <v>0.51492277891871041</v>
      </c>
      <c r="E58" s="83">
        <v>0.59498556084036092</v>
      </c>
      <c r="F58" s="83">
        <v>0.43002925125964192</v>
      </c>
      <c r="G58" s="83">
        <v>0.63527653062344214</v>
      </c>
      <c r="H58" s="83">
        <v>0.66970016444128833</v>
      </c>
      <c r="I58" s="83">
        <v>0.65526017360842448</v>
      </c>
      <c r="J58" s="83">
        <v>0.63890278449753601</v>
      </c>
      <c r="K58" s="83">
        <v>0.7101086733537112</v>
      </c>
      <c r="L58" s="83">
        <v>0.82995618314183039</v>
      </c>
      <c r="M58" s="83">
        <v>0.7020330969662818</v>
      </c>
      <c r="N58" s="83">
        <v>0.7773489494267749</v>
      </c>
      <c r="O58" s="83">
        <v>0.68896743725908249</v>
      </c>
      <c r="P58" s="83">
        <v>0.56134351158315043</v>
      </c>
      <c r="Q58" s="83">
        <v>0.81257275180521571</v>
      </c>
      <c r="R58" s="83">
        <v>0.76685550510373612</v>
      </c>
      <c r="S58" s="83">
        <v>0.62367099452585362</v>
      </c>
      <c r="T58" s="83">
        <v>0.61893274987981184</v>
      </c>
      <c r="U58" s="83">
        <v>0.59340480566987308</v>
      </c>
      <c r="V58" s="83">
        <v>0.67970362587351718</v>
      </c>
      <c r="W58" s="83">
        <v>0.7193564979992737</v>
      </c>
      <c r="X58" s="83">
        <v>0.69319584114633881</v>
      </c>
      <c r="Y58" s="83">
        <v>0.71863718420351685</v>
      </c>
      <c r="Z58" s="83">
        <v>0.68915964704949539</v>
      </c>
      <c r="AA58" s="83">
        <v>0.724051620878018</v>
      </c>
      <c r="AB58" s="83">
        <v>0.73494242543715382</v>
      </c>
      <c r="AC58" s="83">
        <v>0.73723185028045124</v>
      </c>
      <c r="AD58" s="83">
        <v>0.86704184289926833</v>
      </c>
      <c r="AE58" s="83">
        <v>0.87550602731887905</v>
      </c>
      <c r="AF58" s="83">
        <v>0.78843437947142025</v>
      </c>
      <c r="AG58" s="83">
        <v>0.68099795462758905</v>
      </c>
      <c r="AH58" s="83">
        <v>0.57449119910471891</v>
      </c>
      <c r="AI58" s="83">
        <v>0.55244042157294493</v>
      </c>
      <c r="AJ58" s="83">
        <v>0.56703164676314177</v>
      </c>
      <c r="AK58" s="83">
        <v>0.54836826587621701</v>
      </c>
      <c r="AL58" s="83">
        <v>0.51037605810975628</v>
      </c>
      <c r="AM58" s="83">
        <v>0.78344823400319541</v>
      </c>
      <c r="AN58" s="83">
        <v>0.73822412146216954</v>
      </c>
      <c r="AO58" s="83">
        <v>0.52033949329979123</v>
      </c>
      <c r="AP58" s="83">
        <v>0.27303430112793098</v>
      </c>
      <c r="AQ58" s="83">
        <v>0.31544396502115679</v>
      </c>
      <c r="AR58" s="83">
        <v>0.23996563719683012</v>
      </c>
      <c r="AS58" s="83">
        <v>0.38290721541568773</v>
      </c>
      <c r="AT58" s="83">
        <v>0.49143183322211148</v>
      </c>
      <c r="AU58" s="83">
        <v>0.3857331863717533</v>
      </c>
      <c r="AV58" s="83">
        <v>0.61453274119337331</v>
      </c>
      <c r="AW58" s="83">
        <v>0.31653903290007912</v>
      </c>
      <c r="AX58" s="83">
        <v>0.24432211701638576</v>
      </c>
      <c r="AY58" s="83">
        <v>0.40769761757804729</v>
      </c>
      <c r="AZ58" s="83">
        <v>0.41421167500839207</v>
      </c>
      <c r="BA58" s="83">
        <v>0.3478768031118985</v>
      </c>
      <c r="BB58" s="83">
        <v>0.72192731653336129</v>
      </c>
      <c r="BC58" s="83">
        <v>0.35314126315407723</v>
      </c>
      <c r="BD58" s="83">
        <v>0.44956710681299938</v>
      </c>
      <c r="BE58" s="83">
        <v>0.68450688529734371</v>
      </c>
      <c r="BF58" s="95">
        <v>0.48760756562201996</v>
      </c>
      <c r="BG58" s="68"/>
    </row>
    <row r="59" spans="2:59" x14ac:dyDescent="0.15">
      <c r="B59" s="30" t="s">
        <v>100</v>
      </c>
      <c r="C59" s="31" t="s">
        <v>143</v>
      </c>
      <c r="D59" s="72">
        <v>6.2805947709040624E-3</v>
      </c>
      <c r="E59" s="72">
        <v>5.3131498286623967E-2</v>
      </c>
      <c r="F59" s="72">
        <v>3.3376044596684855E-2</v>
      </c>
      <c r="G59" s="72">
        <v>1.0281897677915394E-2</v>
      </c>
      <c r="H59" s="72">
        <v>1.3857140593150821E-2</v>
      </c>
      <c r="I59" s="72">
        <v>1.5694051745423595E-2</v>
      </c>
      <c r="J59" s="72">
        <v>1.1384334656365552E-2</v>
      </c>
      <c r="K59" s="72">
        <v>1.7977979392889653E-2</v>
      </c>
      <c r="L59" s="72">
        <v>9.7638570206425544E-3</v>
      </c>
      <c r="M59" s="72">
        <v>1.4608283584511807E-2</v>
      </c>
      <c r="N59" s="72">
        <v>2.0124179598873092E-3</v>
      </c>
      <c r="O59" s="72">
        <v>1.6497895457592983E-2</v>
      </c>
      <c r="P59" s="72">
        <v>1.708879424015872E-2</v>
      </c>
      <c r="Q59" s="72">
        <v>6.0022207340939228E-3</v>
      </c>
      <c r="R59" s="72">
        <v>9.7439927273457599E-3</v>
      </c>
      <c r="S59" s="72">
        <v>1.674303097541668E-2</v>
      </c>
      <c r="T59" s="72">
        <v>1.5423880037361001E-2</v>
      </c>
      <c r="U59" s="72">
        <v>1.4574150146506173E-2</v>
      </c>
      <c r="V59" s="72">
        <v>1.774452264305787E-2</v>
      </c>
      <c r="W59" s="72">
        <v>1.5590323693815085E-2</v>
      </c>
      <c r="X59" s="72">
        <v>1.562160146444942E-2</v>
      </c>
      <c r="Y59" s="72">
        <v>6.7752363220992505E-3</v>
      </c>
      <c r="Z59" s="72">
        <v>1.6925426557373335E-2</v>
      </c>
      <c r="AA59" s="72">
        <v>5.2235189993250037E-3</v>
      </c>
      <c r="AB59" s="72">
        <v>1.0905746054429765E-2</v>
      </c>
      <c r="AC59" s="72">
        <v>3.1540715086136963E-2</v>
      </c>
      <c r="AD59" s="72">
        <v>7.5278845506397095E-3</v>
      </c>
      <c r="AE59" s="72">
        <v>7.538998700948654E-3</v>
      </c>
      <c r="AF59" s="72">
        <v>6.7638594451368671E-3</v>
      </c>
      <c r="AG59" s="72">
        <v>1.3084045868853226E-2</v>
      </c>
      <c r="AH59" s="72">
        <v>1.877472767479731E-2</v>
      </c>
      <c r="AI59" s="72">
        <v>2.3396861483519348E-2</v>
      </c>
      <c r="AJ59" s="72">
        <v>1.4860905205619392E-2</v>
      </c>
      <c r="AK59" s="72">
        <v>1.5976485954690419E-2</v>
      </c>
      <c r="AL59" s="72">
        <v>1.1186430656274763E-2</v>
      </c>
      <c r="AM59" s="72">
        <v>1.154845623893138E-2</v>
      </c>
      <c r="AN59" s="72">
        <v>1.2094694658939493E-2</v>
      </c>
      <c r="AO59" s="72">
        <v>1.2727605122832599E-2</v>
      </c>
      <c r="AP59" s="72">
        <v>2.4235058393827134E-2</v>
      </c>
      <c r="AQ59" s="72">
        <v>2.2542583662158801E-2</v>
      </c>
      <c r="AR59" s="72">
        <v>1.1854074932297133E-2</v>
      </c>
      <c r="AS59" s="72">
        <v>2.0960288734994892E-2</v>
      </c>
      <c r="AT59" s="72">
        <v>8.8128988672609033E-3</v>
      </c>
      <c r="AU59" s="72">
        <v>2.2343965964467426E-2</v>
      </c>
      <c r="AV59" s="72">
        <v>3.6852216029259553E-2</v>
      </c>
      <c r="AW59" s="72">
        <v>1.0076387391976804E-2</v>
      </c>
      <c r="AX59" s="72">
        <v>9.7587331024989905E-3</v>
      </c>
      <c r="AY59" s="72">
        <v>1.0457321416569906E-2</v>
      </c>
      <c r="AZ59" s="72">
        <v>3.114973329322181E-2</v>
      </c>
      <c r="BA59" s="72">
        <v>1.1122957218955235E-2</v>
      </c>
      <c r="BB59" s="72">
        <v>1.657067607147452E-2</v>
      </c>
      <c r="BC59" s="72">
        <v>1.8368585841458514E-2</v>
      </c>
      <c r="BD59" s="72">
        <v>2.1555680521040611E-2</v>
      </c>
      <c r="BE59" s="72">
        <v>2.5806152215731792E-3</v>
      </c>
      <c r="BF59" s="80">
        <v>1.4647768373589864E-2</v>
      </c>
      <c r="BG59" s="68"/>
    </row>
    <row r="60" spans="2:59" x14ac:dyDescent="0.15">
      <c r="B60" s="30" t="s">
        <v>101</v>
      </c>
      <c r="C60" s="31" t="s">
        <v>144</v>
      </c>
      <c r="D60" s="72">
        <v>0.11235562225935908</v>
      </c>
      <c r="E60" s="72">
        <v>0.20613163478942229</v>
      </c>
      <c r="F60" s="72">
        <v>0.13924722674575907</v>
      </c>
      <c r="G60" s="72">
        <v>0.13339678134296504</v>
      </c>
      <c r="H60" s="72">
        <v>0.2915184066325911</v>
      </c>
      <c r="I60" s="72">
        <v>0.3346498778491796</v>
      </c>
      <c r="J60" s="72">
        <v>0.24452059967730566</v>
      </c>
      <c r="K60" s="72">
        <v>0.15065488195211457</v>
      </c>
      <c r="L60" s="72">
        <v>6.40762745849109E-2</v>
      </c>
      <c r="M60" s="72">
        <v>0.10268107747127524</v>
      </c>
      <c r="N60" s="72">
        <v>1.1411927165789227E-2</v>
      </c>
      <c r="O60" s="72">
        <v>0.21010146263043511</v>
      </c>
      <c r="P60" s="72">
        <v>0.21454486330657291</v>
      </c>
      <c r="Q60" s="72">
        <v>5.0787549771681352E-2</v>
      </c>
      <c r="R60" s="72">
        <v>9.9145862601966853E-2</v>
      </c>
      <c r="S60" s="72">
        <v>0.29692061994263302</v>
      </c>
      <c r="T60" s="72">
        <v>0.22659512917036656</v>
      </c>
      <c r="U60" s="72">
        <v>0.2489201637816017</v>
      </c>
      <c r="V60" s="72">
        <v>0.20072679117654374</v>
      </c>
      <c r="W60" s="72">
        <v>0.21184362228370449</v>
      </c>
      <c r="X60" s="72">
        <v>0.21677243524314613</v>
      </c>
      <c r="Y60" s="72">
        <v>0.16320859093569862</v>
      </c>
      <c r="Z60" s="72">
        <v>0.192346697979634</v>
      </c>
      <c r="AA60" s="72">
        <v>0.17433576350669441</v>
      </c>
      <c r="AB60" s="72">
        <v>0.17709931047603064</v>
      </c>
      <c r="AC60" s="72">
        <v>0.14007245179105135</v>
      </c>
      <c r="AD60" s="72">
        <v>8.1650803585180051E-2</v>
      </c>
      <c r="AE60" s="72">
        <v>9.4172945069942351E-2</v>
      </c>
      <c r="AF60" s="72">
        <v>0.16298897997664233</v>
      </c>
      <c r="AG60" s="72">
        <v>0.1963563550271572</v>
      </c>
      <c r="AH60" s="72">
        <v>0.2721991506199703</v>
      </c>
      <c r="AI60" s="72">
        <v>0.33706764007126089</v>
      </c>
      <c r="AJ60" s="72">
        <v>0.34357607778884086</v>
      </c>
      <c r="AK60" s="72">
        <v>0.33564963883826548</v>
      </c>
      <c r="AL60" s="72">
        <v>0.42896404866204901</v>
      </c>
      <c r="AM60" s="72">
        <v>9.0067505572753226E-2</v>
      </c>
      <c r="AN60" s="72">
        <v>9.1432249442134503E-2</v>
      </c>
      <c r="AO60" s="72">
        <v>0.12795740241428649</v>
      </c>
      <c r="AP60" s="72">
        <v>0.4834039994433118</v>
      </c>
      <c r="AQ60" s="72">
        <v>0.39525375750034863</v>
      </c>
      <c r="AR60" s="72">
        <v>0.13345972131335188</v>
      </c>
      <c r="AS60" s="72">
        <v>0.358786095150329</v>
      </c>
      <c r="AT60" s="72">
        <v>0.11756076037607768</v>
      </c>
      <c r="AU60" s="72">
        <v>0.37467990175728794</v>
      </c>
      <c r="AV60" s="72">
        <v>0.22764841292053714</v>
      </c>
      <c r="AW60" s="72">
        <v>0.36800679118595381</v>
      </c>
      <c r="AX60" s="72">
        <v>0.62964536317370123</v>
      </c>
      <c r="AY60" s="72">
        <v>0.47163530619970362</v>
      </c>
      <c r="AZ60" s="72">
        <v>0.50335411311526757</v>
      </c>
      <c r="BA60" s="72">
        <v>0.12211674237119623</v>
      </c>
      <c r="BB60" s="72">
        <v>0.15363590086649842</v>
      </c>
      <c r="BC60" s="72">
        <v>0.41074537676674777</v>
      </c>
      <c r="BD60" s="72">
        <v>0.2833148090304678</v>
      </c>
      <c r="BE60" s="72">
        <v>2.8212663908685778E-2</v>
      </c>
      <c r="BF60" s="80">
        <v>0.2669063742204556</v>
      </c>
      <c r="BG60" s="68"/>
    </row>
    <row r="61" spans="2:59" x14ac:dyDescent="0.15">
      <c r="B61" s="30" t="s">
        <v>102</v>
      </c>
      <c r="C61" s="31" t="s">
        <v>145</v>
      </c>
      <c r="D61" s="72">
        <v>0.23744682809733031</v>
      </c>
      <c r="E61" s="72">
        <v>2.2714420191068462E-2</v>
      </c>
      <c r="F61" s="72">
        <v>0.16157619876562748</v>
      </c>
      <c r="G61" s="72">
        <v>8.9304832093494504E-2</v>
      </c>
      <c r="H61" s="72">
        <v>-0.17186189950441214</v>
      </c>
      <c r="I61" s="72">
        <v>-9.8513145813629938E-2</v>
      </c>
      <c r="J61" s="72">
        <v>3.5154035102314247E-2</v>
      </c>
      <c r="K61" s="72">
        <v>3.5112176748598678E-2</v>
      </c>
      <c r="L61" s="72">
        <v>1.1628464662095002E-2</v>
      </c>
      <c r="M61" s="72">
        <v>7.9675145390932164E-2</v>
      </c>
      <c r="N61" s="72">
        <v>-8.3553543053663092E-3</v>
      </c>
      <c r="O61" s="72">
        <v>-2.4172387526517437E-2</v>
      </c>
      <c r="P61" s="72">
        <v>9.0289546536577545E-2</v>
      </c>
      <c r="Q61" s="72">
        <v>7.5877836795593276E-2</v>
      </c>
      <c r="R61" s="72">
        <v>7.44664662154952E-2</v>
      </c>
      <c r="S61" s="72">
        <v>-3.2558832761176791E-2</v>
      </c>
      <c r="T61" s="72">
        <v>6.8684208823082848E-2</v>
      </c>
      <c r="U61" s="72">
        <v>7.6993008346889172E-2</v>
      </c>
      <c r="V61" s="72">
        <v>1.1606898609833131E-2</v>
      </c>
      <c r="W61" s="72">
        <v>-6.8239260205986085E-2</v>
      </c>
      <c r="X61" s="72">
        <v>-3.0001523379418114E-2</v>
      </c>
      <c r="Y61" s="72">
        <v>-1.5664979714849633E-2</v>
      </c>
      <c r="Z61" s="72">
        <v>-1.1642307242130541E-2</v>
      </c>
      <c r="AA61" s="72">
        <v>-4.2781040726643307E-2</v>
      </c>
      <c r="AB61" s="72">
        <v>4.5405645007092531E-3</v>
      </c>
      <c r="AC61" s="72">
        <v>-4.5075765042693179E-2</v>
      </c>
      <c r="AD61" s="72">
        <v>1.9028432056961947E-2</v>
      </c>
      <c r="AE61" s="72">
        <v>-4.8214412278854743E-2</v>
      </c>
      <c r="AF61" s="72">
        <v>-1.3782386549623665E-2</v>
      </c>
      <c r="AG61" s="72">
        <v>1.6416546768560566E-2</v>
      </c>
      <c r="AH61" s="72">
        <v>3.0470652315948157E-2</v>
      </c>
      <c r="AI61" s="72">
        <v>2.3363730252106273E-2</v>
      </c>
      <c r="AJ61" s="72">
        <v>1.3867272293992558E-2</v>
      </c>
      <c r="AK61" s="72">
        <v>1.3816219792784919E-2</v>
      </c>
      <c r="AL61" s="72">
        <v>2.4846104167120651E-2</v>
      </c>
      <c r="AM61" s="72">
        <v>-0.17197206571331533</v>
      </c>
      <c r="AN61" s="72">
        <v>3.8799746351800423E-3</v>
      </c>
      <c r="AO61" s="72">
        <v>0.12183859727481421</v>
      </c>
      <c r="AP61" s="72">
        <v>5.096512093625602E-2</v>
      </c>
      <c r="AQ61" s="72">
        <v>0.16061487822437673</v>
      </c>
      <c r="AR61" s="72">
        <v>0.3567562948334399</v>
      </c>
      <c r="AS61" s="72">
        <v>5.6704643377926266E-2</v>
      </c>
      <c r="AT61" s="72">
        <v>0.24387874195034917</v>
      </c>
      <c r="AU61" s="72">
        <v>0.13147552430158374</v>
      </c>
      <c r="AV61" s="72">
        <v>6.1011036643576114E-2</v>
      </c>
      <c r="AW61" s="72">
        <v>0</v>
      </c>
      <c r="AX61" s="72">
        <v>3.5053430388473162E-3</v>
      </c>
      <c r="AY61" s="72">
        <v>3.3824851463102726E-2</v>
      </c>
      <c r="AZ61" s="72">
        <v>-7.050490572437112E-3</v>
      </c>
      <c r="BA61" s="72">
        <v>0.10247337332995249</v>
      </c>
      <c r="BB61" s="72">
        <v>1.1087974944496782E-2</v>
      </c>
      <c r="BC61" s="72">
        <v>0.1025062654748002</v>
      </c>
      <c r="BD61" s="72">
        <v>0.10131509723543498</v>
      </c>
      <c r="BE61" s="72">
        <v>0.23395520756597427</v>
      </c>
      <c r="BF61" s="80">
        <v>9.3265467092735393E-2</v>
      </c>
      <c r="BG61" s="68"/>
    </row>
    <row r="62" spans="2:59" x14ac:dyDescent="0.15">
      <c r="B62" s="30" t="s">
        <v>103</v>
      </c>
      <c r="C62" s="31" t="s">
        <v>146</v>
      </c>
      <c r="D62" s="72">
        <v>0.14316072117874748</v>
      </c>
      <c r="E62" s="72">
        <v>7.9742452902102676E-2</v>
      </c>
      <c r="F62" s="72">
        <v>0.14936009678950835</v>
      </c>
      <c r="G62" s="72">
        <v>4.3040203528834801E-2</v>
      </c>
      <c r="H62" s="72">
        <v>0.14864692515921524</v>
      </c>
      <c r="I62" s="72">
        <v>5.7150911584688199E-2</v>
      </c>
      <c r="J62" s="72">
        <v>4.4801753145394162E-2</v>
      </c>
      <c r="K62" s="72">
        <v>5.497396427980384E-2</v>
      </c>
      <c r="L62" s="72">
        <v>6.9092365342782708E-2</v>
      </c>
      <c r="M62" s="72">
        <v>7.8942773557646811E-2</v>
      </c>
      <c r="N62" s="72">
        <v>2.1503729099464994E-2</v>
      </c>
      <c r="O62" s="72">
        <v>7.9018568771694636E-2</v>
      </c>
      <c r="P62" s="72">
        <v>8.8180060417893794E-2</v>
      </c>
      <c r="Q62" s="72">
        <v>4.1660806286805588E-2</v>
      </c>
      <c r="R62" s="72">
        <v>3.8600883634552656E-2</v>
      </c>
      <c r="S62" s="72">
        <v>6.7537798852265171E-2</v>
      </c>
      <c r="T62" s="72">
        <v>6.0478836635383601E-2</v>
      </c>
      <c r="U62" s="72">
        <v>5.7079813097207478E-2</v>
      </c>
      <c r="V62" s="72">
        <v>7.5587525801397631E-2</v>
      </c>
      <c r="W62" s="72">
        <v>0.10810835402126476</v>
      </c>
      <c r="X62" s="72">
        <v>9.6507200126103504E-2</v>
      </c>
      <c r="Y62" s="72">
        <v>0.12061075013522783</v>
      </c>
      <c r="Z62" s="72">
        <v>0.10516701717556531</v>
      </c>
      <c r="AA62" s="72">
        <v>0.13257001802790919</v>
      </c>
      <c r="AB62" s="72">
        <v>6.4817943444878276E-2</v>
      </c>
      <c r="AC62" s="72">
        <v>0.12939195387832406</v>
      </c>
      <c r="AD62" s="72">
        <v>4.2339249803550798E-2</v>
      </c>
      <c r="AE62" s="72">
        <v>5.8834454504490291E-2</v>
      </c>
      <c r="AF62" s="72">
        <v>5.9528425540322248E-2</v>
      </c>
      <c r="AG62" s="72">
        <v>6.249378504048872E-2</v>
      </c>
      <c r="AH62" s="72">
        <v>7.4669429701262627E-2</v>
      </c>
      <c r="AI62" s="72">
        <v>2.6355979107546893E-2</v>
      </c>
      <c r="AJ62" s="72">
        <v>2.703344555488172E-2</v>
      </c>
      <c r="AK62" s="72">
        <v>4.8191142411813485E-2</v>
      </c>
      <c r="AL62" s="72">
        <v>2.6983178090002499E-2</v>
      </c>
      <c r="AM62" s="72">
        <v>0.23715406402570507</v>
      </c>
      <c r="AN62" s="72">
        <v>0.13296739296206514</v>
      </c>
      <c r="AO62" s="72">
        <v>0.23221135899128498</v>
      </c>
      <c r="AP62" s="72">
        <v>0.10825513316427295</v>
      </c>
      <c r="AQ62" s="72">
        <v>6.9540702187914374E-2</v>
      </c>
      <c r="AR62" s="72">
        <v>0.22258484839571283</v>
      </c>
      <c r="AS62" s="72">
        <v>0.13557406285638868</v>
      </c>
      <c r="AT62" s="72">
        <v>0.11954551383305094</v>
      </c>
      <c r="AU62" s="72">
        <v>6.3222033503987099E-2</v>
      </c>
      <c r="AV62" s="72">
        <v>4.6466719459450703E-2</v>
      </c>
      <c r="AW62" s="72">
        <v>0.30226870599850364</v>
      </c>
      <c r="AX62" s="72">
        <v>0.10129533155224384</v>
      </c>
      <c r="AY62" s="72">
        <v>7.4451899209907454E-2</v>
      </c>
      <c r="AZ62" s="72">
        <v>5.6828851180444159E-2</v>
      </c>
      <c r="BA62" s="72">
        <v>0.40380113631371689</v>
      </c>
      <c r="BB62" s="72">
        <v>7.7337609283013919E-2</v>
      </c>
      <c r="BC62" s="72">
        <v>7.5099505569894157E-2</v>
      </c>
      <c r="BD62" s="72">
        <v>9.2602659560896486E-2</v>
      </c>
      <c r="BE62" s="72">
        <v>4.3415074650636723E-2</v>
      </c>
      <c r="BF62" s="80">
        <v>0.10712736370866283</v>
      </c>
      <c r="BG62" s="68"/>
    </row>
    <row r="63" spans="2:59" x14ac:dyDescent="0.15">
      <c r="B63" s="30" t="s">
        <v>104</v>
      </c>
      <c r="C63" s="33" t="s">
        <v>147</v>
      </c>
      <c r="D63" s="72">
        <v>4.3594188815152458E-2</v>
      </c>
      <c r="E63" s="72">
        <v>4.3335206553552531E-2</v>
      </c>
      <c r="F63" s="72">
        <v>9.1123033963111763E-2</v>
      </c>
      <c r="G63" s="72">
        <v>9.2391866162121347E-2</v>
      </c>
      <c r="H63" s="72">
        <v>4.8204163783221253E-2</v>
      </c>
      <c r="I63" s="72">
        <v>3.5794601313226052E-2</v>
      </c>
      <c r="J63" s="72">
        <v>2.5279456805150851E-2</v>
      </c>
      <c r="K63" s="72">
        <v>3.1185542086124302E-2</v>
      </c>
      <c r="L63" s="72">
        <v>1.5489274494032715E-2</v>
      </c>
      <c r="M63" s="72">
        <v>2.2071159738773032E-2</v>
      </c>
      <c r="N63" s="72">
        <v>0.19858160314287907</v>
      </c>
      <c r="O63" s="72">
        <v>2.9604689430163075E-2</v>
      </c>
      <c r="P63" s="72">
        <v>2.8575896543247339E-2</v>
      </c>
      <c r="Q63" s="72">
        <v>1.3107887581470214E-2</v>
      </c>
      <c r="R63" s="72">
        <v>1.119810423674264E-2</v>
      </c>
      <c r="S63" s="72">
        <v>2.7717184239670092E-2</v>
      </c>
      <c r="T63" s="72">
        <v>9.9052489278022952E-3</v>
      </c>
      <c r="U63" s="72">
        <v>9.0508319380530368E-3</v>
      </c>
      <c r="V63" s="72">
        <v>1.4652240680410832E-2</v>
      </c>
      <c r="W63" s="72">
        <v>1.336171757052548E-2</v>
      </c>
      <c r="X63" s="72">
        <v>7.9217122227665301E-3</v>
      </c>
      <c r="Y63" s="72">
        <v>6.4472576340842006E-3</v>
      </c>
      <c r="Z63" s="72">
        <v>8.0603202531215421E-3</v>
      </c>
      <c r="AA63" s="72">
        <v>6.625326644988363E-3</v>
      </c>
      <c r="AB63" s="72">
        <v>7.7087428205946966E-3</v>
      </c>
      <c r="AC63" s="72">
        <v>6.851683086343186E-3</v>
      </c>
      <c r="AD63" s="72">
        <v>-1.7580609227828108E-2</v>
      </c>
      <c r="AE63" s="72">
        <v>1.2180869748762124E-2</v>
      </c>
      <c r="AF63" s="72">
        <v>-3.9185001533427162E-3</v>
      </c>
      <c r="AG63" s="72">
        <v>3.0755278848917825E-2</v>
      </c>
      <c r="AH63" s="72">
        <v>2.9433710823292776E-2</v>
      </c>
      <c r="AI63" s="72">
        <v>3.7432375205448495E-2</v>
      </c>
      <c r="AJ63" s="72">
        <v>3.3672092134972409E-2</v>
      </c>
      <c r="AK63" s="72">
        <v>4.108565313414201E-2</v>
      </c>
      <c r="AL63" s="72">
        <v>3.3913782246088708E-2</v>
      </c>
      <c r="AM63" s="72">
        <v>4.9807059661801233E-2</v>
      </c>
      <c r="AN63" s="72">
        <v>2.7843859867396573E-2</v>
      </c>
      <c r="AO63" s="72">
        <v>3.7837104082305124E-2</v>
      </c>
      <c r="AP63" s="72">
        <v>6.0126572192575861E-2</v>
      </c>
      <c r="AQ63" s="72">
        <v>3.7158462336982757E-2</v>
      </c>
      <c r="AR63" s="72">
        <v>4.398932408440525E-2</v>
      </c>
      <c r="AS63" s="72">
        <v>5.0796070274095044E-2</v>
      </c>
      <c r="AT63" s="72">
        <v>1.8790365426861893E-2</v>
      </c>
      <c r="AU63" s="72">
        <v>2.2625173350373184E-2</v>
      </c>
      <c r="AV63" s="72">
        <v>1.3535870297454729E-2</v>
      </c>
      <c r="AW63" s="72">
        <v>3.1090825234866247E-3</v>
      </c>
      <c r="AX63" s="72">
        <v>1.2583709598823141E-2</v>
      </c>
      <c r="AY63" s="72">
        <v>1.5395862280821774E-2</v>
      </c>
      <c r="AZ63" s="72">
        <v>2.3742072069874581E-2</v>
      </c>
      <c r="BA63" s="72">
        <v>1.2622370714024037E-2</v>
      </c>
      <c r="BB63" s="72">
        <v>1.9469972652305205E-2</v>
      </c>
      <c r="BC63" s="72">
        <v>4.0388771200257557E-2</v>
      </c>
      <c r="BD63" s="72">
        <v>5.1665043349598351E-2</v>
      </c>
      <c r="BE63" s="72">
        <v>7.3333416465269034E-3</v>
      </c>
      <c r="BF63" s="80">
        <v>3.4310370129788971E-2</v>
      </c>
      <c r="BG63" s="68"/>
    </row>
    <row r="64" spans="2:59" x14ac:dyDescent="0.15">
      <c r="B64" s="30" t="s">
        <v>105</v>
      </c>
      <c r="C64" s="31" t="s">
        <v>148</v>
      </c>
      <c r="D64" s="72">
        <v>-5.7760734040203848E-2</v>
      </c>
      <c r="E64" s="72">
        <v>-4.0773563130771456E-5</v>
      </c>
      <c r="F64" s="72">
        <v>-4.711852120333454E-3</v>
      </c>
      <c r="G64" s="72">
        <v>-3.692111428773208E-3</v>
      </c>
      <c r="H64" s="72">
        <v>-6.4901105054513151E-5</v>
      </c>
      <c r="I64" s="72">
        <v>-3.6470287311937758E-5</v>
      </c>
      <c r="J64" s="72">
        <v>-4.2963884066474156E-5</v>
      </c>
      <c r="K64" s="72">
        <v>-1.3217813242279685E-5</v>
      </c>
      <c r="L64" s="72">
        <v>-6.4192462942837441E-6</v>
      </c>
      <c r="M64" s="72">
        <v>-1.1536709420835069E-5</v>
      </c>
      <c r="N64" s="72">
        <v>-2.503272489429153E-3</v>
      </c>
      <c r="O64" s="72">
        <v>-1.7666022450880127E-5</v>
      </c>
      <c r="P64" s="72">
        <v>-2.2672627600694032E-5</v>
      </c>
      <c r="Q64" s="72">
        <v>-9.0529748600200156E-6</v>
      </c>
      <c r="R64" s="72">
        <v>-1.0814519839181468E-5</v>
      </c>
      <c r="S64" s="72">
        <v>-3.0795774661789352E-5</v>
      </c>
      <c r="T64" s="72">
        <v>-2.0053473808094199E-5</v>
      </c>
      <c r="U64" s="72">
        <v>-2.27729801306793E-5</v>
      </c>
      <c r="V64" s="72">
        <v>-2.1604784760388947E-5</v>
      </c>
      <c r="W64" s="72">
        <v>-2.1255362597467956E-5</v>
      </c>
      <c r="X64" s="72">
        <v>-1.7266823386296994E-5</v>
      </c>
      <c r="Y64" s="72">
        <v>-1.4039515777100848E-5</v>
      </c>
      <c r="Z64" s="72">
        <v>-1.6801773059017642E-5</v>
      </c>
      <c r="AA64" s="72">
        <v>-2.5207330291648813E-5</v>
      </c>
      <c r="AB64" s="72">
        <v>-1.4732733796474969E-5</v>
      </c>
      <c r="AC64" s="72">
        <v>-1.2889079613570229E-5</v>
      </c>
      <c r="AD64" s="72">
        <v>-7.6036677727750336E-6</v>
      </c>
      <c r="AE64" s="72">
        <v>-1.8883064167756109E-5</v>
      </c>
      <c r="AF64" s="72">
        <v>-1.4757730555334692E-5</v>
      </c>
      <c r="AG64" s="72">
        <v>-1.0396618156659985E-4</v>
      </c>
      <c r="AH64" s="72">
        <v>-3.8870239990084573E-5</v>
      </c>
      <c r="AI64" s="72">
        <v>-5.700769282683062E-5</v>
      </c>
      <c r="AJ64" s="72">
        <v>-4.1439741448755875E-5</v>
      </c>
      <c r="AK64" s="72">
        <v>-3.0874060079133679E-3</v>
      </c>
      <c r="AL64" s="72">
        <v>-3.6269601931291903E-2</v>
      </c>
      <c r="AM64" s="72">
        <v>-5.3253789071043464E-5</v>
      </c>
      <c r="AN64" s="72">
        <v>-6.4422930278852479E-3</v>
      </c>
      <c r="AO64" s="72">
        <v>-5.2911561185314607E-2</v>
      </c>
      <c r="AP64" s="72">
        <v>-2.0185258174763964E-5</v>
      </c>
      <c r="AQ64" s="72">
        <v>-5.5434893293809752E-4</v>
      </c>
      <c r="AR64" s="72">
        <v>-8.6099007560370526E-3</v>
      </c>
      <c r="AS64" s="72">
        <v>-5.7283758094215905E-3</v>
      </c>
      <c r="AT64" s="72">
        <v>-2.0113675712058273E-5</v>
      </c>
      <c r="AU64" s="72">
        <v>-7.9785249452678534E-5</v>
      </c>
      <c r="AV64" s="72">
        <v>-4.6996543651564659E-5</v>
      </c>
      <c r="AW64" s="72">
        <v>0</v>
      </c>
      <c r="AX64" s="72">
        <v>-1.1105974825002674E-3</v>
      </c>
      <c r="AY64" s="72">
        <v>-1.3462858148152776E-2</v>
      </c>
      <c r="AZ64" s="72">
        <v>-2.2235954094763085E-2</v>
      </c>
      <c r="BA64" s="72">
        <v>-1.3383059743408946E-5</v>
      </c>
      <c r="BB64" s="72">
        <v>-2.9450351150192512E-5</v>
      </c>
      <c r="BC64" s="72">
        <v>-2.4976800723543836E-4</v>
      </c>
      <c r="BD64" s="72">
        <v>-2.0396510437610923E-5</v>
      </c>
      <c r="BE64" s="72">
        <v>-3.7882907405808491E-6</v>
      </c>
      <c r="BF64" s="80">
        <v>-3.8649091472525913E-3</v>
      </c>
      <c r="BG64" s="68"/>
    </row>
    <row r="65" spans="2:59" x14ac:dyDescent="0.15">
      <c r="B65" s="10" t="s">
        <v>107</v>
      </c>
      <c r="C65" s="32" t="s">
        <v>149</v>
      </c>
      <c r="D65" s="83">
        <v>0.48507722108128953</v>
      </c>
      <c r="E65" s="83">
        <v>0.40501443915963914</v>
      </c>
      <c r="F65" s="83">
        <v>0.56997074874035802</v>
      </c>
      <c r="G65" s="83">
        <v>0.36472346937655786</v>
      </c>
      <c r="H65" s="83">
        <v>0.33029983555871173</v>
      </c>
      <c r="I65" s="83">
        <v>0.34473982639157558</v>
      </c>
      <c r="J65" s="83">
        <v>0.36109721550246399</v>
      </c>
      <c r="K65" s="83">
        <v>0.28989132664628875</v>
      </c>
      <c r="L65" s="83">
        <v>0.17004381685816961</v>
      </c>
      <c r="M65" s="83">
        <v>0.2979669030337182</v>
      </c>
      <c r="N65" s="83">
        <v>0.22265105057322512</v>
      </c>
      <c r="O65" s="83">
        <v>0.31103256274091745</v>
      </c>
      <c r="P65" s="83">
        <v>0.43865648841684962</v>
      </c>
      <c r="Q65" s="83">
        <v>0.18742724819478432</v>
      </c>
      <c r="R65" s="83">
        <v>0.23314449489626393</v>
      </c>
      <c r="S65" s="83">
        <v>0.37632900547414633</v>
      </c>
      <c r="T65" s="83">
        <v>0.38106725012018822</v>
      </c>
      <c r="U65" s="83">
        <v>0.40659519433012686</v>
      </c>
      <c r="V65" s="83">
        <v>0.32029637412648282</v>
      </c>
      <c r="W65" s="83">
        <v>0.28064350200072624</v>
      </c>
      <c r="X65" s="83">
        <v>0.30680415885366119</v>
      </c>
      <c r="Y65" s="83">
        <v>0.2813628157964832</v>
      </c>
      <c r="Z65" s="83">
        <v>0.31084035295050461</v>
      </c>
      <c r="AA65" s="83">
        <v>0.275948379121982</v>
      </c>
      <c r="AB65" s="83">
        <v>0.26505757456284618</v>
      </c>
      <c r="AC65" s="83">
        <v>0.26276814971954882</v>
      </c>
      <c r="AD65" s="83">
        <v>0.13295815710073161</v>
      </c>
      <c r="AE65" s="83">
        <v>0.12449397268112092</v>
      </c>
      <c r="AF65" s="83">
        <v>0.21156562052857975</v>
      </c>
      <c r="AG65" s="83">
        <v>0.31900204537241095</v>
      </c>
      <c r="AH65" s="83">
        <v>0.42550880089528104</v>
      </c>
      <c r="AI65" s="83">
        <v>0.44755957842705507</v>
      </c>
      <c r="AJ65" s="83">
        <v>0.43296835323685823</v>
      </c>
      <c r="AK65" s="83">
        <v>0.45163173412378294</v>
      </c>
      <c r="AL65" s="83">
        <v>0.48962394189024377</v>
      </c>
      <c r="AM65" s="83">
        <v>0.21655176599680453</v>
      </c>
      <c r="AN65" s="83">
        <v>0.26177587853783052</v>
      </c>
      <c r="AO65" s="83">
        <v>0.47966050670020877</v>
      </c>
      <c r="AP65" s="83">
        <v>0.72696569887206897</v>
      </c>
      <c r="AQ65" s="83">
        <v>0.68455603497884321</v>
      </c>
      <c r="AR65" s="83">
        <v>0.76003436280316994</v>
      </c>
      <c r="AS65" s="83">
        <v>0.61709278458431227</v>
      </c>
      <c r="AT65" s="83">
        <v>0.50856816677788852</v>
      </c>
      <c r="AU65" s="83">
        <v>0.61426681362824664</v>
      </c>
      <c r="AV65" s="83">
        <v>0.38546725880662663</v>
      </c>
      <c r="AW65" s="83">
        <v>0.68346096709992088</v>
      </c>
      <c r="AX65" s="83">
        <v>0.75567788298361427</v>
      </c>
      <c r="AY65" s="83">
        <v>0.59230238242195266</v>
      </c>
      <c r="AZ65" s="83">
        <v>0.58578832499160793</v>
      </c>
      <c r="BA65" s="83">
        <v>0.6521231968881015</v>
      </c>
      <c r="BB65" s="83">
        <v>0.27807268346663866</v>
      </c>
      <c r="BC65" s="83">
        <v>0.64685873684592277</v>
      </c>
      <c r="BD65" s="83">
        <v>0.55043289318700062</v>
      </c>
      <c r="BE65" s="83">
        <v>0.31549311470265629</v>
      </c>
      <c r="BF65" s="95">
        <v>0.5123924343779801</v>
      </c>
      <c r="BG65" s="68"/>
    </row>
    <row r="66" spans="2:59" x14ac:dyDescent="0.15">
      <c r="B66" s="48" t="s">
        <v>116</v>
      </c>
      <c r="C66" s="93" t="s">
        <v>52</v>
      </c>
      <c r="D66" s="75">
        <v>1</v>
      </c>
      <c r="E66" s="75">
        <v>1</v>
      </c>
      <c r="F66" s="75">
        <v>1</v>
      </c>
      <c r="G66" s="75">
        <v>1</v>
      </c>
      <c r="H66" s="75">
        <v>1</v>
      </c>
      <c r="I66" s="75">
        <v>1</v>
      </c>
      <c r="J66" s="75">
        <v>1</v>
      </c>
      <c r="K66" s="75">
        <v>1</v>
      </c>
      <c r="L66" s="75">
        <v>1</v>
      </c>
      <c r="M66" s="75">
        <v>1</v>
      </c>
      <c r="N66" s="75">
        <v>1</v>
      </c>
      <c r="O66" s="75">
        <v>1</v>
      </c>
      <c r="P66" s="75">
        <v>1</v>
      </c>
      <c r="Q66" s="75">
        <v>1</v>
      </c>
      <c r="R66" s="75">
        <v>1</v>
      </c>
      <c r="S66" s="75">
        <v>1</v>
      </c>
      <c r="T66" s="75">
        <v>1</v>
      </c>
      <c r="U66" s="75">
        <v>1</v>
      </c>
      <c r="V66" s="75">
        <v>1</v>
      </c>
      <c r="W66" s="75">
        <v>1</v>
      </c>
      <c r="X66" s="75">
        <v>1</v>
      </c>
      <c r="Y66" s="75">
        <v>1</v>
      </c>
      <c r="Z66" s="75">
        <v>1</v>
      </c>
      <c r="AA66" s="75">
        <v>1</v>
      </c>
      <c r="AB66" s="75">
        <v>1</v>
      </c>
      <c r="AC66" s="75">
        <v>1</v>
      </c>
      <c r="AD66" s="75">
        <v>1</v>
      </c>
      <c r="AE66" s="75">
        <v>1</v>
      </c>
      <c r="AF66" s="75">
        <v>1</v>
      </c>
      <c r="AG66" s="75">
        <v>1</v>
      </c>
      <c r="AH66" s="75">
        <v>1</v>
      </c>
      <c r="AI66" s="75">
        <v>1</v>
      </c>
      <c r="AJ66" s="75">
        <v>1</v>
      </c>
      <c r="AK66" s="75">
        <v>1</v>
      </c>
      <c r="AL66" s="75">
        <v>1</v>
      </c>
      <c r="AM66" s="75">
        <v>1</v>
      </c>
      <c r="AN66" s="75">
        <v>1</v>
      </c>
      <c r="AO66" s="75">
        <v>1</v>
      </c>
      <c r="AP66" s="75">
        <v>1</v>
      </c>
      <c r="AQ66" s="75">
        <v>1</v>
      </c>
      <c r="AR66" s="75">
        <v>1</v>
      </c>
      <c r="AS66" s="75">
        <v>1</v>
      </c>
      <c r="AT66" s="75">
        <v>1</v>
      </c>
      <c r="AU66" s="75">
        <v>1</v>
      </c>
      <c r="AV66" s="75">
        <v>1</v>
      </c>
      <c r="AW66" s="75">
        <v>1</v>
      </c>
      <c r="AX66" s="75">
        <v>1</v>
      </c>
      <c r="AY66" s="75">
        <v>1</v>
      </c>
      <c r="AZ66" s="75">
        <v>1</v>
      </c>
      <c r="BA66" s="75">
        <v>1</v>
      </c>
      <c r="BB66" s="75">
        <v>1</v>
      </c>
      <c r="BC66" s="75">
        <v>1</v>
      </c>
      <c r="BD66" s="75">
        <v>1</v>
      </c>
      <c r="BE66" s="75">
        <v>1</v>
      </c>
      <c r="BF66" s="81">
        <v>1</v>
      </c>
      <c r="BG66" s="68"/>
    </row>
    <row r="67" spans="2:59" x14ac:dyDescent="0.1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8"/>
    </row>
    <row r="68" spans="2:59" x14ac:dyDescent="0.1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8"/>
    </row>
    <row r="69" spans="2:59" x14ac:dyDescent="0.15">
      <c r="B69" s="77"/>
      <c r="C69" s="24" t="s">
        <v>175</v>
      </c>
      <c r="D69" s="36" t="s">
        <v>0</v>
      </c>
      <c r="E69" s="36" t="s">
        <v>2</v>
      </c>
      <c r="F69" s="36" t="s">
        <v>4</v>
      </c>
      <c r="G69" s="36" t="s">
        <v>6</v>
      </c>
      <c r="H69" s="36" t="s">
        <v>7</v>
      </c>
      <c r="I69" s="36" t="s">
        <v>8</v>
      </c>
      <c r="J69" s="36" t="s">
        <v>53</v>
      </c>
      <c r="K69" s="36" t="s">
        <v>55</v>
      </c>
      <c r="L69" s="36" t="s">
        <v>3</v>
      </c>
      <c r="M69" s="36" t="s">
        <v>22</v>
      </c>
      <c r="N69" s="36" t="s">
        <v>56</v>
      </c>
      <c r="O69" s="36" t="s">
        <v>57</v>
      </c>
      <c r="P69" s="36" t="s">
        <v>58</v>
      </c>
      <c r="Q69" s="36" t="s">
        <v>59</v>
      </c>
      <c r="R69" s="36" t="s">
        <v>60</v>
      </c>
      <c r="S69" s="36" t="s">
        <v>61</v>
      </c>
      <c r="T69" s="36" t="s">
        <v>62</v>
      </c>
      <c r="U69" s="36" t="s">
        <v>63</v>
      </c>
      <c r="V69" s="36" t="s">
        <v>64</v>
      </c>
      <c r="W69" s="36" t="s">
        <v>65</v>
      </c>
      <c r="X69" s="36" t="s">
        <v>66</v>
      </c>
      <c r="Y69" s="36" t="s">
        <v>67</v>
      </c>
      <c r="Z69" s="36" t="s">
        <v>68</v>
      </c>
      <c r="AA69" s="36" t="s">
        <v>69</v>
      </c>
      <c r="AB69" s="36" t="s">
        <v>70</v>
      </c>
      <c r="AC69" s="36" t="s">
        <v>71</v>
      </c>
      <c r="AD69" s="36" t="s">
        <v>72</v>
      </c>
      <c r="AE69" s="36" t="s">
        <v>73</v>
      </c>
      <c r="AF69" s="36" t="s">
        <v>54</v>
      </c>
      <c r="AG69" s="36" t="s">
        <v>74</v>
      </c>
      <c r="AH69" s="36" t="s">
        <v>75</v>
      </c>
      <c r="AI69" s="36" t="s">
        <v>76</v>
      </c>
      <c r="AJ69" s="36" t="s">
        <v>77</v>
      </c>
      <c r="AK69" s="36" t="s">
        <v>78</v>
      </c>
      <c r="AL69" s="36" t="s">
        <v>79</v>
      </c>
      <c r="AM69" s="36" t="s">
        <v>80</v>
      </c>
      <c r="AN69" s="36" t="s">
        <v>81</v>
      </c>
      <c r="AO69" s="36" t="s">
        <v>82</v>
      </c>
      <c r="AP69" s="36" t="s">
        <v>83</v>
      </c>
      <c r="AQ69" s="36" t="s">
        <v>84</v>
      </c>
      <c r="AR69" s="36" t="s">
        <v>85</v>
      </c>
      <c r="AS69" s="36" t="s">
        <v>86</v>
      </c>
      <c r="AT69" s="36" t="s">
        <v>87</v>
      </c>
      <c r="AU69" s="36" t="s">
        <v>88</v>
      </c>
      <c r="AV69" s="36" t="s">
        <v>89</v>
      </c>
      <c r="AW69" s="36" t="s">
        <v>90</v>
      </c>
      <c r="AX69" s="36" t="s">
        <v>91</v>
      </c>
      <c r="AY69" s="36" t="s">
        <v>92</v>
      </c>
      <c r="AZ69" s="36" t="s">
        <v>93</v>
      </c>
      <c r="BA69" s="36" t="s">
        <v>94</v>
      </c>
      <c r="BB69" s="36" t="s">
        <v>95</v>
      </c>
      <c r="BC69" s="36" t="s">
        <v>96</v>
      </c>
      <c r="BD69" s="36" t="s">
        <v>97</v>
      </c>
      <c r="BE69" s="36" t="s">
        <v>98</v>
      </c>
      <c r="BF69" s="37" t="s">
        <v>99</v>
      </c>
    </row>
    <row r="70" spans="2:59" s="92" customFormat="1" ht="34.5" customHeight="1" x14ac:dyDescent="0.15">
      <c r="B70" s="99"/>
      <c r="C70" s="100" t="s">
        <v>170</v>
      </c>
      <c r="D70" s="41" t="s">
        <v>1</v>
      </c>
      <c r="E70" s="41" t="s">
        <v>135</v>
      </c>
      <c r="F70" s="41" t="s">
        <v>5</v>
      </c>
      <c r="G70" s="41" t="s">
        <v>151</v>
      </c>
      <c r="H70" s="41" t="s">
        <v>9</v>
      </c>
      <c r="I70" s="41" t="s">
        <v>117</v>
      </c>
      <c r="J70" s="41" t="s">
        <v>10</v>
      </c>
      <c r="K70" s="41" t="s">
        <v>11</v>
      </c>
      <c r="L70" s="41" t="s">
        <v>12</v>
      </c>
      <c r="M70" s="41" t="s">
        <v>136</v>
      </c>
      <c r="N70" s="41" t="s">
        <v>13</v>
      </c>
      <c r="O70" s="41" t="s">
        <v>14</v>
      </c>
      <c r="P70" s="41" t="s">
        <v>15</v>
      </c>
      <c r="Q70" s="41" t="s">
        <v>16</v>
      </c>
      <c r="R70" s="41" t="s">
        <v>17</v>
      </c>
      <c r="S70" s="41" t="s">
        <v>18</v>
      </c>
      <c r="T70" s="41" t="s">
        <v>118</v>
      </c>
      <c r="U70" s="41" t="s">
        <v>119</v>
      </c>
      <c r="V70" s="41" t="s">
        <v>120</v>
      </c>
      <c r="W70" s="41" t="s">
        <v>137</v>
      </c>
      <c r="X70" s="41" t="s">
        <v>121</v>
      </c>
      <c r="Y70" s="41" t="s">
        <v>122</v>
      </c>
      <c r="Z70" s="41" t="s">
        <v>123</v>
      </c>
      <c r="AA70" s="41" t="s">
        <v>124</v>
      </c>
      <c r="AB70" s="41" t="s">
        <v>19</v>
      </c>
      <c r="AC70" s="41" t="s">
        <v>125</v>
      </c>
      <c r="AD70" s="41" t="s">
        <v>20</v>
      </c>
      <c r="AE70" s="41" t="s">
        <v>126</v>
      </c>
      <c r="AF70" s="41" t="s">
        <v>21</v>
      </c>
      <c r="AG70" s="41" t="s">
        <v>156</v>
      </c>
      <c r="AH70" s="41" t="s">
        <v>23</v>
      </c>
      <c r="AI70" s="41" t="s">
        <v>127</v>
      </c>
      <c r="AJ70" s="41" t="s">
        <v>24</v>
      </c>
      <c r="AK70" s="41" t="s">
        <v>25</v>
      </c>
      <c r="AL70" s="41" t="s">
        <v>26</v>
      </c>
      <c r="AM70" s="41" t="s">
        <v>27</v>
      </c>
      <c r="AN70" s="41" t="s">
        <v>28</v>
      </c>
      <c r="AO70" s="41" t="s">
        <v>29</v>
      </c>
      <c r="AP70" s="41" t="s">
        <v>30</v>
      </c>
      <c r="AQ70" s="41" t="s">
        <v>31</v>
      </c>
      <c r="AR70" s="41" t="s">
        <v>138</v>
      </c>
      <c r="AS70" s="41" t="s">
        <v>139</v>
      </c>
      <c r="AT70" s="41" t="s">
        <v>140</v>
      </c>
      <c r="AU70" s="41" t="s">
        <v>32</v>
      </c>
      <c r="AV70" s="41" t="s">
        <v>141</v>
      </c>
      <c r="AW70" s="41" t="s">
        <v>33</v>
      </c>
      <c r="AX70" s="41" t="s">
        <v>34</v>
      </c>
      <c r="AY70" s="41" t="s">
        <v>128</v>
      </c>
      <c r="AZ70" s="41" t="s">
        <v>129</v>
      </c>
      <c r="BA70" s="41" t="s">
        <v>35</v>
      </c>
      <c r="BB70" s="41" t="s">
        <v>36</v>
      </c>
      <c r="BC70" s="41" t="s">
        <v>37</v>
      </c>
      <c r="BD70" s="41" t="s">
        <v>142</v>
      </c>
      <c r="BE70" s="41" t="s">
        <v>130</v>
      </c>
      <c r="BF70" s="42" t="s">
        <v>38</v>
      </c>
    </row>
    <row r="71" spans="2:59" x14ac:dyDescent="0.15">
      <c r="B71" s="30" t="s">
        <v>0</v>
      </c>
      <c r="C71" s="31" t="s">
        <v>1</v>
      </c>
      <c r="D71" s="6">
        <v>0.10984763826937971</v>
      </c>
      <c r="E71" s="6">
        <v>4.4319090359534186E-5</v>
      </c>
      <c r="F71" s="6">
        <v>2.5524659373420659E-4</v>
      </c>
      <c r="G71" s="6">
        <v>0.15786309354487546</v>
      </c>
      <c r="H71" s="6">
        <v>4.4977975130802142E-4</v>
      </c>
      <c r="I71" s="6">
        <v>2.3163560860284795E-5</v>
      </c>
      <c r="J71" s="6">
        <v>5.4610654167551488E-2</v>
      </c>
      <c r="K71" s="6">
        <v>2.9011751310350614E-4</v>
      </c>
      <c r="L71" s="6">
        <v>2.2100547956034031E-5</v>
      </c>
      <c r="M71" s="6">
        <v>2.1316013365128424E-4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1.5089431286879512E-7</v>
      </c>
      <c r="AH71" s="6">
        <v>8.3646345901143234E-4</v>
      </c>
      <c r="AI71" s="6">
        <v>8.2591426879731478E-4</v>
      </c>
      <c r="AJ71" s="6">
        <v>1.4324848895866226E-5</v>
      </c>
      <c r="AK71" s="6">
        <v>2.3368842811895218E-3</v>
      </c>
      <c r="AL71" s="6">
        <v>1.2171202980938445E-3</v>
      </c>
      <c r="AM71" s="6">
        <v>0</v>
      </c>
      <c r="AN71" s="6">
        <v>0</v>
      </c>
      <c r="AO71" s="6">
        <v>0</v>
      </c>
      <c r="AP71" s="6">
        <v>0</v>
      </c>
      <c r="AQ71" s="6">
        <v>8.280318916242818E-5</v>
      </c>
      <c r="AR71" s="6">
        <v>1.491071300454101E-6</v>
      </c>
      <c r="AS71" s="6">
        <v>5.1703036181922119E-5</v>
      </c>
      <c r="AT71" s="6">
        <v>0</v>
      </c>
      <c r="AU71" s="6">
        <v>0</v>
      </c>
      <c r="AV71" s="6">
        <v>0</v>
      </c>
      <c r="AW71" s="6">
        <v>3.7989915745624802E-5</v>
      </c>
      <c r="AX71" s="6">
        <v>6.6199532544381412E-4</v>
      </c>
      <c r="AY71" s="6">
        <v>2.0993746819892817E-3</v>
      </c>
      <c r="AZ71" s="6">
        <v>1.5752290441493899E-3</v>
      </c>
      <c r="BA71" s="6">
        <v>6.8243388615245619E-5</v>
      </c>
      <c r="BB71" s="6">
        <v>0</v>
      </c>
      <c r="BC71" s="6">
        <v>8.9472698022565892E-7</v>
      </c>
      <c r="BD71" s="6">
        <v>1.9905970570413437E-2</v>
      </c>
      <c r="BE71" s="6">
        <v>0</v>
      </c>
      <c r="BF71" s="80">
        <v>9.0502999644297855E-3</v>
      </c>
      <c r="BG71" s="68"/>
    </row>
    <row r="72" spans="2:59" x14ac:dyDescent="0.15">
      <c r="B72" s="30" t="s">
        <v>2</v>
      </c>
      <c r="C72" s="31" t="s">
        <v>135</v>
      </c>
      <c r="D72" s="6">
        <v>1.5370603529655543E-5</v>
      </c>
      <c r="E72" s="6">
        <v>1.4891214360803486E-3</v>
      </c>
      <c r="F72" s="6">
        <v>0</v>
      </c>
      <c r="G72" s="6">
        <v>2.4760198880670192E-6</v>
      </c>
      <c r="H72" s="6">
        <v>3.7733200613089042E-6</v>
      </c>
      <c r="I72" s="6">
        <v>0</v>
      </c>
      <c r="J72" s="6">
        <v>8.2096593757593937E-7</v>
      </c>
      <c r="K72" s="6">
        <v>4.6356759299709464E-4</v>
      </c>
      <c r="L72" s="6">
        <v>8.4183829973606813E-5</v>
      </c>
      <c r="M72" s="6">
        <v>2.9469418365138287E-5</v>
      </c>
      <c r="N72" s="6">
        <v>3.7809949808147744E-4</v>
      </c>
      <c r="O72" s="6">
        <v>2.8668545205375645E-5</v>
      </c>
      <c r="P72" s="6">
        <v>3.2374182834243058E-2</v>
      </c>
      <c r="Q72" s="6">
        <v>-6.4240040809236242E-4</v>
      </c>
      <c r="R72" s="6">
        <v>3.2875036788679096E-3</v>
      </c>
      <c r="S72" s="6">
        <v>1.4213434459287393E-5</v>
      </c>
      <c r="T72" s="6">
        <v>6.5783882333430699E-6</v>
      </c>
      <c r="U72" s="6">
        <v>1.31623646626862E-5</v>
      </c>
      <c r="V72" s="6">
        <v>3.9479246972221529E-5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3.7363641540856491E-5</v>
      </c>
      <c r="AI72" s="6">
        <v>1.763308369823821E-3</v>
      </c>
      <c r="AJ72" s="6">
        <v>2.2510476836361213E-4</v>
      </c>
      <c r="AK72" s="6">
        <v>1.5033680409976389E-2</v>
      </c>
      <c r="AL72" s="6">
        <v>1.3320728617705831E-2</v>
      </c>
      <c r="AM72" s="6">
        <v>-1.046471837640592E-5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7.3086811855310243E-6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6">
        <v>-6.7103761105151173E-6</v>
      </c>
      <c r="BE72" s="6">
        <v>7.1819678623511929E-5</v>
      </c>
      <c r="BF72" s="80">
        <v>5.9323624364039651E-4</v>
      </c>
      <c r="BG72" s="68"/>
    </row>
    <row r="73" spans="2:59" x14ac:dyDescent="0.15">
      <c r="B73" s="30" t="s">
        <v>4</v>
      </c>
      <c r="C73" s="31" t="s">
        <v>5</v>
      </c>
      <c r="D73" s="6">
        <v>0</v>
      </c>
      <c r="E73" s="6">
        <v>0</v>
      </c>
      <c r="F73" s="6">
        <v>9.4951732869124857E-4</v>
      </c>
      <c r="G73" s="6">
        <v>6.9975698427530416E-5</v>
      </c>
      <c r="H73" s="6">
        <v>0</v>
      </c>
      <c r="I73" s="6">
        <v>0</v>
      </c>
      <c r="J73" s="6">
        <v>5.4731062505062625E-7</v>
      </c>
      <c r="K73" s="6">
        <v>1.7992411086939896E-4</v>
      </c>
      <c r="L73" s="6">
        <v>3.2210860869530929E-3</v>
      </c>
      <c r="M73" s="6">
        <v>7.9681003409187292E-5</v>
      </c>
      <c r="N73" s="6">
        <v>2.3873448063466327E-3</v>
      </c>
      <c r="O73" s="6">
        <v>1.5496510921824673E-7</v>
      </c>
      <c r="P73" s="6">
        <v>2.0888322866913383E-3</v>
      </c>
      <c r="Q73" s="6">
        <v>2.1059318764953807E-3</v>
      </c>
      <c r="R73" s="6">
        <v>2.5656896557241753E-4</v>
      </c>
      <c r="S73" s="6">
        <v>1.4440454593012123E-4</v>
      </c>
      <c r="T73" s="6">
        <v>3.7984886895755148E-5</v>
      </c>
      <c r="U73" s="6">
        <v>1.4833776048424131E-5</v>
      </c>
      <c r="V73" s="6">
        <v>0</v>
      </c>
      <c r="W73" s="6">
        <v>6.3840668012044103E-5</v>
      </c>
      <c r="X73" s="6">
        <v>5.5977927429769283E-5</v>
      </c>
      <c r="Y73" s="6">
        <v>0</v>
      </c>
      <c r="Z73" s="6">
        <v>2.6618539340690874E-5</v>
      </c>
      <c r="AA73" s="6">
        <v>0</v>
      </c>
      <c r="AB73" s="6">
        <v>0</v>
      </c>
      <c r="AC73" s="6">
        <v>4.9281774993062642E-5</v>
      </c>
      <c r="AD73" s="6">
        <v>3.6328634914369603E-5</v>
      </c>
      <c r="AE73" s="6">
        <v>0</v>
      </c>
      <c r="AF73" s="6">
        <v>1.3230326955584307E-4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1.6258102744232865E-3</v>
      </c>
      <c r="AN73" s="6">
        <v>2.839495272190204E-3</v>
      </c>
      <c r="AO73" s="6">
        <v>0</v>
      </c>
      <c r="AP73" s="6">
        <v>0</v>
      </c>
      <c r="AQ73" s="6">
        <v>0</v>
      </c>
      <c r="AR73" s="6">
        <v>0</v>
      </c>
      <c r="AS73" s="6">
        <v>2.5444407569843563E-8</v>
      </c>
      <c r="AT73" s="6">
        <v>0</v>
      </c>
      <c r="AU73" s="6">
        <v>0</v>
      </c>
      <c r="AV73" s="6">
        <v>0</v>
      </c>
      <c r="AW73" s="6">
        <v>0</v>
      </c>
      <c r="AX73" s="6">
        <v>2.0093518680542447E-7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6">
        <v>0</v>
      </c>
      <c r="BF73" s="80">
        <v>2.3015610824535213E-4</v>
      </c>
      <c r="BG73" s="68"/>
    </row>
    <row r="74" spans="2:59" x14ac:dyDescent="0.15">
      <c r="B74" s="30" t="s">
        <v>6</v>
      </c>
      <c r="C74" s="31" t="s">
        <v>151</v>
      </c>
      <c r="D74" s="6">
        <v>8.9594915636988556E-2</v>
      </c>
      <c r="E74" s="6">
        <v>0</v>
      </c>
      <c r="F74" s="6">
        <v>0</v>
      </c>
      <c r="G74" s="6">
        <v>0.13033357896576087</v>
      </c>
      <c r="H74" s="6">
        <v>4.9204093599468108E-4</v>
      </c>
      <c r="I74" s="6">
        <v>3.9427337634527308E-6</v>
      </c>
      <c r="J74" s="6">
        <v>8.5845671539190723E-4</v>
      </c>
      <c r="K74" s="6">
        <v>1.8084126525763878E-3</v>
      </c>
      <c r="L74" s="6">
        <v>1.329150796990694E-3</v>
      </c>
      <c r="M74" s="6">
        <v>5.0502692685911533E-3</v>
      </c>
      <c r="N74" s="6">
        <v>1.9136628832040677E-6</v>
      </c>
      <c r="O74" s="6">
        <v>1.3791894720423959E-5</v>
      </c>
      <c r="P74" s="6">
        <v>4.2860583683503782E-4</v>
      </c>
      <c r="Q74" s="6">
        <v>7.5441457166833467E-7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3.8820020041776973E-4</v>
      </c>
      <c r="AI74" s="6">
        <v>0</v>
      </c>
      <c r="AJ74" s="6">
        <v>0</v>
      </c>
      <c r="AK74" s="6">
        <v>4.6997096118494671E-5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1.2173296707167551E-4</v>
      </c>
      <c r="AR74" s="6">
        <v>0</v>
      </c>
      <c r="AS74" s="6">
        <v>2.2645522737160771E-4</v>
      </c>
      <c r="AT74" s="6">
        <v>0</v>
      </c>
      <c r="AU74" s="6">
        <v>0</v>
      </c>
      <c r="AV74" s="6">
        <v>1.4841013784704629E-6</v>
      </c>
      <c r="AW74" s="6">
        <v>2.8574913246208104E-4</v>
      </c>
      <c r="AX74" s="6">
        <v>1.2622748435116766E-3</v>
      </c>
      <c r="AY74" s="6">
        <v>6.2255401655055154E-3</v>
      </c>
      <c r="AZ74" s="6">
        <v>1.3285973860141652E-3</v>
      </c>
      <c r="BA74" s="6">
        <v>0</v>
      </c>
      <c r="BB74" s="6">
        <v>0</v>
      </c>
      <c r="BC74" s="6">
        <v>9.0864495547361351E-6</v>
      </c>
      <c r="BD74" s="6">
        <v>9.949613036873213E-2</v>
      </c>
      <c r="BE74" s="6">
        <v>9.7437994756689923E-4</v>
      </c>
      <c r="BF74" s="80">
        <v>1.2406506481033707E-2</v>
      </c>
      <c r="BG74" s="68"/>
    </row>
    <row r="75" spans="2:59" x14ac:dyDescent="0.15">
      <c r="B75" s="30" t="s">
        <v>7</v>
      </c>
      <c r="C75" s="31" t="s">
        <v>9</v>
      </c>
      <c r="D75" s="6">
        <v>1.4846341322779185E-3</v>
      </c>
      <c r="E75" s="6">
        <v>2.4818690601339145E-5</v>
      </c>
      <c r="F75" s="6">
        <v>0</v>
      </c>
      <c r="G75" s="6">
        <v>3.1709936521040118E-5</v>
      </c>
      <c r="H75" s="6">
        <v>0.15161426405542855</v>
      </c>
      <c r="I75" s="6">
        <v>0.17847227937817176</v>
      </c>
      <c r="J75" s="6">
        <v>1.89643131580042E-3</v>
      </c>
      <c r="K75" s="6">
        <v>2.3721928500532153E-3</v>
      </c>
      <c r="L75" s="6">
        <v>3.1270899805010806E-5</v>
      </c>
      <c r="M75" s="6">
        <v>3.259568729109515E-4</v>
      </c>
      <c r="N75" s="6">
        <v>5.0359549558001788E-8</v>
      </c>
      <c r="O75" s="6">
        <v>1.6255839956994082E-3</v>
      </c>
      <c r="P75" s="6">
        <v>9.3563411845329824E-4</v>
      </c>
      <c r="Q75" s="6">
        <v>1.1808228078286977E-6</v>
      </c>
      <c r="R75" s="6">
        <v>4.8257035976265883E-4</v>
      </c>
      <c r="S75" s="6">
        <v>2.288955174381074E-4</v>
      </c>
      <c r="T75" s="6">
        <v>5.5385784803307782E-5</v>
      </c>
      <c r="U75" s="6">
        <v>3.8957813715908256E-4</v>
      </c>
      <c r="V75" s="6">
        <v>1.6599935341075824E-4</v>
      </c>
      <c r="W75" s="6">
        <v>7.9733712817378925E-4</v>
      </c>
      <c r="X75" s="6">
        <v>0</v>
      </c>
      <c r="Y75" s="6">
        <v>1.95071271991829E-3</v>
      </c>
      <c r="Z75" s="6">
        <v>1.7084949009450525E-4</v>
      </c>
      <c r="AA75" s="6">
        <v>6.1804639455820417E-4</v>
      </c>
      <c r="AB75" s="6">
        <v>0</v>
      </c>
      <c r="AC75" s="6">
        <v>0</v>
      </c>
      <c r="AD75" s="6">
        <v>3.879560268064773E-4</v>
      </c>
      <c r="AE75" s="6">
        <v>4.8889029146656225E-5</v>
      </c>
      <c r="AF75" s="6">
        <v>5.7615384800725029E-4</v>
      </c>
      <c r="AG75" s="6">
        <v>1.4031662153669259E-3</v>
      </c>
      <c r="AH75" s="6">
        <v>2.0703675889292335E-3</v>
      </c>
      <c r="AI75" s="6">
        <v>2.2815754897854596E-4</v>
      </c>
      <c r="AJ75" s="6">
        <v>1.6564641341084167E-3</v>
      </c>
      <c r="AK75" s="6">
        <v>1.2532558964931911E-4</v>
      </c>
      <c r="AL75" s="6">
        <v>3.8863460310899353E-5</v>
      </c>
      <c r="AM75" s="6">
        <v>5.8137324313366222E-8</v>
      </c>
      <c r="AN75" s="6">
        <v>0</v>
      </c>
      <c r="AO75" s="6">
        <v>1.0750110292628512E-4</v>
      </c>
      <c r="AP75" s="6">
        <v>4.4088853381721295E-5</v>
      </c>
      <c r="AQ75" s="6">
        <v>2.4713895762134913E-4</v>
      </c>
      <c r="AR75" s="6">
        <v>2.5077108234909879E-6</v>
      </c>
      <c r="AS75" s="6">
        <v>4.2392927452116359E-4</v>
      </c>
      <c r="AT75" s="6">
        <v>1.7899758244923051E-6</v>
      </c>
      <c r="AU75" s="6">
        <v>2.93733195157629E-4</v>
      </c>
      <c r="AV75" s="6">
        <v>1.0302137068882464E-4</v>
      </c>
      <c r="AW75" s="6">
        <v>7.2680774011669633E-5</v>
      </c>
      <c r="AX75" s="6">
        <v>2.8130926152759424E-6</v>
      </c>
      <c r="AY75" s="6">
        <v>9.7436601132630388E-5</v>
      </c>
      <c r="AZ75" s="6">
        <v>1.0318263248514499E-4</v>
      </c>
      <c r="BA75" s="6">
        <v>1.4752013946169862E-4</v>
      </c>
      <c r="BB75" s="6">
        <v>0</v>
      </c>
      <c r="BC75" s="6">
        <v>2.3272842896758527E-4</v>
      </c>
      <c r="BD75" s="6">
        <v>4.1238483696117621E-4</v>
      </c>
      <c r="BE75" s="6">
        <v>1.7299861048652545E-3</v>
      </c>
      <c r="BF75" s="80">
        <v>9.0724263923959718E-4</v>
      </c>
      <c r="BG75" s="68"/>
    </row>
    <row r="76" spans="2:59" x14ac:dyDescent="0.15">
      <c r="B76" s="30" t="s">
        <v>8</v>
      </c>
      <c r="C76" s="31" t="s">
        <v>117</v>
      </c>
      <c r="D76" s="6">
        <v>2.0816782239757819E-3</v>
      </c>
      <c r="E76" s="6">
        <v>3.8646246793513812E-3</v>
      </c>
      <c r="F76" s="6">
        <v>3.0833788523092157E-3</v>
      </c>
      <c r="G76" s="6">
        <v>7.4246832734446027E-4</v>
      </c>
      <c r="H76" s="6">
        <v>2.8262167259203693E-3</v>
      </c>
      <c r="I76" s="6">
        <v>1.0635524326913741E-2</v>
      </c>
      <c r="J76" s="6">
        <v>1.6838011379682516E-3</v>
      </c>
      <c r="K76" s="6">
        <v>1.2579851439871695E-3</v>
      </c>
      <c r="L76" s="6">
        <v>2.9271763101933873E-4</v>
      </c>
      <c r="M76" s="6">
        <v>7.0415770454630635E-4</v>
      </c>
      <c r="N76" s="6">
        <v>1.9539505228504693E-5</v>
      </c>
      <c r="O76" s="6">
        <v>4.6047882204202018E-4</v>
      </c>
      <c r="P76" s="6">
        <v>1.9265521781795215E-3</v>
      </c>
      <c r="Q76" s="6">
        <v>2.7083483122893216E-4</v>
      </c>
      <c r="R76" s="6">
        <v>4.3335325927005745E-4</v>
      </c>
      <c r="S76" s="6">
        <v>8.3829651988005436E-4</v>
      </c>
      <c r="T76" s="6">
        <v>9.1524478872286009E-4</v>
      </c>
      <c r="U76" s="6">
        <v>7.1369266171009615E-4</v>
      </c>
      <c r="V76" s="6">
        <v>8.8455273432642804E-4</v>
      </c>
      <c r="W76" s="6">
        <v>2.8567953133193337E-3</v>
      </c>
      <c r="X76" s="6">
        <v>1.9430746252611956E-3</v>
      </c>
      <c r="Y76" s="6">
        <v>4.1623264413610372E-3</v>
      </c>
      <c r="Z76" s="6">
        <v>9.0918358485650528E-4</v>
      </c>
      <c r="AA76" s="6">
        <v>2.4693847637559667E-4</v>
      </c>
      <c r="AB76" s="6">
        <v>1.8226953920812837E-3</v>
      </c>
      <c r="AC76" s="6">
        <v>9.310464567920142E-4</v>
      </c>
      <c r="AD76" s="6">
        <v>1.437262179449432E-3</v>
      </c>
      <c r="AE76" s="6">
        <v>4.3431047585839049E-4</v>
      </c>
      <c r="AF76" s="6">
        <v>2.7970847329513359E-4</v>
      </c>
      <c r="AG76" s="6">
        <v>5.355239163713539E-4</v>
      </c>
      <c r="AH76" s="6">
        <v>1.3037098580653689E-3</v>
      </c>
      <c r="AI76" s="6">
        <v>2.0368945843241186E-3</v>
      </c>
      <c r="AJ76" s="6">
        <v>1.458269617599182E-3</v>
      </c>
      <c r="AK76" s="6">
        <v>7.2601248842549119E-4</v>
      </c>
      <c r="AL76" s="6">
        <v>8.0211406120245493E-4</v>
      </c>
      <c r="AM76" s="6">
        <v>1.1098415211421613E-4</v>
      </c>
      <c r="AN76" s="6">
        <v>2.9699314507713797E-4</v>
      </c>
      <c r="AO76" s="6">
        <v>5.0575875307478334E-4</v>
      </c>
      <c r="AP76" s="6">
        <v>1.7784274833976251E-3</v>
      </c>
      <c r="AQ76" s="6">
        <v>2.8507787338304352E-3</v>
      </c>
      <c r="AR76" s="6">
        <v>4.515041356024392E-4</v>
      </c>
      <c r="AS76" s="6">
        <v>1.2496257445701571E-3</v>
      </c>
      <c r="AT76" s="6">
        <v>4.6982154930226978E-4</v>
      </c>
      <c r="AU76" s="6">
        <v>9.7214527160495803E-4</v>
      </c>
      <c r="AV76" s="6">
        <v>1.2550550657265214E-3</v>
      </c>
      <c r="AW76" s="6">
        <v>2.5091616095076199E-3</v>
      </c>
      <c r="AX76" s="6">
        <v>4.5368294677996195E-4</v>
      </c>
      <c r="AY76" s="6">
        <v>2.4437955639088128E-3</v>
      </c>
      <c r="AZ76" s="6">
        <v>1.8809826084027443E-2</v>
      </c>
      <c r="BA76" s="6">
        <v>2.4291785845708238E-3</v>
      </c>
      <c r="BB76" s="6">
        <v>3.4270995221145814E-4</v>
      </c>
      <c r="BC76" s="6">
        <v>1.7570250781235833E-3</v>
      </c>
      <c r="BD76" s="6">
        <v>1.9987063759681185E-3</v>
      </c>
      <c r="BE76" s="6">
        <v>4.7906093323595321E-4</v>
      </c>
      <c r="BF76" s="80">
        <v>1.4635202058085712E-3</v>
      </c>
      <c r="BG76" s="68"/>
    </row>
    <row r="77" spans="2:59" x14ac:dyDescent="0.15">
      <c r="B77" s="30" t="s">
        <v>53</v>
      </c>
      <c r="C77" s="31" t="s">
        <v>10</v>
      </c>
      <c r="D77" s="6">
        <v>6.3609373309752887E-4</v>
      </c>
      <c r="E77" s="6">
        <v>1.5671230351131289E-3</v>
      </c>
      <c r="F77" s="6">
        <v>3.5326128572814195E-3</v>
      </c>
      <c r="G77" s="6">
        <v>5.3279446136860311E-4</v>
      </c>
      <c r="H77" s="6">
        <v>7.048561874525033E-4</v>
      </c>
      <c r="I77" s="6">
        <v>9.5463441247599248E-4</v>
      </c>
      <c r="J77" s="6">
        <v>0.10597247246480246</v>
      </c>
      <c r="K77" s="6">
        <v>9.0114464913921694E-3</v>
      </c>
      <c r="L77" s="6">
        <v>5.2665330668673631E-4</v>
      </c>
      <c r="M77" s="6">
        <v>9.2072505289700823E-4</v>
      </c>
      <c r="N77" s="6">
        <v>1.1028741353202392E-5</v>
      </c>
      <c r="O77" s="6">
        <v>8.483564904152918E-4</v>
      </c>
      <c r="P77" s="6">
        <v>3.6996758901296891E-3</v>
      </c>
      <c r="Q77" s="6">
        <v>1.7387615845277575E-4</v>
      </c>
      <c r="R77" s="6">
        <v>1.2470907010468345E-3</v>
      </c>
      <c r="S77" s="6">
        <v>9.8477385833548839E-4</v>
      </c>
      <c r="T77" s="6">
        <v>3.9247513024412927E-4</v>
      </c>
      <c r="U77" s="6">
        <v>4.5525067619036876E-4</v>
      </c>
      <c r="V77" s="6">
        <v>1.3654534828778195E-3</v>
      </c>
      <c r="W77" s="6">
        <v>1.1536814176148485E-3</v>
      </c>
      <c r="X77" s="6">
        <v>8.2797203108807998E-4</v>
      </c>
      <c r="Y77" s="6">
        <v>1.2768159626174492E-3</v>
      </c>
      <c r="Z77" s="6">
        <v>7.7797872782260353E-4</v>
      </c>
      <c r="AA77" s="6">
        <v>4.0060983067209278E-3</v>
      </c>
      <c r="AB77" s="6">
        <v>9.4161385568774809E-4</v>
      </c>
      <c r="AC77" s="6">
        <v>3.0190773541903912E-3</v>
      </c>
      <c r="AD77" s="6">
        <v>3.1842470928432337E-4</v>
      </c>
      <c r="AE77" s="6">
        <v>7.3747419099003651E-4</v>
      </c>
      <c r="AF77" s="6">
        <v>4.2526358253331808E-4</v>
      </c>
      <c r="AG77" s="6">
        <v>4.0045841692249538E-3</v>
      </c>
      <c r="AH77" s="6">
        <v>8.0109857141321839E-3</v>
      </c>
      <c r="AI77" s="6">
        <v>5.4568913024728029E-2</v>
      </c>
      <c r="AJ77" s="6">
        <v>2.8597514413611799E-2</v>
      </c>
      <c r="AK77" s="6">
        <v>1.2820605683077524E-3</v>
      </c>
      <c r="AL77" s="6">
        <v>3.3006181649756668E-3</v>
      </c>
      <c r="AM77" s="6">
        <v>9.4199906584947291E-4</v>
      </c>
      <c r="AN77" s="6">
        <v>3.604553627329791E-4</v>
      </c>
      <c r="AO77" s="6">
        <v>1.6600272146376654E-3</v>
      </c>
      <c r="AP77" s="6">
        <v>2.5414833615041627E-3</v>
      </c>
      <c r="AQ77" s="6">
        <v>1.4581689659775843E-3</v>
      </c>
      <c r="AR77" s="6">
        <v>8.8383735448475421E-4</v>
      </c>
      <c r="AS77" s="6">
        <v>1.8760670589397057E-3</v>
      </c>
      <c r="AT77" s="6">
        <v>1.9366596328467536E-3</v>
      </c>
      <c r="AU77" s="6">
        <v>2.9559722553918711E-3</v>
      </c>
      <c r="AV77" s="6">
        <v>1.9705156052641569E-3</v>
      </c>
      <c r="AW77" s="6">
        <v>8.2560182294750281E-4</v>
      </c>
      <c r="AX77" s="6">
        <v>2.2681563886596313E-3</v>
      </c>
      <c r="AY77" s="6">
        <v>2.4739572769786446E-3</v>
      </c>
      <c r="AZ77" s="6">
        <v>1.2309707414320666E-2</v>
      </c>
      <c r="BA77" s="6">
        <v>1.2351236053268256E-3</v>
      </c>
      <c r="BB77" s="6">
        <v>3.9980085639646819E-4</v>
      </c>
      <c r="BC77" s="6">
        <v>1.3379548434076674E-3</v>
      </c>
      <c r="BD77" s="6">
        <v>2.9489259626006097E-3</v>
      </c>
      <c r="BE77" s="6">
        <v>1.3053818510251511E-4</v>
      </c>
      <c r="BF77" s="80">
        <v>3.6244118294717163E-3</v>
      </c>
      <c r="BG77" s="68"/>
    </row>
    <row r="78" spans="2:59" x14ac:dyDescent="0.15">
      <c r="B78" s="30" t="s">
        <v>55</v>
      </c>
      <c r="C78" s="31" t="s">
        <v>11</v>
      </c>
      <c r="D78" s="6">
        <v>1.9731285293190525E-2</v>
      </c>
      <c r="E78" s="6">
        <v>0</v>
      </c>
      <c r="F78" s="6">
        <v>0</v>
      </c>
      <c r="G78" s="6">
        <v>1.3466875215069058E-2</v>
      </c>
      <c r="H78" s="6">
        <v>3.7604907731004539E-3</v>
      </c>
      <c r="I78" s="6">
        <v>7.0698144795911782E-3</v>
      </c>
      <c r="J78" s="6">
        <v>1.7169955273775721E-2</v>
      </c>
      <c r="K78" s="6">
        <v>0.29055666820469861</v>
      </c>
      <c r="L78" s="6">
        <v>1.3368538925438345E-3</v>
      </c>
      <c r="M78" s="6">
        <v>1.8317305775462041E-2</v>
      </c>
      <c r="N78" s="6">
        <v>1.4100673876240501E-6</v>
      </c>
      <c r="O78" s="6">
        <v>5.6062502387431217E-3</v>
      </c>
      <c r="P78" s="6">
        <v>1.6895300445703483E-2</v>
      </c>
      <c r="Q78" s="6">
        <v>8.9939337196285807E-5</v>
      </c>
      <c r="R78" s="6">
        <v>9.8610764574413889E-4</v>
      </c>
      <c r="S78" s="6">
        <v>2.6098431981806803E-3</v>
      </c>
      <c r="T78" s="6">
        <v>1.2096807136829733E-3</v>
      </c>
      <c r="U78" s="6">
        <v>6.1090086148721354E-4</v>
      </c>
      <c r="V78" s="6">
        <v>3.0141006192335429E-3</v>
      </c>
      <c r="W78" s="6">
        <v>5.19533268035865E-3</v>
      </c>
      <c r="X78" s="6">
        <v>6.85994183308496E-3</v>
      </c>
      <c r="Y78" s="6">
        <v>6.8013654209066327E-3</v>
      </c>
      <c r="Z78" s="6">
        <v>4.8804431137272376E-3</v>
      </c>
      <c r="AA78" s="6">
        <v>4.044376104571209E-3</v>
      </c>
      <c r="AB78" s="6">
        <v>3.2088534762365808E-3</v>
      </c>
      <c r="AC78" s="6">
        <v>2.4019178950464991E-3</v>
      </c>
      <c r="AD78" s="6">
        <v>6.2012134946854162E-5</v>
      </c>
      <c r="AE78" s="6">
        <v>5.432114349628469E-5</v>
      </c>
      <c r="AF78" s="6">
        <v>7.2682898621361208E-4</v>
      </c>
      <c r="AG78" s="6">
        <v>1.3308878395027732E-4</v>
      </c>
      <c r="AH78" s="6">
        <v>7.8305856158216142E-2</v>
      </c>
      <c r="AI78" s="6">
        <v>4.5078759149174766E-3</v>
      </c>
      <c r="AJ78" s="6">
        <v>4.3108586345124286E-3</v>
      </c>
      <c r="AK78" s="6">
        <v>1.6844837318456871E-6</v>
      </c>
      <c r="AL78" s="6">
        <v>8.3278843523355755E-7</v>
      </c>
      <c r="AM78" s="6">
        <v>0</v>
      </c>
      <c r="AN78" s="6">
        <v>0</v>
      </c>
      <c r="AO78" s="6">
        <v>1.8697747840946535E-4</v>
      </c>
      <c r="AP78" s="6">
        <v>7.6411826011573585E-4</v>
      </c>
      <c r="AQ78" s="6">
        <v>5.8805639752441208E-3</v>
      </c>
      <c r="AR78" s="6">
        <v>5.7912628372766973E-4</v>
      </c>
      <c r="AS78" s="6">
        <v>3.7939392795166642E-3</v>
      </c>
      <c r="AT78" s="6">
        <v>3.6619136998955736E-4</v>
      </c>
      <c r="AU78" s="6">
        <v>7.2168251418993131E-3</v>
      </c>
      <c r="AV78" s="6">
        <v>4.7501880170933847E-2</v>
      </c>
      <c r="AW78" s="6">
        <v>3.3891471261377371E-4</v>
      </c>
      <c r="AX78" s="6">
        <v>3.3864468183118779E-3</v>
      </c>
      <c r="AY78" s="6">
        <v>2.6295107542848835E-3</v>
      </c>
      <c r="AZ78" s="6">
        <v>3.2937135255201818E-3</v>
      </c>
      <c r="BA78" s="6">
        <v>1.1033362231207375E-5</v>
      </c>
      <c r="BB78" s="6">
        <v>4.4340053826686493E-4</v>
      </c>
      <c r="BC78" s="6">
        <v>2.3267076878441518E-3</v>
      </c>
      <c r="BD78" s="6">
        <v>1.971239327990332E-3</v>
      </c>
      <c r="BE78" s="6">
        <v>8.7618271620761787E-2</v>
      </c>
      <c r="BF78" s="80">
        <v>7.5523556179959515E-3</v>
      </c>
      <c r="BG78" s="68"/>
    </row>
    <row r="79" spans="2:59" x14ac:dyDescent="0.15">
      <c r="B79" s="30" t="s">
        <v>3</v>
      </c>
      <c r="C79" s="31" t="s">
        <v>12</v>
      </c>
      <c r="D79" s="6">
        <v>2.2563630559817322E-2</v>
      </c>
      <c r="E79" s="6">
        <v>1.3100723110278307E-3</v>
      </c>
      <c r="F79" s="6">
        <v>0</v>
      </c>
      <c r="G79" s="6">
        <v>5.6708733681833136E-3</v>
      </c>
      <c r="H79" s="6">
        <v>2.2648221671988305E-2</v>
      </c>
      <c r="I79" s="6">
        <v>1.3158873935523489E-3</v>
      </c>
      <c r="J79" s="6">
        <v>1.7210182604716943E-3</v>
      </c>
      <c r="K79" s="6">
        <v>1.8075494484462797E-2</v>
      </c>
      <c r="L79" s="6">
        <v>0.33011973636705688</v>
      </c>
      <c r="M79" s="6">
        <v>0.17429935561201437</v>
      </c>
      <c r="N79" s="6">
        <v>1.2519384020119245E-4</v>
      </c>
      <c r="O79" s="6">
        <v>5.3894695474577162E-2</v>
      </c>
      <c r="P79" s="6">
        <v>1.5889008480960351E-2</v>
      </c>
      <c r="Q79" s="6">
        <v>2.0212078400336717E-3</v>
      </c>
      <c r="R79" s="6">
        <v>3.9306365525694359E-3</v>
      </c>
      <c r="S79" s="6">
        <v>1.9499055398834893E-3</v>
      </c>
      <c r="T79" s="6">
        <v>1.5572742596899392E-3</v>
      </c>
      <c r="U79" s="6">
        <v>6.0372772095675488E-4</v>
      </c>
      <c r="V79" s="6">
        <v>1.1909054736266196E-3</v>
      </c>
      <c r="W79" s="6">
        <v>8.6155815530599856E-3</v>
      </c>
      <c r="X79" s="6">
        <v>1.7452023991972598E-3</v>
      </c>
      <c r="Y79" s="6">
        <v>6.5346146211417164E-3</v>
      </c>
      <c r="Z79" s="6">
        <v>7.2723359750503109E-3</v>
      </c>
      <c r="AA79" s="6">
        <v>3.2078661808187152E-3</v>
      </c>
      <c r="AB79" s="6">
        <v>2.5724634315931944E-3</v>
      </c>
      <c r="AC79" s="6">
        <v>2.3401261310167362E-3</v>
      </c>
      <c r="AD79" s="6">
        <v>1.6457716468184185E-4</v>
      </c>
      <c r="AE79" s="6">
        <v>6.8548109650073535E-5</v>
      </c>
      <c r="AF79" s="6">
        <v>2.943801529434401E-4</v>
      </c>
      <c r="AG79" s="6">
        <v>1.2140956413423257E-3</v>
      </c>
      <c r="AH79" s="6">
        <v>2.3642547264253249E-3</v>
      </c>
      <c r="AI79" s="6">
        <v>1.7110759692797419E-4</v>
      </c>
      <c r="AJ79" s="6">
        <v>4.5440467104672795E-4</v>
      </c>
      <c r="AK79" s="6">
        <v>1.0164174837956877E-3</v>
      </c>
      <c r="AL79" s="6">
        <v>1.0533385724979115E-3</v>
      </c>
      <c r="AM79" s="6">
        <v>1.2354181416590322E-4</v>
      </c>
      <c r="AN79" s="6">
        <v>3.8127498354497438E-4</v>
      </c>
      <c r="AO79" s="6">
        <v>1.0775726645056974E-2</v>
      </c>
      <c r="AP79" s="6">
        <v>4.6062227963806768E-3</v>
      </c>
      <c r="AQ79" s="6">
        <v>0</v>
      </c>
      <c r="AR79" s="6">
        <v>4.2602037155831454E-7</v>
      </c>
      <c r="AS79" s="6">
        <v>1.632513189681163E-4</v>
      </c>
      <c r="AT79" s="6">
        <v>0</v>
      </c>
      <c r="AU79" s="6">
        <v>0</v>
      </c>
      <c r="AV79" s="6">
        <v>3.7869320173971308E-4</v>
      </c>
      <c r="AW79" s="6">
        <v>1.4627513317153062E-4</v>
      </c>
      <c r="AX79" s="6">
        <v>2.376144699054204E-3</v>
      </c>
      <c r="AY79" s="6">
        <v>8.442956975378104E-4</v>
      </c>
      <c r="AZ79" s="6">
        <v>0</v>
      </c>
      <c r="BA79" s="6">
        <v>1.1237683754007511E-6</v>
      </c>
      <c r="BB79" s="6">
        <v>2.0417813283457492E-4</v>
      </c>
      <c r="BC79" s="6">
        <v>1.3518330530120566E-4</v>
      </c>
      <c r="BD79" s="6">
        <v>4.9359176141724049E-4</v>
      </c>
      <c r="BE79" s="6">
        <v>2.6993149981113791E-3</v>
      </c>
      <c r="BF79" s="80">
        <v>9.2985158535668355E-3</v>
      </c>
      <c r="BG79" s="68"/>
    </row>
    <row r="80" spans="2:59" x14ac:dyDescent="0.15">
      <c r="B80" s="30" t="s">
        <v>22</v>
      </c>
      <c r="C80" s="31" t="s">
        <v>136</v>
      </c>
      <c r="D80" s="6">
        <v>2.359570427357614E-2</v>
      </c>
      <c r="E80" s="6">
        <v>1.0597580886771815E-2</v>
      </c>
      <c r="F80" s="6">
        <v>2.0930220686204942E-3</v>
      </c>
      <c r="G80" s="6">
        <v>1.8595753457072428E-3</v>
      </c>
      <c r="H80" s="6">
        <v>9.4403939949875212E-2</v>
      </c>
      <c r="I80" s="6">
        <v>6.0419930716310945E-2</v>
      </c>
      <c r="J80" s="6">
        <v>3.0498884580946146E-2</v>
      </c>
      <c r="K80" s="6">
        <v>1.788855684003627E-2</v>
      </c>
      <c r="L80" s="6">
        <v>7.5302344207872803E-3</v>
      </c>
      <c r="M80" s="6">
        <v>5.1762226386462912E-2</v>
      </c>
      <c r="N80" s="6">
        <v>1.3598085571651642E-3</v>
      </c>
      <c r="O80" s="6">
        <v>0.10730063099467997</v>
      </c>
      <c r="P80" s="6">
        <v>9.2266723896933956E-3</v>
      </c>
      <c r="Q80" s="6">
        <v>7.2532040970877765E-4</v>
      </c>
      <c r="R80" s="6">
        <v>5.360360216206529E-3</v>
      </c>
      <c r="S80" s="6">
        <v>6.4154902746548798E-3</v>
      </c>
      <c r="T80" s="6">
        <v>2.342861138394328E-3</v>
      </c>
      <c r="U80" s="6">
        <v>3.5171370505801122E-3</v>
      </c>
      <c r="V80" s="6">
        <v>1.4750783367735196E-2</v>
      </c>
      <c r="W80" s="6">
        <v>7.9543533257296316E-3</v>
      </c>
      <c r="X80" s="6">
        <v>7.737764854272188E-3</v>
      </c>
      <c r="Y80" s="6">
        <v>7.5021712501135837E-3</v>
      </c>
      <c r="Z80" s="6">
        <v>7.4099594869606912E-3</v>
      </c>
      <c r="AA80" s="6">
        <v>8.444922450115161E-3</v>
      </c>
      <c r="AB80" s="6">
        <v>6.2476399601703748E-3</v>
      </c>
      <c r="AC80" s="6">
        <v>5.7822685689937264E-3</v>
      </c>
      <c r="AD80" s="6">
        <v>5.5856543458805401E-3</v>
      </c>
      <c r="AE80" s="6">
        <v>9.2583922286620084E-3</v>
      </c>
      <c r="AF80" s="6">
        <v>9.5252760771250191E-3</v>
      </c>
      <c r="AG80" s="6">
        <v>1.0131345954636642E-2</v>
      </c>
      <c r="AH80" s="6">
        <v>2.8228934263393384E-2</v>
      </c>
      <c r="AI80" s="6">
        <v>4.9141560919650296E-3</v>
      </c>
      <c r="AJ80" s="6">
        <v>7.9660484709912095E-3</v>
      </c>
      <c r="AK80" s="6">
        <v>1.5050019902175292E-3</v>
      </c>
      <c r="AL80" s="6">
        <v>1.8281094134101979E-3</v>
      </c>
      <c r="AM80" s="6">
        <v>3.1353459002198404E-4</v>
      </c>
      <c r="AN80" s="6">
        <v>3.1161704740652742E-3</v>
      </c>
      <c r="AO80" s="6">
        <v>7.242640498577417E-4</v>
      </c>
      <c r="AP80" s="6">
        <v>7.6159510284389042E-3</v>
      </c>
      <c r="AQ80" s="6">
        <v>1.2172228967784412E-5</v>
      </c>
      <c r="AR80" s="6">
        <v>2.6800554283486697E-5</v>
      </c>
      <c r="AS80" s="6">
        <v>3.1255910258795832E-4</v>
      </c>
      <c r="AT80" s="6">
        <v>1.455532973074006E-4</v>
      </c>
      <c r="AU80" s="6">
        <v>8.5727588344206148E-4</v>
      </c>
      <c r="AV80" s="6">
        <v>6.0759110434580746E-3</v>
      </c>
      <c r="AW80" s="6">
        <v>7.7007614782964909E-4</v>
      </c>
      <c r="AX80" s="6">
        <v>1.7016339819750804E-3</v>
      </c>
      <c r="AY80" s="6">
        <v>0.10241223858127398</v>
      </c>
      <c r="AZ80" s="6">
        <v>2.1360547220283113E-3</v>
      </c>
      <c r="BA80" s="6">
        <v>3.1702527477669188E-3</v>
      </c>
      <c r="BB80" s="6">
        <v>5.1618732792521787E-3</v>
      </c>
      <c r="BC80" s="6">
        <v>4.0648639680958649E-3</v>
      </c>
      <c r="BD80" s="6">
        <v>5.6347634787666454E-3</v>
      </c>
      <c r="BE80" s="6">
        <v>8.6481942244035059E-3</v>
      </c>
      <c r="BF80" s="80">
        <v>1.2641594137514702E-2</v>
      </c>
      <c r="BG80" s="68"/>
    </row>
    <row r="81" spans="2:59" x14ac:dyDescent="0.15">
      <c r="B81" s="30" t="s">
        <v>56</v>
      </c>
      <c r="C81" s="31" t="s">
        <v>13</v>
      </c>
      <c r="D81" s="6">
        <v>3.1010151078908359E-2</v>
      </c>
      <c r="E81" s="6">
        <v>0.16175404323061349</v>
      </c>
      <c r="F81" s="6">
        <v>1.5549622490287867E-2</v>
      </c>
      <c r="G81" s="6">
        <v>5.6430181444425591E-3</v>
      </c>
      <c r="H81" s="6">
        <v>1.853907612522291E-2</v>
      </c>
      <c r="I81" s="6">
        <v>4.34193555700232E-3</v>
      </c>
      <c r="J81" s="6">
        <v>6.7327416540602786E-3</v>
      </c>
      <c r="K81" s="6">
        <v>7.5280841440595976E-3</v>
      </c>
      <c r="L81" s="6">
        <v>6.2456515337826132E-2</v>
      </c>
      <c r="M81" s="6">
        <v>3.8739433375413433E-3</v>
      </c>
      <c r="N81" s="6">
        <v>4.5345148489412436E-2</v>
      </c>
      <c r="O81" s="6">
        <v>2.5574666799833353E-3</v>
      </c>
      <c r="P81" s="6">
        <v>2.9090689423358986E-2</v>
      </c>
      <c r="Q81" s="6">
        <v>3.7461341173297032E-2</v>
      </c>
      <c r="R81" s="6">
        <v>4.4377051103351387E-3</v>
      </c>
      <c r="S81" s="6">
        <v>5.5023758150516324E-3</v>
      </c>
      <c r="T81" s="6">
        <v>3.0052623922775662E-3</v>
      </c>
      <c r="U81" s="6">
        <v>2.7293451507689678E-3</v>
      </c>
      <c r="V81" s="6">
        <v>3.2188020690855734E-3</v>
      </c>
      <c r="W81" s="6">
        <v>2.4142362899741586E-3</v>
      </c>
      <c r="X81" s="6">
        <v>1.8112062240771369E-3</v>
      </c>
      <c r="Y81" s="6">
        <v>1.6753822160673678E-3</v>
      </c>
      <c r="Z81" s="6">
        <v>1.7054743574737685E-3</v>
      </c>
      <c r="AA81" s="6">
        <v>7.3941502188836514E-4</v>
      </c>
      <c r="AB81" s="6">
        <v>6.6905828045296114E-4</v>
      </c>
      <c r="AC81" s="6">
        <v>1.4522959999878691E-3</v>
      </c>
      <c r="AD81" s="6">
        <v>1.1783150491877043E-3</v>
      </c>
      <c r="AE81" s="6">
        <v>1.0597796424013256E-3</v>
      </c>
      <c r="AF81" s="6">
        <v>2.6815613902659904E-3</v>
      </c>
      <c r="AG81" s="6">
        <v>4.8384261421379159E-3</v>
      </c>
      <c r="AH81" s="6">
        <v>6.7195295234538707E-3</v>
      </c>
      <c r="AI81" s="6">
        <v>9.5667698481959936E-3</v>
      </c>
      <c r="AJ81" s="6">
        <v>9.9378639215071951E-3</v>
      </c>
      <c r="AK81" s="6">
        <v>5.0227346346868554E-2</v>
      </c>
      <c r="AL81" s="6">
        <v>2.0390963634766196E-2</v>
      </c>
      <c r="AM81" s="6">
        <v>7.1128690804431044E-2</v>
      </c>
      <c r="AN81" s="6">
        <v>2.1650398934035413E-2</v>
      </c>
      <c r="AO81" s="6">
        <v>1.7823069824265254E-2</v>
      </c>
      <c r="AP81" s="6">
        <v>2.0667579606939903E-2</v>
      </c>
      <c r="AQ81" s="6">
        <v>1.4970528310933567E-2</v>
      </c>
      <c r="AR81" s="6">
        <v>1.6561348298706042E-3</v>
      </c>
      <c r="AS81" s="6">
        <v>5.0467939194074343E-2</v>
      </c>
      <c r="AT81" s="6">
        <v>2.890528328793311E-3</v>
      </c>
      <c r="AU81" s="6">
        <v>4.9568960783472156E-3</v>
      </c>
      <c r="AV81" s="6">
        <v>4.2226394470930842E-3</v>
      </c>
      <c r="AW81" s="6">
        <v>1.188787447664894E-2</v>
      </c>
      <c r="AX81" s="6">
        <v>8.3414224098535862E-3</v>
      </c>
      <c r="AY81" s="6">
        <v>4.3989979210483478E-3</v>
      </c>
      <c r="AZ81" s="6">
        <v>7.286862043852425E-3</v>
      </c>
      <c r="BA81" s="6">
        <v>5.5974902778711411E-3</v>
      </c>
      <c r="BB81" s="6">
        <v>4.7627305312613012E-3</v>
      </c>
      <c r="BC81" s="6">
        <v>4.4637332558804636E-3</v>
      </c>
      <c r="BD81" s="6">
        <v>8.9246864917967919E-3</v>
      </c>
      <c r="BE81" s="6">
        <v>2.5438688013895452E-2</v>
      </c>
      <c r="BF81" s="80">
        <v>1.3423419661918861E-2</v>
      </c>
      <c r="BG81" s="68"/>
    </row>
    <row r="82" spans="2:59" x14ac:dyDescent="0.15">
      <c r="B82" s="30" t="s">
        <v>57</v>
      </c>
      <c r="C82" s="31" t="s">
        <v>14</v>
      </c>
      <c r="D82" s="6">
        <v>9.8277146438315449E-3</v>
      </c>
      <c r="E82" s="6">
        <v>7.757613576532864E-3</v>
      </c>
      <c r="F82" s="6">
        <v>7.2694229895502041E-3</v>
      </c>
      <c r="G82" s="6">
        <v>1.7703317106962088E-2</v>
      </c>
      <c r="H82" s="6">
        <v>3.7091736202666528E-3</v>
      </c>
      <c r="I82" s="6">
        <v>1.4879877223270607E-2</v>
      </c>
      <c r="J82" s="6">
        <v>1.9570733330560294E-2</v>
      </c>
      <c r="K82" s="6">
        <v>1.9985063871036223E-2</v>
      </c>
      <c r="L82" s="6">
        <v>3.3057284345191485E-3</v>
      </c>
      <c r="M82" s="6">
        <v>2.5202868253109665E-2</v>
      </c>
      <c r="N82" s="6">
        <v>1.1335934605506202E-4</v>
      </c>
      <c r="O82" s="6">
        <v>0.16949091869592831</v>
      </c>
      <c r="P82" s="6">
        <v>8.5727379045802271E-3</v>
      </c>
      <c r="Q82" s="6">
        <v>5.5852918810297405E-4</v>
      </c>
      <c r="R82" s="6">
        <v>5.4683950623550864E-3</v>
      </c>
      <c r="S82" s="6">
        <v>4.57929221044569E-3</v>
      </c>
      <c r="T82" s="6">
        <v>1.1794837896312081E-2</v>
      </c>
      <c r="U82" s="6">
        <v>2.1039517597245847E-2</v>
      </c>
      <c r="V82" s="6">
        <v>3.8145967521325014E-2</v>
      </c>
      <c r="W82" s="6">
        <v>1.9668966745500446E-2</v>
      </c>
      <c r="X82" s="6">
        <v>2.4321852473931972E-2</v>
      </c>
      <c r="Y82" s="6">
        <v>4.5537169423026602E-2</v>
      </c>
      <c r="Z82" s="6">
        <v>4.5142588530241307E-2</v>
      </c>
      <c r="AA82" s="6">
        <v>3.3549556210946144E-2</v>
      </c>
      <c r="AB82" s="6">
        <v>5.2443728163125952E-2</v>
      </c>
      <c r="AC82" s="6">
        <v>3.1259429878099633E-2</v>
      </c>
      <c r="AD82" s="6">
        <v>3.6376453536140614E-2</v>
      </c>
      <c r="AE82" s="6">
        <v>2.6749800434465679E-2</v>
      </c>
      <c r="AF82" s="6">
        <v>3.6733927497636182E-2</v>
      </c>
      <c r="AG82" s="6">
        <v>1.6121548386902072E-2</v>
      </c>
      <c r="AH82" s="6">
        <v>5.0061253270950783E-2</v>
      </c>
      <c r="AI82" s="6">
        <v>9.1360215806023069E-3</v>
      </c>
      <c r="AJ82" s="6">
        <v>1.520316677388134E-2</v>
      </c>
      <c r="AK82" s="6">
        <v>1.2119692002256535E-2</v>
      </c>
      <c r="AL82" s="6">
        <v>1.3804162304358911E-2</v>
      </c>
      <c r="AM82" s="6">
        <v>1.8836493077530656E-5</v>
      </c>
      <c r="AN82" s="6">
        <v>1.6806199932574529E-5</v>
      </c>
      <c r="AO82" s="6">
        <v>3.0272398161315148E-2</v>
      </c>
      <c r="AP82" s="6">
        <v>3.1842244770690156E-3</v>
      </c>
      <c r="AQ82" s="6">
        <v>4.622446660091456E-3</v>
      </c>
      <c r="AR82" s="6">
        <v>1.2375117211275296E-3</v>
      </c>
      <c r="AS82" s="6">
        <v>1.9069056809143559E-3</v>
      </c>
      <c r="AT82" s="6">
        <v>1.9769811935247908E-4</v>
      </c>
      <c r="AU82" s="6">
        <v>8.4496972108228461E-3</v>
      </c>
      <c r="AV82" s="6">
        <v>1.5104441779383135E-3</v>
      </c>
      <c r="AW82" s="6">
        <v>1.7270058358296624E-3</v>
      </c>
      <c r="AX82" s="6">
        <v>3.7146026833918227E-3</v>
      </c>
      <c r="AY82" s="6">
        <v>1.6859368988758558E-3</v>
      </c>
      <c r="AZ82" s="6">
        <v>6.0935829694838814E-3</v>
      </c>
      <c r="BA82" s="6">
        <v>8.7837822651778714E-4</v>
      </c>
      <c r="BB82" s="6">
        <v>3.6697769966762234E-3</v>
      </c>
      <c r="BC82" s="6">
        <v>1.2050004024283129E-2</v>
      </c>
      <c r="BD82" s="6">
        <v>2.1497087943194277E-3</v>
      </c>
      <c r="BE82" s="6">
        <v>1.598611338890861E-2</v>
      </c>
      <c r="BF82" s="80">
        <v>1.1091257194531235E-2</v>
      </c>
      <c r="BG82" s="68"/>
    </row>
    <row r="83" spans="2:59" x14ac:dyDescent="0.15">
      <c r="B83" s="30" t="s">
        <v>58</v>
      </c>
      <c r="C83" s="31" t="s">
        <v>15</v>
      </c>
      <c r="D83" s="6">
        <v>2.3069198789427885E-3</v>
      </c>
      <c r="E83" s="6">
        <v>9.0410944333449745E-5</v>
      </c>
      <c r="F83" s="6">
        <v>1.9705037036280753E-3</v>
      </c>
      <c r="G83" s="6">
        <v>1.8750223334180244E-3</v>
      </c>
      <c r="H83" s="6">
        <v>3.0941224502733014E-4</v>
      </c>
      <c r="I83" s="6">
        <v>5.8697448903402528E-4</v>
      </c>
      <c r="J83" s="6">
        <v>1.2634665779293706E-2</v>
      </c>
      <c r="K83" s="6">
        <v>1.0614713287422563E-3</v>
      </c>
      <c r="L83" s="6">
        <v>4.0570553615058161E-3</v>
      </c>
      <c r="M83" s="6">
        <v>4.5196404109292213E-3</v>
      </c>
      <c r="N83" s="6">
        <v>2.6846675869370755E-4</v>
      </c>
      <c r="O83" s="6">
        <v>3.4079151993730732E-3</v>
      </c>
      <c r="P83" s="6">
        <v>7.830364642627366E-2</v>
      </c>
      <c r="Q83" s="6">
        <v>3.8090719729869725E-3</v>
      </c>
      <c r="R83" s="6">
        <v>5.7969136905310385E-3</v>
      </c>
      <c r="S83" s="6">
        <v>3.7992312900863271E-3</v>
      </c>
      <c r="T83" s="6">
        <v>7.4093872114647302E-3</v>
      </c>
      <c r="U83" s="6">
        <v>3.7541988987906086E-3</v>
      </c>
      <c r="V83" s="6">
        <v>2.0707486757354954E-2</v>
      </c>
      <c r="W83" s="6">
        <v>4.8297180696163095E-2</v>
      </c>
      <c r="X83" s="6">
        <v>6.3986113018042997E-3</v>
      </c>
      <c r="Y83" s="6">
        <v>3.8604768521533694E-3</v>
      </c>
      <c r="Z83" s="6">
        <v>1.0604561775777507E-2</v>
      </c>
      <c r="AA83" s="6">
        <v>4.3029846412670136E-3</v>
      </c>
      <c r="AB83" s="6">
        <v>2.3690876498375073E-3</v>
      </c>
      <c r="AC83" s="6">
        <v>1.4018769532641972E-3</v>
      </c>
      <c r="AD83" s="6">
        <v>1.8619608186379078E-2</v>
      </c>
      <c r="AE83" s="6">
        <v>6.6670150117773413E-3</v>
      </c>
      <c r="AF83" s="6">
        <v>1.6232212847262738E-3</v>
      </c>
      <c r="AG83" s="6">
        <v>6.2470245527681181E-3</v>
      </c>
      <c r="AH83" s="6">
        <v>4.0535533475964686E-3</v>
      </c>
      <c r="AI83" s="6">
        <v>4.0346106423178034E-2</v>
      </c>
      <c r="AJ83" s="6">
        <v>5.5178192423034886E-2</v>
      </c>
      <c r="AK83" s="6">
        <v>6.9460107803589868E-2</v>
      </c>
      <c r="AL83" s="6">
        <v>4.8814449323505135E-2</v>
      </c>
      <c r="AM83" s="6">
        <v>4.2265834775817247E-5</v>
      </c>
      <c r="AN83" s="6">
        <v>8.3278483247981248E-5</v>
      </c>
      <c r="AO83" s="6">
        <v>3.6524101812959028E-3</v>
      </c>
      <c r="AP83" s="6">
        <v>5.1897361149327349E-4</v>
      </c>
      <c r="AQ83" s="6">
        <v>1.7924141024754117E-4</v>
      </c>
      <c r="AR83" s="6">
        <v>5.3630155410488731E-5</v>
      </c>
      <c r="AS83" s="6">
        <v>2.9413735150739157E-5</v>
      </c>
      <c r="AT83" s="6">
        <v>0</v>
      </c>
      <c r="AU83" s="6">
        <v>0</v>
      </c>
      <c r="AV83" s="6">
        <v>5.7879953760348049E-5</v>
      </c>
      <c r="AW83" s="6">
        <v>1.7609353731388812E-4</v>
      </c>
      <c r="AX83" s="6">
        <v>1.6427599722410909E-3</v>
      </c>
      <c r="AY83" s="6">
        <v>6.6500106984492154E-4</v>
      </c>
      <c r="AZ83" s="6">
        <v>3.0490177516717329E-4</v>
      </c>
      <c r="BA83" s="6">
        <v>1.0216076140006829E-7</v>
      </c>
      <c r="BB83" s="6">
        <v>1.2339532604829265E-5</v>
      </c>
      <c r="BC83" s="6">
        <v>1.3677591932600734E-3</v>
      </c>
      <c r="BD83" s="6">
        <v>9.5812418222030122E-4</v>
      </c>
      <c r="BE83" s="6">
        <v>6.8607523766394422E-3</v>
      </c>
      <c r="BF83" s="80">
        <v>5.8193515497770134E-3</v>
      </c>
      <c r="BG83" s="68"/>
    </row>
    <row r="84" spans="2:59" x14ac:dyDescent="0.15">
      <c r="B84" s="30" t="s">
        <v>59</v>
      </c>
      <c r="C84" s="31" t="s">
        <v>16</v>
      </c>
      <c r="D84" s="6">
        <v>7.14525353270474E-5</v>
      </c>
      <c r="E84" s="6">
        <v>1.4146653642763314E-3</v>
      </c>
      <c r="F84" s="6">
        <v>8.811112415704812E-3</v>
      </c>
      <c r="G84" s="6">
        <v>0</v>
      </c>
      <c r="H84" s="6">
        <v>6.9429089128083835E-5</v>
      </c>
      <c r="I84" s="6">
        <v>1.7397312731235175E-4</v>
      </c>
      <c r="J84" s="6">
        <v>2.8256005639488681E-2</v>
      </c>
      <c r="K84" s="6">
        <v>0</v>
      </c>
      <c r="L84" s="6">
        <v>4.0441251653987587E-5</v>
      </c>
      <c r="M84" s="6">
        <v>1.972597983873354E-6</v>
      </c>
      <c r="N84" s="6">
        <v>-4.5323594602201609E-7</v>
      </c>
      <c r="O84" s="6">
        <v>2.1837683191035331E-3</v>
      </c>
      <c r="P84" s="6">
        <v>7.2167284236948834E-3</v>
      </c>
      <c r="Q84" s="6">
        <v>0.54257023665263504</v>
      </c>
      <c r="R84" s="6">
        <v>1.4691194144798255E-3</v>
      </c>
      <c r="S84" s="6">
        <v>0.23308650651547783</v>
      </c>
      <c r="T84" s="6">
        <v>0.13374128535976515</v>
      </c>
      <c r="U84" s="6">
        <v>0.10348996268713366</v>
      </c>
      <c r="V84" s="6">
        <v>2.397556017010271E-2</v>
      </c>
      <c r="W84" s="6">
        <v>5.5704711851490493E-3</v>
      </c>
      <c r="X84" s="6">
        <v>6.806567854020705E-2</v>
      </c>
      <c r="Y84" s="6">
        <v>5.671496390089506E-2</v>
      </c>
      <c r="Z84" s="6">
        <v>2.0474376352165164E-2</v>
      </c>
      <c r="AA84" s="6">
        <v>1.4683269894885432E-2</v>
      </c>
      <c r="AB84" s="6">
        <v>1.0129074761898204E-2</v>
      </c>
      <c r="AC84" s="6">
        <v>6.5222533750434056E-3</v>
      </c>
      <c r="AD84" s="6">
        <v>4.7274030188081795E-2</v>
      </c>
      <c r="AE84" s="6">
        <v>6.0187568321771551E-2</v>
      </c>
      <c r="AF84" s="6">
        <v>5.2459214451595848E-2</v>
      </c>
      <c r="AG84" s="6">
        <v>0.13008794875025559</v>
      </c>
      <c r="AH84" s="6">
        <v>3.3762871247201369E-3</v>
      </c>
      <c r="AI84" s="6">
        <v>2.3556390053142241E-2</v>
      </c>
      <c r="AJ84" s="6">
        <v>1.4544223724671493E-2</v>
      </c>
      <c r="AK84" s="6">
        <v>2.465199829462867E-2</v>
      </c>
      <c r="AL84" s="6">
        <v>4.5798367207234264E-2</v>
      </c>
      <c r="AM84" s="6">
        <v>0</v>
      </c>
      <c r="AN84" s="6">
        <v>0</v>
      </c>
      <c r="AO84" s="6">
        <v>3.927840705697668E-4</v>
      </c>
      <c r="AP84" s="6">
        <v>0</v>
      </c>
      <c r="AQ84" s="6">
        <v>0</v>
      </c>
      <c r="AR84" s="6">
        <v>0</v>
      </c>
      <c r="AS84" s="6">
        <v>3.4049706209964654E-4</v>
      </c>
      <c r="AT84" s="6">
        <v>0</v>
      </c>
      <c r="AU84" s="6">
        <v>0</v>
      </c>
      <c r="AV84" s="6">
        <v>0</v>
      </c>
      <c r="AW84" s="6">
        <v>8.3491531598600938E-6</v>
      </c>
      <c r="AX84" s="6">
        <v>0</v>
      </c>
      <c r="AY84" s="6">
        <v>2.9531270222387554E-6</v>
      </c>
      <c r="AZ84" s="6">
        <v>4.4525338595841176E-6</v>
      </c>
      <c r="BA84" s="6">
        <v>0</v>
      </c>
      <c r="BB84" s="6">
        <v>0</v>
      </c>
      <c r="BC84" s="6">
        <v>1.9071602654054489E-4</v>
      </c>
      <c r="BD84" s="6">
        <v>3.4954614541779313E-5</v>
      </c>
      <c r="BE84" s="6">
        <v>8.6426696337401597E-3</v>
      </c>
      <c r="BF84" s="80">
        <v>2.9232808313151473E-2</v>
      </c>
      <c r="BG84" s="68"/>
    </row>
    <row r="85" spans="2:59" x14ac:dyDescent="0.15">
      <c r="B85" s="30" t="s">
        <v>60</v>
      </c>
      <c r="C85" s="31" t="s">
        <v>17</v>
      </c>
      <c r="D85" s="6">
        <v>0</v>
      </c>
      <c r="E85" s="6">
        <v>4.041901040789518E-4</v>
      </c>
      <c r="F85" s="6">
        <v>2.4707870273471201E-3</v>
      </c>
      <c r="G85" s="6">
        <v>1.7438495525297468E-3</v>
      </c>
      <c r="H85" s="6">
        <v>2.0375928331068085E-5</v>
      </c>
      <c r="I85" s="6">
        <v>0</v>
      </c>
      <c r="J85" s="6">
        <v>7.6128171391416852E-3</v>
      </c>
      <c r="K85" s="6">
        <v>3.2046453330261763E-4</v>
      </c>
      <c r="L85" s="6">
        <v>6.0893887382760491E-3</v>
      </c>
      <c r="M85" s="6">
        <v>2.3202534346069125E-3</v>
      </c>
      <c r="N85" s="6">
        <v>9.4675953169043366E-6</v>
      </c>
      <c r="O85" s="6">
        <v>2.4702988060480713E-3</v>
      </c>
      <c r="P85" s="6">
        <v>7.854201960002069E-3</v>
      </c>
      <c r="Q85" s="6">
        <v>3.2860986716530629E-3</v>
      </c>
      <c r="R85" s="6">
        <v>0.18225919954234718</v>
      </c>
      <c r="S85" s="6">
        <v>5.8228492803461762E-2</v>
      </c>
      <c r="T85" s="6">
        <v>3.8105101635567691E-2</v>
      </c>
      <c r="U85" s="6">
        <v>1.8366164727899103E-2</v>
      </c>
      <c r="V85" s="6">
        <v>2.7826807341274774E-2</v>
      </c>
      <c r="W85" s="6">
        <v>2.7747197816052512E-2</v>
      </c>
      <c r="X85" s="6">
        <v>5.5486519206138299E-2</v>
      </c>
      <c r="Y85" s="6">
        <v>4.3904685727389266E-2</v>
      </c>
      <c r="Z85" s="6">
        <v>3.9233839148508795E-2</v>
      </c>
      <c r="AA85" s="6">
        <v>2.8762964270009718E-2</v>
      </c>
      <c r="AB85" s="6">
        <v>4.5874530274006432E-2</v>
      </c>
      <c r="AC85" s="6">
        <v>2.3988851704315417E-2</v>
      </c>
      <c r="AD85" s="6">
        <v>7.1246367030902069E-3</v>
      </c>
      <c r="AE85" s="6">
        <v>7.1540945984606939E-3</v>
      </c>
      <c r="AF85" s="6">
        <v>2.3456315568639884E-2</v>
      </c>
      <c r="AG85" s="6">
        <v>1.5358777635350313E-2</v>
      </c>
      <c r="AH85" s="6">
        <v>1.0980089497974278E-2</v>
      </c>
      <c r="AI85" s="6">
        <v>8.180540531814582E-3</v>
      </c>
      <c r="AJ85" s="6">
        <v>1.0033124166664706E-2</v>
      </c>
      <c r="AK85" s="6">
        <v>4.8702635896988433E-3</v>
      </c>
      <c r="AL85" s="6">
        <v>2.3950717801172038E-2</v>
      </c>
      <c r="AM85" s="6">
        <v>3.0766272026633404E-4</v>
      </c>
      <c r="AN85" s="6">
        <v>0</v>
      </c>
      <c r="AO85" s="6">
        <v>3.1068037688879548E-4</v>
      </c>
      <c r="AP85" s="6">
        <v>5.843101050589569E-6</v>
      </c>
      <c r="AQ85" s="6">
        <v>1.5044447908428279E-5</v>
      </c>
      <c r="AR85" s="6">
        <v>0</v>
      </c>
      <c r="AS85" s="6">
        <v>1.7505752408052372E-5</v>
      </c>
      <c r="AT85" s="6">
        <v>0</v>
      </c>
      <c r="AU85" s="6">
        <v>0</v>
      </c>
      <c r="AV85" s="6">
        <v>3.6471791375911625E-4</v>
      </c>
      <c r="AW85" s="6">
        <v>2.182453409568292E-4</v>
      </c>
      <c r="AX85" s="6">
        <v>6.2433433043114026E-5</v>
      </c>
      <c r="AY85" s="6">
        <v>1.4499687773179804E-3</v>
      </c>
      <c r="AZ85" s="6">
        <v>1.9939608153789746E-4</v>
      </c>
      <c r="BA85" s="6">
        <v>0</v>
      </c>
      <c r="BB85" s="6">
        <v>0</v>
      </c>
      <c r="BC85" s="6">
        <v>7.2120959452722942E-4</v>
      </c>
      <c r="BD85" s="6">
        <v>3.9041498975189086E-4</v>
      </c>
      <c r="BE85" s="6">
        <v>6.7707804715506472E-3</v>
      </c>
      <c r="BF85" s="80">
        <v>6.859546150862191E-3</v>
      </c>
      <c r="BG85" s="68"/>
    </row>
    <row r="86" spans="2:59" x14ac:dyDescent="0.15">
      <c r="B86" s="30" t="s">
        <v>61</v>
      </c>
      <c r="C86" s="31" t="s">
        <v>18</v>
      </c>
      <c r="D86" s="6">
        <v>1.0277533279018328E-3</v>
      </c>
      <c r="E86" s="6">
        <v>1.9424170922776644E-2</v>
      </c>
      <c r="F86" s="6">
        <v>2.539703607655356E-2</v>
      </c>
      <c r="G86" s="6">
        <v>1.3508207865245994E-2</v>
      </c>
      <c r="H86" s="6">
        <v>1.1546359387605248E-4</v>
      </c>
      <c r="I86" s="6">
        <v>3.5371250275375312E-3</v>
      </c>
      <c r="J86" s="6">
        <v>2.7693643972249164E-2</v>
      </c>
      <c r="K86" s="6">
        <v>1.5557905688744506E-3</v>
      </c>
      <c r="L86" s="6">
        <v>4.0527452961367965E-3</v>
      </c>
      <c r="M86" s="6">
        <v>1.1034593570394579E-2</v>
      </c>
      <c r="N86" s="6">
        <v>4.444733843989238E-4</v>
      </c>
      <c r="O86" s="6">
        <v>6.6302596804572959E-3</v>
      </c>
      <c r="P86" s="6">
        <v>1.0510626396560096E-2</v>
      </c>
      <c r="Q86" s="6">
        <v>6.103869897467844E-4</v>
      </c>
      <c r="R86" s="6">
        <v>1.3689195776025115E-3</v>
      </c>
      <c r="S86" s="6">
        <v>6.3004404190594263E-2</v>
      </c>
      <c r="T86" s="6">
        <v>3.2973852710524075E-2</v>
      </c>
      <c r="U86" s="6">
        <v>3.1464040767952249E-2</v>
      </c>
      <c r="V86" s="6">
        <v>3.8994771331227772E-2</v>
      </c>
      <c r="W86" s="6">
        <v>1.9877642200053832E-2</v>
      </c>
      <c r="X86" s="6">
        <v>3.1579070493477454E-2</v>
      </c>
      <c r="Y86" s="6">
        <v>2.5600667032994032E-2</v>
      </c>
      <c r="Z86" s="6">
        <v>1.8469868191034272E-2</v>
      </c>
      <c r="AA86" s="6">
        <v>2.245693047538224E-2</v>
      </c>
      <c r="AB86" s="6">
        <v>2.2097499310604143E-2</v>
      </c>
      <c r="AC86" s="6">
        <v>2.1351139470455954E-2</v>
      </c>
      <c r="AD86" s="6">
        <v>3.936249835570684E-3</v>
      </c>
      <c r="AE86" s="6">
        <v>7.1732363347403374E-3</v>
      </c>
      <c r="AF86" s="6">
        <v>9.2142020482181095E-3</v>
      </c>
      <c r="AG86" s="6">
        <v>2.2875577830909342E-2</v>
      </c>
      <c r="AH86" s="6">
        <v>9.5927132060284435E-3</v>
      </c>
      <c r="AI86" s="6">
        <v>7.1248797672260528E-2</v>
      </c>
      <c r="AJ86" s="6">
        <v>0.15968819715330462</v>
      </c>
      <c r="AK86" s="6">
        <v>3.2625586263506826E-2</v>
      </c>
      <c r="AL86" s="6">
        <v>6.2961304068962651E-2</v>
      </c>
      <c r="AM86" s="6">
        <v>4.5288975640112288E-4</v>
      </c>
      <c r="AN86" s="6">
        <v>8.2275128028126059E-4</v>
      </c>
      <c r="AO86" s="6">
        <v>9.9115579011668569E-4</v>
      </c>
      <c r="AP86" s="6">
        <v>1.5537336884522264E-4</v>
      </c>
      <c r="AQ86" s="6">
        <v>3.2051721124880953E-3</v>
      </c>
      <c r="AR86" s="6">
        <v>2.5478922903538745E-4</v>
      </c>
      <c r="AS86" s="6">
        <v>1.5787237120785138E-3</v>
      </c>
      <c r="AT86" s="6">
        <v>4.6073035629892728E-4</v>
      </c>
      <c r="AU86" s="6">
        <v>1.957825540884924E-4</v>
      </c>
      <c r="AV86" s="6">
        <v>3.5779210732625406E-4</v>
      </c>
      <c r="AW86" s="6">
        <v>4.9542199944504779E-3</v>
      </c>
      <c r="AX86" s="6">
        <v>1.3764060296171576E-4</v>
      </c>
      <c r="AY86" s="6">
        <v>3.2062995972913585E-4</v>
      </c>
      <c r="AZ86" s="6">
        <v>2.142055963317316E-3</v>
      </c>
      <c r="BA86" s="6">
        <v>7.5118807857470205E-4</v>
      </c>
      <c r="BB86" s="6">
        <v>6.7456111573066649E-6</v>
      </c>
      <c r="BC86" s="6">
        <v>1.356207273804271E-3</v>
      </c>
      <c r="BD86" s="6">
        <v>2.2008517173312068E-3</v>
      </c>
      <c r="BE86" s="6">
        <v>3.356267750707108E-3</v>
      </c>
      <c r="BF86" s="80">
        <v>9.6908017135129559E-3</v>
      </c>
      <c r="BG86" s="68"/>
    </row>
    <row r="87" spans="2:59" x14ac:dyDescent="0.15">
      <c r="B87" s="30" t="s">
        <v>62</v>
      </c>
      <c r="C87" s="31" t="s">
        <v>118</v>
      </c>
      <c r="D87" s="6">
        <v>4.9850606042126086E-7</v>
      </c>
      <c r="E87" s="6">
        <v>2.9640607632456465E-3</v>
      </c>
      <c r="F87" s="6">
        <v>1.2404984455482442E-3</v>
      </c>
      <c r="G87" s="6">
        <v>0</v>
      </c>
      <c r="H87" s="6">
        <v>0</v>
      </c>
      <c r="I87" s="6">
        <v>0</v>
      </c>
      <c r="J87" s="6">
        <v>3.5380895356397733E-3</v>
      </c>
      <c r="K87" s="6">
        <v>0</v>
      </c>
      <c r="L87" s="6">
        <v>0</v>
      </c>
      <c r="M87" s="6">
        <v>3.2159324706783767E-5</v>
      </c>
      <c r="N87" s="6">
        <v>0</v>
      </c>
      <c r="O87" s="6">
        <v>3.5146086770698363E-4</v>
      </c>
      <c r="P87" s="6">
        <v>2.0765642210717849E-3</v>
      </c>
      <c r="Q87" s="6">
        <v>1.0709406854335273E-4</v>
      </c>
      <c r="R87" s="6">
        <v>1.6883893218313927E-5</v>
      </c>
      <c r="S87" s="6">
        <v>7.471923531722609E-4</v>
      </c>
      <c r="T87" s="6">
        <v>0.10345502255166979</v>
      </c>
      <c r="U87" s="6">
        <v>3.3070197467505322E-2</v>
      </c>
      <c r="V87" s="6">
        <v>1.5623834274203576E-2</v>
      </c>
      <c r="W87" s="6">
        <v>2.20511335410293E-3</v>
      </c>
      <c r="X87" s="6">
        <v>1.4010356195071658E-2</v>
      </c>
      <c r="Y87" s="6">
        <v>3.3038490502462568E-2</v>
      </c>
      <c r="Z87" s="6">
        <v>1.3250746640589308E-3</v>
      </c>
      <c r="AA87" s="6">
        <v>6.4512093450108622E-3</v>
      </c>
      <c r="AB87" s="6">
        <v>1.7531953217805214E-3</v>
      </c>
      <c r="AC87" s="6">
        <v>7.998811171950937E-4</v>
      </c>
      <c r="AD87" s="6">
        <v>4.5706491834125479E-4</v>
      </c>
      <c r="AE87" s="6">
        <v>1.0996151476319344E-3</v>
      </c>
      <c r="AF87" s="6">
        <v>8.3269311458504351E-3</v>
      </c>
      <c r="AG87" s="6">
        <v>1.8840211221859155E-2</v>
      </c>
      <c r="AH87" s="6">
        <v>4.7297147316100325E-4</v>
      </c>
      <c r="AI87" s="6">
        <v>8.0183918903197343E-3</v>
      </c>
      <c r="AJ87" s="6">
        <v>5.5396237087299829E-4</v>
      </c>
      <c r="AK87" s="6">
        <v>5.2021911090590353E-3</v>
      </c>
      <c r="AL87" s="6">
        <v>6.9299101657235105E-3</v>
      </c>
      <c r="AM87" s="6">
        <v>0</v>
      </c>
      <c r="AN87" s="6">
        <v>0</v>
      </c>
      <c r="AO87" s="6">
        <v>3.6379599312080517E-3</v>
      </c>
      <c r="AP87" s="6">
        <v>0</v>
      </c>
      <c r="AQ87" s="6">
        <v>4.1962157757362054E-6</v>
      </c>
      <c r="AR87" s="6">
        <v>0</v>
      </c>
      <c r="AS87" s="6">
        <v>8.2770657824701106E-5</v>
      </c>
      <c r="AT87" s="6">
        <v>1.0834064200874478E-6</v>
      </c>
      <c r="AU87" s="6">
        <v>0</v>
      </c>
      <c r="AV87" s="6">
        <v>3.1289804062752257E-5</v>
      </c>
      <c r="AW87" s="6">
        <v>3.3175829561960793E-4</v>
      </c>
      <c r="AX87" s="6">
        <v>0</v>
      </c>
      <c r="AY87" s="6">
        <v>1.9908721498238799E-7</v>
      </c>
      <c r="AZ87" s="6">
        <v>0</v>
      </c>
      <c r="BA87" s="6">
        <v>5.3123595928035506E-6</v>
      </c>
      <c r="BB87" s="6">
        <v>0</v>
      </c>
      <c r="BC87" s="6">
        <v>7.5169393688460677E-3</v>
      </c>
      <c r="BD87" s="6">
        <v>8.2268452880326579E-6</v>
      </c>
      <c r="BE87" s="6">
        <v>0</v>
      </c>
      <c r="BF87" s="80">
        <v>3.1048458253566929E-3</v>
      </c>
      <c r="BG87" s="68"/>
    </row>
    <row r="88" spans="2:59" x14ac:dyDescent="0.15">
      <c r="B88" s="30" t="s">
        <v>63</v>
      </c>
      <c r="C88" s="31" t="s">
        <v>119</v>
      </c>
      <c r="D88" s="6">
        <v>3.7387954531594565E-6</v>
      </c>
      <c r="E88" s="6">
        <v>1.6078965982439003E-3</v>
      </c>
      <c r="F88" s="6">
        <v>1.5825288811520809E-3</v>
      </c>
      <c r="G88" s="6">
        <v>0</v>
      </c>
      <c r="H88" s="6">
        <v>0</v>
      </c>
      <c r="I88" s="6">
        <v>0</v>
      </c>
      <c r="J88" s="6">
        <v>2.3561722408429458E-4</v>
      </c>
      <c r="K88" s="6">
        <v>0</v>
      </c>
      <c r="L88" s="6">
        <v>0</v>
      </c>
      <c r="M88" s="6">
        <v>0</v>
      </c>
      <c r="N88" s="6">
        <v>1.0525145857622374E-5</v>
      </c>
      <c r="O88" s="6">
        <v>2.4197026978883137E-3</v>
      </c>
      <c r="P88" s="6">
        <v>8.4665181971906749E-4</v>
      </c>
      <c r="Q88" s="6">
        <v>1.0178036590812359E-4</v>
      </c>
      <c r="R88" s="6">
        <v>4.8223930303288793E-5</v>
      </c>
      <c r="S88" s="6">
        <v>2.3669316550952203E-4</v>
      </c>
      <c r="T88" s="6">
        <v>3.1747089408041612E-3</v>
      </c>
      <c r="U88" s="6">
        <v>0.10775596168066544</v>
      </c>
      <c r="V88" s="6">
        <v>1.7366205764591778E-3</v>
      </c>
      <c r="W88" s="6">
        <v>2.8752166275704725E-3</v>
      </c>
      <c r="X88" s="6">
        <v>2.952348301905394E-3</v>
      </c>
      <c r="Y88" s="6">
        <v>1.2775959357161771E-3</v>
      </c>
      <c r="Z88" s="6">
        <v>1.1234533873507192E-3</v>
      </c>
      <c r="AA88" s="6">
        <v>1.7593782938745254E-3</v>
      </c>
      <c r="AB88" s="6">
        <v>4.6984609737888653E-4</v>
      </c>
      <c r="AC88" s="6">
        <v>7.1193210336132034E-4</v>
      </c>
      <c r="AD88" s="6">
        <v>3.5120496590473129E-4</v>
      </c>
      <c r="AE88" s="6">
        <v>2.7677915971916487E-4</v>
      </c>
      <c r="AF88" s="6">
        <v>8.1262174052071812E-4</v>
      </c>
      <c r="AG88" s="6">
        <v>2.7542738927941175E-3</v>
      </c>
      <c r="AH88" s="6">
        <v>1.0395529299673781E-4</v>
      </c>
      <c r="AI88" s="6">
        <v>1.9735057487123721E-5</v>
      </c>
      <c r="AJ88" s="6">
        <v>1.009901847158569E-4</v>
      </c>
      <c r="AK88" s="6">
        <v>6.0388741786667883E-5</v>
      </c>
      <c r="AL88" s="6">
        <v>4.8579325388624191E-6</v>
      </c>
      <c r="AM88" s="6">
        <v>0</v>
      </c>
      <c r="AN88" s="6">
        <v>3.1354850620474866E-5</v>
      </c>
      <c r="AO88" s="6">
        <v>1.5085185318983798E-4</v>
      </c>
      <c r="AP88" s="6">
        <v>0</v>
      </c>
      <c r="AQ88" s="6">
        <v>3.4381208137075272E-6</v>
      </c>
      <c r="AR88" s="6">
        <v>0</v>
      </c>
      <c r="AS88" s="6">
        <v>5.2110146703039616E-5</v>
      </c>
      <c r="AT88" s="6">
        <v>2.6849637367384576E-6</v>
      </c>
      <c r="AU88" s="6">
        <v>0</v>
      </c>
      <c r="AV88" s="6">
        <v>4.5759792502839269E-6</v>
      </c>
      <c r="AW88" s="6">
        <v>1.6393777936989729E-5</v>
      </c>
      <c r="AX88" s="6">
        <v>0</v>
      </c>
      <c r="AY88" s="6">
        <v>0</v>
      </c>
      <c r="AZ88" s="6">
        <v>0</v>
      </c>
      <c r="BA88" s="6">
        <v>5.9355402373439672E-5</v>
      </c>
      <c r="BB88" s="6">
        <v>0</v>
      </c>
      <c r="BC88" s="6">
        <v>1.2355662643549996E-2</v>
      </c>
      <c r="BD88" s="6">
        <v>9.5158440889225674E-6</v>
      </c>
      <c r="BE88" s="6">
        <v>0</v>
      </c>
      <c r="BF88" s="80">
        <v>2.558667725762671E-3</v>
      </c>
      <c r="BG88" s="68"/>
    </row>
    <row r="89" spans="2:59" x14ac:dyDescent="0.15">
      <c r="B89" s="30" t="s">
        <v>64</v>
      </c>
      <c r="C89" s="31" t="s">
        <v>120</v>
      </c>
      <c r="D89" s="6">
        <v>1.4124338378602392E-4</v>
      </c>
      <c r="E89" s="6">
        <v>0</v>
      </c>
      <c r="F89" s="6">
        <v>0</v>
      </c>
      <c r="G89" s="6">
        <v>2.8136589637125218E-7</v>
      </c>
      <c r="H89" s="6">
        <v>0</v>
      </c>
      <c r="I89" s="6">
        <v>0</v>
      </c>
      <c r="J89" s="6">
        <v>0</v>
      </c>
      <c r="K89" s="6">
        <v>0</v>
      </c>
      <c r="L89" s="6">
        <v>2.2008844437544264E-6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1.6286226984600139E-5</v>
      </c>
      <c r="T89" s="6">
        <v>1.8297468561935685E-3</v>
      </c>
      <c r="U89" s="6">
        <v>3.944600512482588E-3</v>
      </c>
      <c r="V89" s="6">
        <v>7.5454943920817683E-2</v>
      </c>
      <c r="W89" s="6">
        <v>2.2746966990272726E-4</v>
      </c>
      <c r="X89" s="6">
        <v>9.654103752999762E-4</v>
      </c>
      <c r="Y89" s="6">
        <v>0</v>
      </c>
      <c r="Z89" s="6">
        <v>3.2716261473345591E-4</v>
      </c>
      <c r="AA89" s="6">
        <v>2.0431941608619786E-3</v>
      </c>
      <c r="AB89" s="6">
        <v>0</v>
      </c>
      <c r="AC89" s="6">
        <v>9.4772644217428152E-6</v>
      </c>
      <c r="AD89" s="6">
        <v>1.8924684234462307E-4</v>
      </c>
      <c r="AE89" s="6">
        <v>2.1547386920192928E-4</v>
      </c>
      <c r="AF89" s="6">
        <v>2.7445936796641397E-4</v>
      </c>
      <c r="AG89" s="6">
        <v>7.7318245913970626E-4</v>
      </c>
      <c r="AH89" s="6">
        <v>6.5386372696498853E-5</v>
      </c>
      <c r="AI89" s="6">
        <v>3.3279138696166874E-4</v>
      </c>
      <c r="AJ89" s="6">
        <v>0</v>
      </c>
      <c r="AK89" s="6">
        <v>4.5396836573241267E-5</v>
      </c>
      <c r="AL89" s="6">
        <v>0</v>
      </c>
      <c r="AM89" s="6">
        <v>0</v>
      </c>
      <c r="AN89" s="6">
        <v>0</v>
      </c>
      <c r="AO89" s="6">
        <v>7.7068000468538417E-5</v>
      </c>
      <c r="AP89" s="6">
        <v>3.4261819796638834E-5</v>
      </c>
      <c r="AQ89" s="6">
        <v>1.1584224889489775E-3</v>
      </c>
      <c r="AR89" s="6">
        <v>4.5216253072212023E-6</v>
      </c>
      <c r="AS89" s="6">
        <v>3.1627398609315552E-5</v>
      </c>
      <c r="AT89" s="6">
        <v>1.8323699887565967E-5</v>
      </c>
      <c r="AU89" s="6">
        <v>0</v>
      </c>
      <c r="AV89" s="6">
        <v>4.2333991820869951E-4</v>
      </c>
      <c r="AW89" s="6">
        <v>1.0745461626200851E-2</v>
      </c>
      <c r="AX89" s="6">
        <v>0</v>
      </c>
      <c r="AY89" s="6">
        <v>5.387532305840899E-3</v>
      </c>
      <c r="AZ89" s="6">
        <v>0</v>
      </c>
      <c r="BA89" s="6">
        <v>4.6792693544073279E-3</v>
      </c>
      <c r="BB89" s="6">
        <v>0</v>
      </c>
      <c r="BC89" s="6">
        <v>6.5395396156475577E-3</v>
      </c>
      <c r="BD89" s="6">
        <v>6.3413054244367863E-4</v>
      </c>
      <c r="BE89" s="6">
        <v>4.2027928857794042E-3</v>
      </c>
      <c r="BF89" s="80">
        <v>2.0397119873116656E-3</v>
      </c>
      <c r="BG89" s="68"/>
    </row>
    <row r="90" spans="2:59" x14ac:dyDescent="0.15">
      <c r="B90" s="30" t="s">
        <v>65</v>
      </c>
      <c r="C90" s="31" t="s">
        <v>137</v>
      </c>
      <c r="D90" s="6">
        <v>2.4925303021063043E-7</v>
      </c>
      <c r="E90" s="6">
        <v>3.0136981444483247E-5</v>
      </c>
      <c r="F90" s="6">
        <v>0</v>
      </c>
      <c r="G90" s="6">
        <v>3.9391225491975304E-7</v>
      </c>
      <c r="H90" s="6">
        <v>0</v>
      </c>
      <c r="I90" s="6">
        <v>4.9284172043159135E-7</v>
      </c>
      <c r="J90" s="6">
        <v>7.388693438183454E-6</v>
      </c>
      <c r="K90" s="6">
        <v>9.3064195277275333E-6</v>
      </c>
      <c r="L90" s="6">
        <v>4.5851759244883885E-7</v>
      </c>
      <c r="M90" s="6">
        <v>1.4943924120252681E-6</v>
      </c>
      <c r="N90" s="6">
        <v>1.0071909911600358E-7</v>
      </c>
      <c r="O90" s="6">
        <v>2.324476638273701E-7</v>
      </c>
      <c r="P90" s="6">
        <v>3.1058393973553468E-7</v>
      </c>
      <c r="Q90" s="6">
        <v>1.9680380130478295E-7</v>
      </c>
      <c r="R90" s="6">
        <v>1.5327926588390878E-4</v>
      </c>
      <c r="S90" s="6">
        <v>2.5945440152557531E-3</v>
      </c>
      <c r="T90" s="6">
        <v>6.1249038573864848E-3</v>
      </c>
      <c r="U90" s="6">
        <v>5.9964669148991146E-3</v>
      </c>
      <c r="V90" s="6">
        <v>9.6184035462933026E-2</v>
      </c>
      <c r="W90" s="6">
        <v>0.19038808637672214</v>
      </c>
      <c r="X90" s="6">
        <v>3.9771621195972599E-2</v>
      </c>
      <c r="Y90" s="6">
        <v>8.4219545267883708E-2</v>
      </c>
      <c r="Z90" s="6">
        <v>0.14164668703016389</v>
      </c>
      <c r="AA90" s="6">
        <v>0.24785060829022412</v>
      </c>
      <c r="AB90" s="6">
        <v>0.20026365187959258</v>
      </c>
      <c r="AC90" s="6">
        <v>0.22644406973446979</v>
      </c>
      <c r="AD90" s="6">
        <v>6.7588157980222527E-7</v>
      </c>
      <c r="AE90" s="6">
        <v>5.1734422377413996E-7</v>
      </c>
      <c r="AF90" s="6">
        <v>6.732020609536437E-3</v>
      </c>
      <c r="AG90" s="6">
        <v>1.0796488085762291E-3</v>
      </c>
      <c r="AH90" s="6">
        <v>3.5168025400848096E-3</v>
      </c>
      <c r="AI90" s="6">
        <v>4.1426717033463345E-4</v>
      </c>
      <c r="AJ90" s="6">
        <v>1.3843943254362147E-4</v>
      </c>
      <c r="AK90" s="6">
        <v>4.5144164013464417E-5</v>
      </c>
      <c r="AL90" s="6">
        <v>8.4666824248745018E-6</v>
      </c>
      <c r="AM90" s="6">
        <v>1.9185317023410853E-6</v>
      </c>
      <c r="AN90" s="6">
        <v>7.5251641489139686E-7</v>
      </c>
      <c r="AO90" s="6">
        <v>3.7220341135373667E-6</v>
      </c>
      <c r="AP90" s="6">
        <v>0</v>
      </c>
      <c r="AQ90" s="6">
        <v>6.7160807199442071E-6</v>
      </c>
      <c r="AR90" s="6">
        <v>3.0499185691106612E-6</v>
      </c>
      <c r="AS90" s="6">
        <v>3.4604394294987247E-6</v>
      </c>
      <c r="AT90" s="6">
        <v>1.5634025688131476E-4</v>
      </c>
      <c r="AU90" s="6">
        <v>2.4950699661429156E-4</v>
      </c>
      <c r="AV90" s="6">
        <v>7.1113191051709677E-4</v>
      </c>
      <c r="AW90" s="6">
        <v>1.8778235173769224E-3</v>
      </c>
      <c r="AX90" s="6">
        <v>3.0866515195981849E-4</v>
      </c>
      <c r="AY90" s="6">
        <v>1.0783890811546017E-6</v>
      </c>
      <c r="AZ90" s="6">
        <v>0</v>
      </c>
      <c r="BA90" s="6">
        <v>1.6345721824010926E-6</v>
      </c>
      <c r="BB90" s="6">
        <v>6.581084055908942E-7</v>
      </c>
      <c r="BC90" s="6">
        <v>1.3178413808921947E-2</v>
      </c>
      <c r="BD90" s="6">
        <v>6.6724643810771794E-6</v>
      </c>
      <c r="BE90" s="6">
        <v>4.517221017247614E-3</v>
      </c>
      <c r="BF90" s="80">
        <v>7.8971009231859363E-3</v>
      </c>
      <c r="BG90" s="68"/>
    </row>
    <row r="91" spans="2:59" x14ac:dyDescent="0.15">
      <c r="B91" s="30" t="s">
        <v>66</v>
      </c>
      <c r="C91" s="31" t="s">
        <v>121</v>
      </c>
      <c r="D91" s="6">
        <v>2.7750170696783521E-5</v>
      </c>
      <c r="E91" s="6">
        <v>9.0410944333449745E-5</v>
      </c>
      <c r="F91" s="6">
        <v>0</v>
      </c>
      <c r="G91" s="6">
        <v>0</v>
      </c>
      <c r="H91" s="6">
        <v>0</v>
      </c>
      <c r="I91" s="6">
        <v>0</v>
      </c>
      <c r="J91" s="6">
        <v>5.9383202817992948E-5</v>
      </c>
      <c r="K91" s="6">
        <v>0</v>
      </c>
      <c r="L91" s="6">
        <v>0</v>
      </c>
      <c r="M91" s="6">
        <v>0</v>
      </c>
      <c r="N91" s="6">
        <v>0</v>
      </c>
      <c r="O91" s="6">
        <v>1.1622383191368505E-6</v>
      </c>
      <c r="P91" s="6">
        <v>1.397627728809906E-6</v>
      </c>
      <c r="Q91" s="6">
        <v>0</v>
      </c>
      <c r="R91" s="6">
        <v>4.5244419735351045E-6</v>
      </c>
      <c r="S91" s="6">
        <v>6.0032019709295784E-4</v>
      </c>
      <c r="T91" s="6">
        <v>1.8024041038107862E-2</v>
      </c>
      <c r="U91" s="6">
        <v>1.3064517454479459E-2</v>
      </c>
      <c r="V91" s="6">
        <v>1.0226523836761085E-2</v>
      </c>
      <c r="W91" s="6">
        <v>2.9168323901297255E-4</v>
      </c>
      <c r="X91" s="6">
        <v>0.11135666823831893</v>
      </c>
      <c r="Y91" s="6">
        <v>2.3860547049732256E-2</v>
      </c>
      <c r="Z91" s="6">
        <v>7.1970111722351642E-3</v>
      </c>
      <c r="AA91" s="6">
        <v>7.1658838390203875E-3</v>
      </c>
      <c r="AB91" s="6">
        <v>6.7459906946772232E-3</v>
      </c>
      <c r="AC91" s="6">
        <v>9.4162308388667914E-3</v>
      </c>
      <c r="AD91" s="6">
        <v>2.4414616851603357E-2</v>
      </c>
      <c r="AE91" s="6">
        <v>7.7619740613953086E-3</v>
      </c>
      <c r="AF91" s="6">
        <v>2.958404368357085E-2</v>
      </c>
      <c r="AG91" s="6">
        <v>8.486899732992513E-3</v>
      </c>
      <c r="AH91" s="6">
        <v>1.4483433091912651E-4</v>
      </c>
      <c r="AI91" s="6">
        <v>1.8182453606873344E-3</v>
      </c>
      <c r="AJ91" s="6">
        <v>1.079275043954264E-3</v>
      </c>
      <c r="AK91" s="6">
        <v>1.6870104574434556E-3</v>
      </c>
      <c r="AL91" s="6">
        <v>3.1573785541154946E-3</v>
      </c>
      <c r="AM91" s="6">
        <v>0</v>
      </c>
      <c r="AN91" s="6">
        <v>0</v>
      </c>
      <c r="AO91" s="6">
        <v>0</v>
      </c>
      <c r="AP91" s="6">
        <v>7.9678650689857756E-7</v>
      </c>
      <c r="AQ91" s="6">
        <v>5.1251490390671216E-7</v>
      </c>
      <c r="AR91" s="6">
        <v>1.9364562343559751E-8</v>
      </c>
      <c r="AS91" s="6">
        <v>5.1397703291083996E-6</v>
      </c>
      <c r="AT91" s="6">
        <v>9.4209253920647639E-8</v>
      </c>
      <c r="AU91" s="6">
        <v>5.936402489038581E-8</v>
      </c>
      <c r="AV91" s="6">
        <v>0</v>
      </c>
      <c r="AW91" s="6">
        <v>4.5679257409568902E-7</v>
      </c>
      <c r="AX91" s="6">
        <v>2.8705026686489211E-8</v>
      </c>
      <c r="AY91" s="6">
        <v>3.3181202497064665E-8</v>
      </c>
      <c r="AZ91" s="6">
        <v>0</v>
      </c>
      <c r="BA91" s="6">
        <v>0</v>
      </c>
      <c r="BB91" s="6">
        <v>1.6452710139772355E-7</v>
      </c>
      <c r="BC91" s="6">
        <v>3.223025293812434E-3</v>
      </c>
      <c r="BD91" s="6">
        <v>6.824111298828933E-7</v>
      </c>
      <c r="BE91" s="6">
        <v>8.9656214193746761E-5</v>
      </c>
      <c r="BF91" s="80">
        <v>2.9200180588354096E-3</v>
      </c>
      <c r="BG91" s="68"/>
    </row>
    <row r="92" spans="2:59" x14ac:dyDescent="0.15">
      <c r="B92" s="30" t="s">
        <v>67</v>
      </c>
      <c r="C92" s="31" t="s">
        <v>122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3.2542672935831815E-6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5.5573473270906885E-2</v>
      </c>
      <c r="Z92" s="6">
        <v>3.7756793391050883E-7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4.7003578458629686E-4</v>
      </c>
      <c r="AH92" s="6">
        <v>1.305718655997673E-6</v>
      </c>
      <c r="AI92" s="6">
        <v>2.9255638003770623E-3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1.3790868902855211E-5</v>
      </c>
      <c r="AT92" s="6">
        <v>0</v>
      </c>
      <c r="AU92" s="6">
        <v>0</v>
      </c>
      <c r="AV92" s="6">
        <v>2.9644925034947494E-4</v>
      </c>
      <c r="AW92" s="6">
        <v>4.2557841486581691E-4</v>
      </c>
      <c r="AX92" s="6">
        <v>0</v>
      </c>
      <c r="AY92" s="6">
        <v>0</v>
      </c>
      <c r="AZ92" s="6">
        <v>0</v>
      </c>
      <c r="BA92" s="6">
        <v>6.6813137955644655E-5</v>
      </c>
      <c r="BB92" s="6">
        <v>0</v>
      </c>
      <c r="BC92" s="6">
        <v>1.4980712072244948E-3</v>
      </c>
      <c r="BD92" s="6">
        <v>1.3401796356311267E-5</v>
      </c>
      <c r="BE92" s="6">
        <v>0</v>
      </c>
      <c r="BF92" s="80">
        <v>3.3448252768522563E-4</v>
      </c>
      <c r="BG92" s="68"/>
    </row>
    <row r="93" spans="2:59" x14ac:dyDescent="0.15">
      <c r="B93" s="30" t="s">
        <v>68</v>
      </c>
      <c r="C93" s="31" t="s">
        <v>123</v>
      </c>
      <c r="D93" s="6">
        <v>9.7042513095338783E-5</v>
      </c>
      <c r="E93" s="6">
        <v>2.3223203348395914E-4</v>
      </c>
      <c r="F93" s="6">
        <v>1.0209863749368265E-5</v>
      </c>
      <c r="G93" s="6">
        <v>1.9132880953245149E-6</v>
      </c>
      <c r="H93" s="6">
        <v>4.5279840735706849E-6</v>
      </c>
      <c r="I93" s="6">
        <v>0</v>
      </c>
      <c r="J93" s="6">
        <v>2.4410053877257931E-4</v>
      </c>
      <c r="K93" s="6">
        <v>8.0925387197630721E-7</v>
      </c>
      <c r="L93" s="6">
        <v>2.4759949992237296E-6</v>
      </c>
      <c r="M93" s="6">
        <v>3.5865417888606433E-6</v>
      </c>
      <c r="N93" s="6">
        <v>1.5107864867400536E-7</v>
      </c>
      <c r="O93" s="6">
        <v>1.588392369487029E-5</v>
      </c>
      <c r="P93" s="6">
        <v>4.0841788075222807E-5</v>
      </c>
      <c r="Q93" s="6">
        <v>8.8561710587152336E-7</v>
      </c>
      <c r="R93" s="6">
        <v>1.1366281055466238E-5</v>
      </c>
      <c r="S93" s="6">
        <v>1.2199864577555013E-4</v>
      </c>
      <c r="T93" s="6">
        <v>1.4961589109414618E-3</v>
      </c>
      <c r="U93" s="6">
        <v>6.3980235003226523E-3</v>
      </c>
      <c r="V93" s="6">
        <v>5.8548966700654051E-3</v>
      </c>
      <c r="W93" s="6">
        <v>1.0463231914427253E-2</v>
      </c>
      <c r="X93" s="6">
        <v>7.2647374426330676E-3</v>
      </c>
      <c r="Y93" s="6">
        <v>6.0077427929510711E-3</v>
      </c>
      <c r="Z93" s="6">
        <v>4.0235526877173376E-2</v>
      </c>
      <c r="AA93" s="6">
        <v>9.5955903976876478E-3</v>
      </c>
      <c r="AB93" s="6">
        <v>1.8430009425746862E-2</v>
      </c>
      <c r="AC93" s="6">
        <v>2.2229871427639947E-3</v>
      </c>
      <c r="AD93" s="6">
        <v>1.471309714031969E-2</v>
      </c>
      <c r="AE93" s="6">
        <v>6.4600773222676855E-3</v>
      </c>
      <c r="AF93" s="6">
        <v>2.1878012857382326E-3</v>
      </c>
      <c r="AG93" s="6">
        <v>4.3418329584867113E-3</v>
      </c>
      <c r="AH93" s="6">
        <v>6.1931240252935784E-4</v>
      </c>
      <c r="AI93" s="6">
        <v>3.7617470605434797E-3</v>
      </c>
      <c r="AJ93" s="6">
        <v>2.5144202626215476E-3</v>
      </c>
      <c r="AK93" s="6">
        <v>1.2979789395736942E-3</v>
      </c>
      <c r="AL93" s="6">
        <v>1.7766153284982562E-3</v>
      </c>
      <c r="AM93" s="6">
        <v>4.4765739721291993E-6</v>
      </c>
      <c r="AN93" s="6">
        <v>1.0033552198551957E-6</v>
      </c>
      <c r="AO93" s="6">
        <v>9.1956136922687881E-5</v>
      </c>
      <c r="AP93" s="6">
        <v>5.0463145436909911E-6</v>
      </c>
      <c r="AQ93" s="6">
        <v>2.2456694706179104E-4</v>
      </c>
      <c r="AR93" s="6">
        <v>9.7113280152952157E-6</v>
      </c>
      <c r="AS93" s="6">
        <v>1.2709481581136859E-4</v>
      </c>
      <c r="AT93" s="6">
        <v>1.0377149319359338E-4</v>
      </c>
      <c r="AU93" s="6">
        <v>2.932582829585059E-5</v>
      </c>
      <c r="AV93" s="6">
        <v>4.0652010258603429E-4</v>
      </c>
      <c r="AW93" s="6">
        <v>1.2276807976126193E-3</v>
      </c>
      <c r="AX93" s="6">
        <v>4.2707338704158648E-4</v>
      </c>
      <c r="AY93" s="6">
        <v>1.331063938169749E-4</v>
      </c>
      <c r="AZ93" s="6">
        <v>2.3230611441308441E-6</v>
      </c>
      <c r="BA93" s="6">
        <v>2.3599135883415775E-5</v>
      </c>
      <c r="BB93" s="6">
        <v>1.4807439125795119E-6</v>
      </c>
      <c r="BC93" s="6">
        <v>1.8248056175811226E-3</v>
      </c>
      <c r="BD93" s="6">
        <v>1.3005618783684808E-4</v>
      </c>
      <c r="BE93" s="6">
        <v>4.1465999064607879E-4</v>
      </c>
      <c r="BF93" s="80">
        <v>1.3815275757312856E-3</v>
      </c>
      <c r="BG93" s="68"/>
    </row>
    <row r="94" spans="2:59" x14ac:dyDescent="0.15">
      <c r="B94" s="30" t="s">
        <v>69</v>
      </c>
      <c r="C94" s="31" t="s">
        <v>124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6.2600791252780826E-6</v>
      </c>
      <c r="U94" s="6">
        <v>8.6774107776227538E-5</v>
      </c>
      <c r="V94" s="6">
        <v>1.3366989132326976E-5</v>
      </c>
      <c r="W94" s="6">
        <v>4.4748131784143067E-7</v>
      </c>
      <c r="X94" s="6">
        <v>0</v>
      </c>
      <c r="Y94" s="6">
        <v>3.8998654936391245E-7</v>
      </c>
      <c r="Z94" s="6">
        <v>1.1327038017315266E-6</v>
      </c>
      <c r="AA94" s="6">
        <v>1.3646968538450982E-2</v>
      </c>
      <c r="AB94" s="6">
        <v>1.4002502643084471E-3</v>
      </c>
      <c r="AC94" s="6">
        <v>7.5818115373942528E-7</v>
      </c>
      <c r="AD94" s="6">
        <v>1.1477652017806438E-2</v>
      </c>
      <c r="AE94" s="6">
        <v>4.7424944993375408E-3</v>
      </c>
      <c r="AF94" s="6">
        <v>0</v>
      </c>
      <c r="AG94" s="6">
        <v>7.7861465440298293E-4</v>
      </c>
      <c r="AH94" s="6">
        <v>1.4764664802435225E-5</v>
      </c>
      <c r="AI94" s="6">
        <v>4.616820193722198E-4</v>
      </c>
      <c r="AJ94" s="6">
        <v>0</v>
      </c>
      <c r="AK94" s="6">
        <v>4.5228388200056703E-5</v>
      </c>
      <c r="AL94" s="6">
        <v>8.6609997264289985E-5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9.3635419857024304E-6</v>
      </c>
      <c r="AT94" s="6">
        <v>2.0396303473820213E-5</v>
      </c>
      <c r="AU94" s="6">
        <v>0</v>
      </c>
      <c r="AV94" s="6">
        <v>9.6466589600580087E-6</v>
      </c>
      <c r="AW94" s="6">
        <v>5.7048317031506048E-5</v>
      </c>
      <c r="AX94" s="6">
        <v>0</v>
      </c>
      <c r="AY94" s="6">
        <v>0</v>
      </c>
      <c r="AZ94" s="6">
        <v>0</v>
      </c>
      <c r="BA94" s="6">
        <v>3.1363353749820965E-5</v>
      </c>
      <c r="BB94" s="6">
        <v>0</v>
      </c>
      <c r="BC94" s="6">
        <v>2.6185676287937619E-4</v>
      </c>
      <c r="BD94" s="6">
        <v>2.993131039125246E-5</v>
      </c>
      <c r="BE94" s="6">
        <v>0</v>
      </c>
      <c r="BF94" s="80">
        <v>2.4150296683284869E-4</v>
      </c>
      <c r="BG94" s="68"/>
    </row>
    <row r="95" spans="2:59" x14ac:dyDescent="0.15">
      <c r="B95" s="30" t="s">
        <v>70</v>
      </c>
      <c r="C95" s="31" t="s">
        <v>19</v>
      </c>
      <c r="D95" s="6">
        <v>1.4539760095620109E-5</v>
      </c>
      <c r="E95" s="6">
        <v>2.8364217830101882E-5</v>
      </c>
      <c r="F95" s="6">
        <v>0</v>
      </c>
      <c r="G95" s="6">
        <v>2.0370890897278658E-5</v>
      </c>
      <c r="H95" s="6">
        <v>2.1885256355591646E-5</v>
      </c>
      <c r="I95" s="6">
        <v>1.3799568172084559E-5</v>
      </c>
      <c r="J95" s="6">
        <v>1.8608561251721292E-5</v>
      </c>
      <c r="K95" s="6">
        <v>8.4971656557512252E-6</v>
      </c>
      <c r="L95" s="6">
        <v>6.6943568497530473E-6</v>
      </c>
      <c r="M95" s="6">
        <v>7.0893976026478714E-5</v>
      </c>
      <c r="N95" s="6">
        <v>3.7769662168501342E-6</v>
      </c>
      <c r="O95" s="6">
        <v>2.2469940836645778E-5</v>
      </c>
      <c r="P95" s="6">
        <v>1.863503638413208E-5</v>
      </c>
      <c r="Q95" s="6">
        <v>9.5121837297311765E-7</v>
      </c>
      <c r="R95" s="6">
        <v>4.8554987033059657E-6</v>
      </c>
      <c r="S95" s="6">
        <v>6.6625474027909664E-5</v>
      </c>
      <c r="T95" s="6">
        <v>7.1948468726289292E-4</v>
      </c>
      <c r="U95" s="6">
        <v>5.7594050666886178E-5</v>
      </c>
      <c r="V95" s="6">
        <v>6.8700106935913063E-5</v>
      </c>
      <c r="W95" s="6">
        <v>8.173992072570134E-5</v>
      </c>
      <c r="X95" s="6">
        <v>7.6308219481377031E-5</v>
      </c>
      <c r="Y95" s="6">
        <v>1.9109340918831708E-5</v>
      </c>
      <c r="Z95" s="6">
        <v>7.6268722649922794E-5</v>
      </c>
      <c r="AA95" s="6">
        <v>3.3142971309390105E-5</v>
      </c>
      <c r="AB95" s="6">
        <v>2.4677329109095572E-3</v>
      </c>
      <c r="AC95" s="6">
        <v>4.9281774993062638E-4</v>
      </c>
      <c r="AD95" s="6">
        <v>1.6897039495055631E-5</v>
      </c>
      <c r="AE95" s="6">
        <v>6.2081306852896795E-6</v>
      </c>
      <c r="AF95" s="6">
        <v>2.1684828571104036E-5</v>
      </c>
      <c r="AG95" s="6">
        <v>2.4497691694248891E-3</v>
      </c>
      <c r="AH95" s="6">
        <v>5.18269866534461E-5</v>
      </c>
      <c r="AI95" s="6">
        <v>1.3031899417300242E-3</v>
      </c>
      <c r="AJ95" s="6">
        <v>7.001781499600899E-4</v>
      </c>
      <c r="AK95" s="6">
        <v>2.7510146066637839E-3</v>
      </c>
      <c r="AL95" s="6">
        <v>2.567764341970136E-3</v>
      </c>
      <c r="AM95" s="6">
        <v>2.6161795941014801E-5</v>
      </c>
      <c r="AN95" s="6">
        <v>1.6053683517683131E-5</v>
      </c>
      <c r="AO95" s="6">
        <v>1.663968191934352E-5</v>
      </c>
      <c r="AP95" s="6">
        <v>2.8153123243749742E-5</v>
      </c>
      <c r="AQ95" s="6">
        <v>4.8612038635551647E-4</v>
      </c>
      <c r="AR95" s="6">
        <v>1.251434841452549E-4</v>
      </c>
      <c r="AS95" s="6">
        <v>1.5989265716889696E-4</v>
      </c>
      <c r="AT95" s="6">
        <v>1.5591631523867184E-5</v>
      </c>
      <c r="AU95" s="6">
        <v>8.0456062933939891E-4</v>
      </c>
      <c r="AV95" s="6">
        <v>2.4388732652864606E-4</v>
      </c>
      <c r="AW95" s="6">
        <v>2.1234002806838105E-3</v>
      </c>
      <c r="AX95" s="6">
        <v>1.38358228628878E-4</v>
      </c>
      <c r="AY95" s="6">
        <v>4.039811404017623E-5</v>
      </c>
      <c r="AZ95" s="6">
        <v>1.0356980934250013E-4</v>
      </c>
      <c r="BA95" s="6">
        <v>9.24554890670618E-5</v>
      </c>
      <c r="BB95" s="6">
        <v>4.4060357754310364E-4</v>
      </c>
      <c r="BC95" s="6">
        <v>5.4812963090802142E-4</v>
      </c>
      <c r="BD95" s="6">
        <v>1.5941882228653147E-4</v>
      </c>
      <c r="BE95" s="6">
        <v>0</v>
      </c>
      <c r="BF95" s="80">
        <v>3.6686206345374982E-4</v>
      </c>
      <c r="BG95" s="68"/>
    </row>
    <row r="96" spans="2:59" x14ac:dyDescent="0.15">
      <c r="B96" s="30" t="s">
        <v>71</v>
      </c>
      <c r="C96" s="31" t="s">
        <v>125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2.6255087184299987E-5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2.1778823873049956E-5</v>
      </c>
      <c r="AC96" s="6">
        <v>1.0124372036459415E-2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1.8841850784129529E-5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7.3168784160676105E-5</v>
      </c>
      <c r="BD96" s="6">
        <v>0</v>
      </c>
      <c r="BE96" s="6">
        <v>0</v>
      </c>
      <c r="BF96" s="80">
        <v>3.3556016229968062E-5</v>
      </c>
      <c r="BG96" s="68"/>
    </row>
    <row r="97" spans="2:59" x14ac:dyDescent="0.15">
      <c r="B97" s="30" t="s">
        <v>72</v>
      </c>
      <c r="C97" s="31" t="s">
        <v>20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80">
        <v>0</v>
      </c>
      <c r="BG97" s="68"/>
    </row>
    <row r="98" spans="2:59" x14ac:dyDescent="0.15">
      <c r="B98" s="30" t="s">
        <v>73</v>
      </c>
      <c r="C98" s="31" t="s">
        <v>126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4.0525383753011589E-2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3.9540472761027392E-4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1.2503113649891186E-3</v>
      </c>
      <c r="BD98" s="6">
        <v>0</v>
      </c>
      <c r="BE98" s="6">
        <v>0</v>
      </c>
      <c r="BF98" s="80">
        <v>2.5262849667600059E-4</v>
      </c>
      <c r="BG98" s="68"/>
    </row>
    <row r="99" spans="2:59" x14ac:dyDescent="0.15">
      <c r="B99" s="30" t="s">
        <v>54</v>
      </c>
      <c r="C99" s="31" t="s">
        <v>21</v>
      </c>
      <c r="D99" s="6">
        <v>7.9760969667401738E-6</v>
      </c>
      <c r="E99" s="6">
        <v>7.8001599032780168E-5</v>
      </c>
      <c r="F99" s="6">
        <v>0</v>
      </c>
      <c r="G99" s="6">
        <v>1.0129172269365079E-6</v>
      </c>
      <c r="H99" s="6">
        <v>1.5093280245235618E-6</v>
      </c>
      <c r="I99" s="6">
        <v>0</v>
      </c>
      <c r="J99" s="6">
        <v>2.736553125253131E-6</v>
      </c>
      <c r="K99" s="6">
        <v>1.3487564532938454E-7</v>
      </c>
      <c r="L99" s="6">
        <v>9.1703518489767761E-8</v>
      </c>
      <c r="M99" s="6">
        <v>1.7932708944303217E-7</v>
      </c>
      <c r="N99" s="6">
        <v>1.0071909911600358E-7</v>
      </c>
      <c r="O99" s="6">
        <v>1.5496510921824673E-7</v>
      </c>
      <c r="P99" s="6">
        <v>3.7270072768264159E-6</v>
      </c>
      <c r="Q99" s="6">
        <v>4.920095032619574E-7</v>
      </c>
      <c r="R99" s="6">
        <v>2.2070448651390752E-7</v>
      </c>
      <c r="S99" s="6">
        <v>1.8753837133781979E-6</v>
      </c>
      <c r="T99" s="6">
        <v>5.3051518010831206E-7</v>
      </c>
      <c r="U99" s="6">
        <v>6.3102744025714112E-4</v>
      </c>
      <c r="V99" s="6">
        <v>1.3988709557086369E-6</v>
      </c>
      <c r="W99" s="6">
        <v>1.4916043928047688E-7</v>
      </c>
      <c r="X99" s="6">
        <v>0</v>
      </c>
      <c r="Y99" s="6">
        <v>1.1699596480917372E-6</v>
      </c>
      <c r="Z99" s="6">
        <v>0</v>
      </c>
      <c r="AA99" s="6">
        <v>0</v>
      </c>
      <c r="AB99" s="6">
        <v>0</v>
      </c>
      <c r="AC99" s="6">
        <v>3.7909057686971264E-7</v>
      </c>
      <c r="AD99" s="6">
        <v>0.51603110846353273</v>
      </c>
      <c r="AE99" s="6">
        <v>0.52572132011760264</v>
      </c>
      <c r="AF99" s="6">
        <v>0.39696199854264186</v>
      </c>
      <c r="AG99" s="6">
        <v>2.3854580132802086E-2</v>
      </c>
      <c r="AH99" s="6">
        <v>3.4149564849169911E-6</v>
      </c>
      <c r="AI99" s="6">
        <v>3.2117010043284857E-6</v>
      </c>
      <c r="AJ99" s="6">
        <v>3.6835325732227441E-6</v>
      </c>
      <c r="AK99" s="6">
        <v>3.7058642100605115E-6</v>
      </c>
      <c r="AL99" s="6">
        <v>2.9147595233174517E-6</v>
      </c>
      <c r="AM99" s="6">
        <v>6.9764789176039469E-7</v>
      </c>
      <c r="AN99" s="6">
        <v>7.5251641489139686E-7</v>
      </c>
      <c r="AO99" s="6">
        <v>1.0947159157462842E-6</v>
      </c>
      <c r="AP99" s="6">
        <v>5.5775055482900433E-6</v>
      </c>
      <c r="AQ99" s="6">
        <v>6.4064362988339018E-6</v>
      </c>
      <c r="AR99" s="6">
        <v>4.9379633976077365E-7</v>
      </c>
      <c r="AS99" s="6">
        <v>3.3077729840796632E-7</v>
      </c>
      <c r="AT99" s="6">
        <v>8.9498791224615253E-7</v>
      </c>
      <c r="AU99" s="6">
        <v>1.9590128213827319E-6</v>
      </c>
      <c r="AV99" s="6">
        <v>1.7314516082155401E-6</v>
      </c>
      <c r="AW99" s="6">
        <v>1.8525476616102943E-6</v>
      </c>
      <c r="AX99" s="6">
        <v>1.0620859874001007E-6</v>
      </c>
      <c r="AY99" s="6">
        <v>8.7930186617221364E-7</v>
      </c>
      <c r="AZ99" s="6">
        <v>1.5487074294205627E-6</v>
      </c>
      <c r="BA99" s="6">
        <v>1.3280898982008877E-6</v>
      </c>
      <c r="BB99" s="6">
        <v>1.9743252167726824E-6</v>
      </c>
      <c r="BC99" s="6">
        <v>3.3035348157753171E-2</v>
      </c>
      <c r="BD99" s="6">
        <v>1.895586471896926E-6</v>
      </c>
      <c r="BE99" s="6">
        <v>2.2098362653388286E-6</v>
      </c>
      <c r="BF99" s="80">
        <v>2.0625222781214231E-2</v>
      </c>
      <c r="BG99" s="68"/>
    </row>
    <row r="100" spans="2:59" x14ac:dyDescent="0.15">
      <c r="B100" s="30" t="s">
        <v>74</v>
      </c>
      <c r="C100" s="31" t="s">
        <v>156</v>
      </c>
      <c r="D100" s="6">
        <v>4.844481895173813E-3</v>
      </c>
      <c r="E100" s="6">
        <v>5.4955672045822392E-5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0.16557014284410126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1.7735057409071803E-2</v>
      </c>
      <c r="AT100" s="6">
        <v>0</v>
      </c>
      <c r="AU100" s="6">
        <v>0</v>
      </c>
      <c r="AV100" s="6">
        <v>0</v>
      </c>
      <c r="AW100" s="6">
        <v>7.4628740566535469E-3</v>
      </c>
      <c r="AX100" s="6">
        <v>6.3265878817022218E-5</v>
      </c>
      <c r="AY100" s="6">
        <v>0</v>
      </c>
      <c r="AZ100" s="6">
        <v>0</v>
      </c>
      <c r="BA100" s="6">
        <v>8.2750216734055303E-6</v>
      </c>
      <c r="BB100" s="6">
        <v>0</v>
      </c>
      <c r="BC100" s="6">
        <v>1.3130217848920458E-3</v>
      </c>
      <c r="BD100" s="6">
        <v>2.7125842412845009E-5</v>
      </c>
      <c r="BE100" s="6">
        <v>0</v>
      </c>
      <c r="BF100" s="80">
        <v>2.3813683597832484E-3</v>
      </c>
      <c r="BG100" s="68"/>
    </row>
    <row r="101" spans="2:59" x14ac:dyDescent="0.15">
      <c r="B101" s="30" t="s">
        <v>75</v>
      </c>
      <c r="C101" s="31" t="s">
        <v>23</v>
      </c>
      <c r="D101" s="6">
        <v>1.3752951363588553E-3</v>
      </c>
      <c r="E101" s="6">
        <v>3.1289277793831137E-3</v>
      </c>
      <c r="F101" s="6">
        <v>1.8428804067609718E-3</v>
      </c>
      <c r="G101" s="6">
        <v>8.377697701043671E-3</v>
      </c>
      <c r="H101" s="6">
        <v>8.5654365391712127E-4</v>
      </c>
      <c r="I101" s="6">
        <v>1.3613766843481848E-2</v>
      </c>
      <c r="J101" s="6">
        <v>1.0460474321280094E-2</v>
      </c>
      <c r="K101" s="6">
        <v>1.2450640571646144E-2</v>
      </c>
      <c r="L101" s="6">
        <v>2.6812274736038298E-3</v>
      </c>
      <c r="M101" s="6">
        <v>4.2242886946165471E-3</v>
      </c>
      <c r="N101" s="6">
        <v>2.4494381309516488E-3</v>
      </c>
      <c r="O101" s="6">
        <v>1.2298340997778498E-2</v>
      </c>
      <c r="P101" s="6">
        <v>1.2491220180253601E-2</v>
      </c>
      <c r="Q101" s="6">
        <v>1.3279205290506028E-2</v>
      </c>
      <c r="R101" s="6">
        <v>2.3970052166815956E-2</v>
      </c>
      <c r="S101" s="6">
        <v>2.761255756934478E-3</v>
      </c>
      <c r="T101" s="6">
        <v>1.3829469715063479E-3</v>
      </c>
      <c r="U101" s="6">
        <v>1.9129999731181335E-3</v>
      </c>
      <c r="V101" s="6">
        <v>5.493987963492577E-3</v>
      </c>
      <c r="W101" s="6">
        <v>5.6353559762360571E-3</v>
      </c>
      <c r="X101" s="6">
        <v>1.9139716729407433E-3</v>
      </c>
      <c r="Y101" s="6">
        <v>1.2217888605022013E-2</v>
      </c>
      <c r="Z101" s="6">
        <v>2.2914597909028784E-3</v>
      </c>
      <c r="AA101" s="6">
        <v>1.529758187014117E-2</v>
      </c>
      <c r="AB101" s="6">
        <v>5.6730633421078506E-3</v>
      </c>
      <c r="AC101" s="6">
        <v>5.0809510017847583E-3</v>
      </c>
      <c r="AD101" s="6">
        <v>2.0095649071469662E-3</v>
      </c>
      <c r="AE101" s="6">
        <v>1.3409562280225708E-3</v>
      </c>
      <c r="AF101" s="6">
        <v>1.2610330170446196E-3</v>
      </c>
      <c r="AG101" s="6">
        <v>2.4146107945264596E-3</v>
      </c>
      <c r="AH101" s="6">
        <v>4.3370248678135631E-2</v>
      </c>
      <c r="AI101" s="6">
        <v>1.9135399102236598E-3</v>
      </c>
      <c r="AJ101" s="6">
        <v>6.8050194679812508E-3</v>
      </c>
      <c r="AK101" s="6">
        <v>2.6701593875351911E-3</v>
      </c>
      <c r="AL101" s="6">
        <v>2.555966505804327E-3</v>
      </c>
      <c r="AM101" s="6">
        <v>6.4405690620833369E-3</v>
      </c>
      <c r="AN101" s="6">
        <v>1.9327129922460707E-2</v>
      </c>
      <c r="AO101" s="6">
        <v>2.7102976642046504E-3</v>
      </c>
      <c r="AP101" s="6">
        <v>4.3143333393534985E-3</v>
      </c>
      <c r="AQ101" s="6">
        <v>6.2213650315544218E-3</v>
      </c>
      <c r="AR101" s="6">
        <v>5.4111074316291041E-3</v>
      </c>
      <c r="AS101" s="6">
        <v>2.5345174380321171E-3</v>
      </c>
      <c r="AT101" s="6">
        <v>8.1385490276969091E-3</v>
      </c>
      <c r="AU101" s="6">
        <v>1.0804727442249341E-2</v>
      </c>
      <c r="AV101" s="6">
        <v>8.0585220749567657E-2</v>
      </c>
      <c r="AW101" s="6">
        <v>9.4936977089872983E-3</v>
      </c>
      <c r="AX101" s="6">
        <v>1.7114683241178714E-2</v>
      </c>
      <c r="AY101" s="6">
        <v>4.04843851666686E-3</v>
      </c>
      <c r="AZ101" s="6">
        <v>4.1174516483861112E-2</v>
      </c>
      <c r="BA101" s="6">
        <v>4.490476267340001E-3</v>
      </c>
      <c r="BB101" s="6">
        <v>4.0791533303740392E-2</v>
      </c>
      <c r="BC101" s="6">
        <v>5.9942333454326927E-3</v>
      </c>
      <c r="BD101" s="6">
        <v>5.3174991709652565E-3</v>
      </c>
      <c r="BE101" s="6">
        <v>2.5540971863891135E-2</v>
      </c>
      <c r="BF101" s="80">
        <v>7.9298769167537968E-3</v>
      </c>
      <c r="BG101" s="68"/>
    </row>
    <row r="102" spans="2:59" x14ac:dyDescent="0.15">
      <c r="B102" s="30" t="s">
        <v>76</v>
      </c>
      <c r="C102" s="31" t="s">
        <v>127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80">
        <v>0</v>
      </c>
      <c r="BG102" s="68"/>
    </row>
    <row r="103" spans="2:59" x14ac:dyDescent="0.15">
      <c r="B103" s="30" t="s">
        <v>77</v>
      </c>
      <c r="C103" s="31" t="s">
        <v>24</v>
      </c>
      <c r="D103" s="6">
        <v>6.6224868440096438E-3</v>
      </c>
      <c r="E103" s="6">
        <v>1.6006282674249368E-2</v>
      </c>
      <c r="F103" s="6">
        <v>8.8213222794541815E-3</v>
      </c>
      <c r="G103" s="6">
        <v>1.3209003371044805E-3</v>
      </c>
      <c r="H103" s="6">
        <v>6.9504555529310017E-3</v>
      </c>
      <c r="I103" s="6">
        <v>4.5809637914116415E-3</v>
      </c>
      <c r="J103" s="6">
        <v>3.5640867903296782E-3</v>
      </c>
      <c r="K103" s="6">
        <v>1.1367454264005858E-2</v>
      </c>
      <c r="L103" s="6">
        <v>8.2123251913141723E-3</v>
      </c>
      <c r="M103" s="6">
        <v>6.6226689645241402E-3</v>
      </c>
      <c r="N103" s="6">
        <v>7.4607672670179653E-4</v>
      </c>
      <c r="O103" s="6">
        <v>6.7695733136444993E-3</v>
      </c>
      <c r="P103" s="6">
        <v>1.3100741161984588E-2</v>
      </c>
      <c r="Q103" s="6">
        <v>8.3003643231969754E-3</v>
      </c>
      <c r="R103" s="6">
        <v>7.2918555299329906E-3</v>
      </c>
      <c r="S103" s="6">
        <v>8.6382147926319132E-3</v>
      </c>
      <c r="T103" s="6">
        <v>4.1572230543647556E-3</v>
      </c>
      <c r="U103" s="6">
        <v>4.0044231116637911E-3</v>
      </c>
      <c r="V103" s="6">
        <v>2.9600109422794757E-3</v>
      </c>
      <c r="W103" s="6">
        <v>7.5876423857585791E-3</v>
      </c>
      <c r="X103" s="6">
        <v>4.4352063844914965E-3</v>
      </c>
      <c r="Y103" s="6">
        <v>3.4611306256047227E-3</v>
      </c>
      <c r="Z103" s="6">
        <v>3.8895160711791069E-3</v>
      </c>
      <c r="AA103" s="6">
        <v>1.3303868765036874E-3</v>
      </c>
      <c r="AB103" s="6">
        <v>3.3520172155197181E-3</v>
      </c>
      <c r="AC103" s="6">
        <v>2.5581032127168207E-3</v>
      </c>
      <c r="AD103" s="6">
        <v>6.6042078866424935E-4</v>
      </c>
      <c r="AE103" s="6">
        <v>1.9095175299503504E-3</v>
      </c>
      <c r="AF103" s="6">
        <v>1.2537186899472233E-3</v>
      </c>
      <c r="AG103" s="6">
        <v>4.0745991303960749E-3</v>
      </c>
      <c r="AH103" s="6">
        <v>3.5097717473217449E-3</v>
      </c>
      <c r="AI103" s="6">
        <v>1.6865233602861255E-3</v>
      </c>
      <c r="AJ103" s="6">
        <v>3.0340029961444669E-3</v>
      </c>
      <c r="AK103" s="6">
        <v>1.3313317174642389E-3</v>
      </c>
      <c r="AL103" s="6">
        <v>9.2467275925432681E-4</v>
      </c>
      <c r="AM103" s="6">
        <v>3.7736297701238569E-2</v>
      </c>
      <c r="AN103" s="6">
        <v>5.880815446854281E-2</v>
      </c>
      <c r="AO103" s="6">
        <v>6.5284259408262255E-2</v>
      </c>
      <c r="AP103" s="6">
        <v>7.465358378635073E-3</v>
      </c>
      <c r="AQ103" s="6">
        <v>7.5976277094514143E-3</v>
      </c>
      <c r="AR103" s="6">
        <v>3.2429871285884204E-2</v>
      </c>
      <c r="AS103" s="6">
        <v>1.3123054981777097E-2</v>
      </c>
      <c r="AT103" s="6">
        <v>1.1221311339115301E-2</v>
      </c>
      <c r="AU103" s="6">
        <v>1.3977853300690243E-3</v>
      </c>
      <c r="AV103" s="6">
        <v>8.3919749196761043E-3</v>
      </c>
      <c r="AW103" s="6">
        <v>2.0757162114212659E-2</v>
      </c>
      <c r="AX103" s="6">
        <v>1.3567832733742735E-2</v>
      </c>
      <c r="AY103" s="6">
        <v>5.2698883523875561E-3</v>
      </c>
      <c r="AZ103" s="6">
        <v>3.6141023749815607E-3</v>
      </c>
      <c r="BA103" s="6">
        <v>4.1503830926391738E-3</v>
      </c>
      <c r="BB103" s="6">
        <v>7.1273140325493832E-4</v>
      </c>
      <c r="BC103" s="6">
        <v>3.0811613603922102E-3</v>
      </c>
      <c r="BD103" s="6">
        <v>5.3953319515013445E-3</v>
      </c>
      <c r="BE103" s="6">
        <v>2.6281267012779642E-4</v>
      </c>
      <c r="BF103" s="80">
        <v>1.0500466311192433E-2</v>
      </c>
      <c r="BG103" s="68"/>
    </row>
    <row r="104" spans="2:59" x14ac:dyDescent="0.15">
      <c r="B104" s="30" t="s">
        <v>78</v>
      </c>
      <c r="C104" s="31" t="s">
        <v>25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0</v>
      </c>
      <c r="BE104" s="6">
        <v>0</v>
      </c>
      <c r="BF104" s="80">
        <v>0</v>
      </c>
      <c r="BG104" s="68"/>
    </row>
    <row r="105" spans="2:59" x14ac:dyDescent="0.15">
      <c r="B105" s="30" t="s">
        <v>79</v>
      </c>
      <c r="C105" s="31" t="s">
        <v>26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0</v>
      </c>
      <c r="BB105" s="6">
        <v>0</v>
      </c>
      <c r="BC105" s="6">
        <v>0</v>
      </c>
      <c r="BD105" s="6">
        <v>0</v>
      </c>
      <c r="BE105" s="6">
        <v>0</v>
      </c>
      <c r="BF105" s="80">
        <v>0</v>
      </c>
      <c r="BG105" s="68"/>
    </row>
    <row r="106" spans="2:59" x14ac:dyDescent="0.15">
      <c r="B106" s="30" t="s">
        <v>80</v>
      </c>
      <c r="C106" s="31" t="s">
        <v>27</v>
      </c>
      <c r="D106" s="6">
        <v>9.662875306518914E-3</v>
      </c>
      <c r="E106" s="6">
        <v>2.8472356410579144E-2</v>
      </c>
      <c r="F106" s="6">
        <v>5.7251810974582547E-2</v>
      </c>
      <c r="G106" s="6">
        <v>9.4368152081643376E-3</v>
      </c>
      <c r="H106" s="6">
        <v>2.848101982275961E-2</v>
      </c>
      <c r="I106" s="6">
        <v>1.527464344133631E-2</v>
      </c>
      <c r="J106" s="6">
        <v>1.303502350151824E-2</v>
      </c>
      <c r="K106" s="6">
        <v>4.9002749709781329E-2</v>
      </c>
      <c r="L106" s="6">
        <v>4.1108211343963669E-2</v>
      </c>
      <c r="M106" s="6">
        <v>1.0263247983003617E-2</v>
      </c>
      <c r="N106" s="6">
        <v>5.7685856827699887E-3</v>
      </c>
      <c r="O106" s="6">
        <v>1.6119780591100464E-2</v>
      </c>
      <c r="P106" s="6">
        <v>4.1032020738310825E-2</v>
      </c>
      <c r="Q106" s="6">
        <v>2.4986341816189448E-2</v>
      </c>
      <c r="R106" s="6">
        <v>2.4330352241049909E-2</v>
      </c>
      <c r="S106" s="6">
        <v>1.4873668230802486E-2</v>
      </c>
      <c r="T106" s="6">
        <v>1.007787856740954E-2</v>
      </c>
      <c r="U106" s="6">
        <v>7.7591791475829786E-3</v>
      </c>
      <c r="V106" s="6">
        <v>6.9329598865981949E-3</v>
      </c>
      <c r="W106" s="6">
        <v>2.4326053980715495E-2</v>
      </c>
      <c r="X106" s="6">
        <v>7.9548533837821636E-3</v>
      </c>
      <c r="Y106" s="6">
        <v>6.4059190598516258E-3</v>
      </c>
      <c r="Z106" s="6">
        <v>7.3227412942273636E-3</v>
      </c>
      <c r="AA106" s="6">
        <v>4.8164672953561558E-3</v>
      </c>
      <c r="AB106" s="6">
        <v>3.6056764582764176E-3</v>
      </c>
      <c r="AC106" s="6">
        <v>4.046033726930443E-3</v>
      </c>
      <c r="AD106" s="6">
        <v>4.5690439646605182E-3</v>
      </c>
      <c r="AE106" s="6">
        <v>3.7303105255234361E-3</v>
      </c>
      <c r="AF106" s="6">
        <v>8.8140223050835083E-3</v>
      </c>
      <c r="AG106" s="6">
        <v>1.0763291336931156E-2</v>
      </c>
      <c r="AH106" s="6">
        <v>1.2093465751953832E-2</v>
      </c>
      <c r="AI106" s="6">
        <v>4.4101303304041632E-3</v>
      </c>
      <c r="AJ106" s="6">
        <v>1.9824567668386295E-3</v>
      </c>
      <c r="AK106" s="6">
        <v>2.7104185487263027E-3</v>
      </c>
      <c r="AL106" s="6">
        <v>4.6083736044374296E-3</v>
      </c>
      <c r="AM106" s="6">
        <v>0.12334699599212913</v>
      </c>
      <c r="AN106" s="6">
        <v>1.4299316915766323E-2</v>
      </c>
      <c r="AO106" s="6">
        <v>3.8390373506123295E-2</v>
      </c>
      <c r="AP106" s="6">
        <v>3.862263234889475E-2</v>
      </c>
      <c r="AQ106" s="6">
        <v>1.5704524395084799E-2</v>
      </c>
      <c r="AR106" s="6">
        <v>4.3156154107292415E-3</v>
      </c>
      <c r="AS106" s="6">
        <v>1.096404611066073E-2</v>
      </c>
      <c r="AT106" s="6">
        <v>9.5705296872907516E-3</v>
      </c>
      <c r="AU106" s="6">
        <v>2.340011133129228E-3</v>
      </c>
      <c r="AV106" s="6">
        <v>3.3591397950530201E-3</v>
      </c>
      <c r="AW106" s="6">
        <v>7.1989494582871483E-3</v>
      </c>
      <c r="AX106" s="6">
        <v>1.409230227633158E-2</v>
      </c>
      <c r="AY106" s="6">
        <v>7.6927465775207208E-3</v>
      </c>
      <c r="AZ106" s="6">
        <v>2.2899575228269796E-3</v>
      </c>
      <c r="BA106" s="6">
        <v>3.9641440246068497E-3</v>
      </c>
      <c r="BB106" s="6">
        <v>4.0672744736531237E-3</v>
      </c>
      <c r="BC106" s="6">
        <v>4.7286519733143904E-3</v>
      </c>
      <c r="BD106" s="6">
        <v>1.8841485031255E-2</v>
      </c>
      <c r="BE106" s="6">
        <v>7.5626910817795682E-3</v>
      </c>
      <c r="BF106" s="80">
        <v>1.3305850047805236E-2</v>
      </c>
      <c r="BG106" s="68"/>
    </row>
    <row r="107" spans="2:59" x14ac:dyDescent="0.15">
      <c r="B107" s="30" t="s">
        <v>81</v>
      </c>
      <c r="C107" s="31" t="s">
        <v>28</v>
      </c>
      <c r="D107" s="6">
        <v>9.6294754004706893E-5</v>
      </c>
      <c r="E107" s="6">
        <v>9.3956471562212476E-5</v>
      </c>
      <c r="F107" s="6">
        <v>4.6965373247094018E-4</v>
      </c>
      <c r="G107" s="6">
        <v>2.6475124019052971E-3</v>
      </c>
      <c r="H107" s="6">
        <v>8.2447043339599554E-3</v>
      </c>
      <c r="I107" s="6">
        <v>1.3232800193588227E-3</v>
      </c>
      <c r="J107" s="6">
        <v>4.0309427534978621E-4</v>
      </c>
      <c r="K107" s="6">
        <v>1.4737861765141847E-3</v>
      </c>
      <c r="L107" s="6">
        <v>1.6113225233837095E-3</v>
      </c>
      <c r="M107" s="6">
        <v>2.0264558864027445E-3</v>
      </c>
      <c r="N107" s="6">
        <v>9.1654380195563251E-5</v>
      </c>
      <c r="O107" s="6">
        <v>5.3713231331682593E-3</v>
      </c>
      <c r="P107" s="6">
        <v>7.1629974021206362E-3</v>
      </c>
      <c r="Q107" s="6">
        <v>3.6015751651446298E-3</v>
      </c>
      <c r="R107" s="6">
        <v>2.1766979982434129E-3</v>
      </c>
      <c r="S107" s="6">
        <v>3.6424886934102963E-3</v>
      </c>
      <c r="T107" s="6">
        <v>1.5747812606335136E-3</v>
      </c>
      <c r="U107" s="6">
        <v>1.2001430171009063E-3</v>
      </c>
      <c r="V107" s="6">
        <v>1.7426823506005819E-3</v>
      </c>
      <c r="W107" s="6">
        <v>3.7008942392075523E-3</v>
      </c>
      <c r="X107" s="6">
        <v>1.5962064232026003E-3</v>
      </c>
      <c r="Y107" s="6">
        <v>9.3089789333165895E-4</v>
      </c>
      <c r="Z107" s="6">
        <v>1.8729257361630792E-3</v>
      </c>
      <c r="AA107" s="6">
        <v>7.1607490124794956E-4</v>
      </c>
      <c r="AB107" s="6">
        <v>1.5357273598716843E-3</v>
      </c>
      <c r="AC107" s="6">
        <v>7.6765841816116807E-4</v>
      </c>
      <c r="AD107" s="6">
        <v>1.6806640333757083E-3</v>
      </c>
      <c r="AE107" s="6">
        <v>5.3175226040624969E-3</v>
      </c>
      <c r="AF107" s="6">
        <v>3.6982098313505483E-3</v>
      </c>
      <c r="AG107" s="6">
        <v>3.0966530886934137E-3</v>
      </c>
      <c r="AH107" s="6">
        <v>1.0782222901642323E-3</v>
      </c>
      <c r="AI107" s="6">
        <v>1.0617207372730115E-3</v>
      </c>
      <c r="AJ107" s="6">
        <v>1.1508992884335951E-3</v>
      </c>
      <c r="AK107" s="6">
        <v>6.8288970489024155E-4</v>
      </c>
      <c r="AL107" s="6">
        <v>7.5742108184492058E-4</v>
      </c>
      <c r="AM107" s="6">
        <v>6.9939201148979573E-4</v>
      </c>
      <c r="AN107" s="6">
        <v>1.2098958918623878E-2</v>
      </c>
      <c r="AO107" s="6">
        <v>1.3438732581701385E-3</v>
      </c>
      <c r="AP107" s="6">
        <v>3.8838030301259667E-3</v>
      </c>
      <c r="AQ107" s="6">
        <v>4.4144403508621513E-3</v>
      </c>
      <c r="AR107" s="6">
        <v>6.3414100534572295E-4</v>
      </c>
      <c r="AS107" s="6">
        <v>7.2994916436367211E-4</v>
      </c>
      <c r="AT107" s="6">
        <v>1.1750249195252777E-3</v>
      </c>
      <c r="AU107" s="6">
        <v>1.9311117296842505E-4</v>
      </c>
      <c r="AV107" s="6">
        <v>8.360437765383607E-4</v>
      </c>
      <c r="AW107" s="6">
        <v>2.7126880786324768E-3</v>
      </c>
      <c r="AX107" s="6">
        <v>3.5258384279014698E-3</v>
      </c>
      <c r="AY107" s="6">
        <v>2.6800623162891615E-3</v>
      </c>
      <c r="AZ107" s="6">
        <v>1.4857911901003523E-3</v>
      </c>
      <c r="BA107" s="6">
        <v>1.0032186769486705E-4</v>
      </c>
      <c r="BB107" s="6">
        <v>2.9417445729912968E-4</v>
      </c>
      <c r="BC107" s="6">
        <v>2.4441952817586721E-3</v>
      </c>
      <c r="BD107" s="6">
        <v>9.7754067445194135E-3</v>
      </c>
      <c r="BE107" s="6">
        <v>1.3527354852824116E-4</v>
      </c>
      <c r="BF107" s="80">
        <v>2.6366130481703135E-3</v>
      </c>
      <c r="BG107" s="68"/>
    </row>
    <row r="108" spans="2:59" x14ac:dyDescent="0.15">
      <c r="B108" s="30" t="s">
        <v>82</v>
      </c>
      <c r="C108" s="31" t="s">
        <v>29</v>
      </c>
      <c r="D108" s="6">
        <v>1.3058366252734928E-3</v>
      </c>
      <c r="E108" s="6">
        <v>5.3892013877193572E-3</v>
      </c>
      <c r="F108" s="6">
        <v>4.6352781422131922E-3</v>
      </c>
      <c r="G108" s="6">
        <v>2.4821255280182753E-3</v>
      </c>
      <c r="H108" s="6">
        <v>2.5613296576164845E-3</v>
      </c>
      <c r="I108" s="6">
        <v>6.8209294107732243E-4</v>
      </c>
      <c r="J108" s="6">
        <v>7.6459294319572489E-4</v>
      </c>
      <c r="K108" s="6">
        <v>3.2548190730887078E-3</v>
      </c>
      <c r="L108" s="6">
        <v>2.8369400479994556E-3</v>
      </c>
      <c r="M108" s="6">
        <v>2.529827026469336E-3</v>
      </c>
      <c r="N108" s="6">
        <v>4.755452264762109E-4</v>
      </c>
      <c r="O108" s="6">
        <v>1.2282534556638236E-3</v>
      </c>
      <c r="P108" s="6">
        <v>1.4808642246590294E-3</v>
      </c>
      <c r="Q108" s="6">
        <v>9.7129236070620547E-4</v>
      </c>
      <c r="R108" s="6">
        <v>9.7463101244541568E-4</v>
      </c>
      <c r="S108" s="6">
        <v>7.8864820367851576E-4</v>
      </c>
      <c r="T108" s="6">
        <v>6.8839649770854579E-4</v>
      </c>
      <c r="U108" s="6">
        <v>6.7566805268455825E-4</v>
      </c>
      <c r="V108" s="6">
        <v>7.1482305836711351E-4</v>
      </c>
      <c r="W108" s="6">
        <v>1.9686940578433742E-3</v>
      </c>
      <c r="X108" s="6">
        <v>5.3903123651899724E-4</v>
      </c>
      <c r="Y108" s="6">
        <v>6.0993896320515905E-4</v>
      </c>
      <c r="Z108" s="6">
        <v>8.0346456336156285E-4</v>
      </c>
      <c r="AA108" s="6">
        <v>1.4424194555776821E-4</v>
      </c>
      <c r="AB108" s="6">
        <v>2.5173758182672447E-4</v>
      </c>
      <c r="AC108" s="6">
        <v>3.3435788879908655E-4</v>
      </c>
      <c r="AD108" s="6">
        <v>3.9471484260449952E-4</v>
      </c>
      <c r="AE108" s="6">
        <v>1.6968890539791789E-4</v>
      </c>
      <c r="AF108" s="6">
        <v>2.7751417516591473E-4</v>
      </c>
      <c r="AG108" s="6">
        <v>6.9818798564391508E-4</v>
      </c>
      <c r="AH108" s="6">
        <v>9.9254705835146199E-4</v>
      </c>
      <c r="AI108" s="6">
        <v>9.0878460655373795E-4</v>
      </c>
      <c r="AJ108" s="6">
        <v>1.4303361622522428E-3</v>
      </c>
      <c r="AK108" s="6">
        <v>6.8777470771259409E-4</v>
      </c>
      <c r="AL108" s="6">
        <v>8.7664862615585834E-4</v>
      </c>
      <c r="AM108" s="6">
        <v>5.3881672173627818E-4</v>
      </c>
      <c r="AN108" s="6">
        <v>2.6320515804851424E-3</v>
      </c>
      <c r="AO108" s="6">
        <v>9.368359863773551E-2</v>
      </c>
      <c r="AP108" s="6">
        <v>1.0974671750518708E-2</v>
      </c>
      <c r="AQ108" s="6">
        <v>2.979943167008758E-3</v>
      </c>
      <c r="AR108" s="6">
        <v>9.132618069657933E-4</v>
      </c>
      <c r="AS108" s="6">
        <v>2.6687621323706117E-3</v>
      </c>
      <c r="AT108" s="6">
        <v>3.9440704153879133E-3</v>
      </c>
      <c r="AU108" s="6">
        <v>3.7203434398804788E-4</v>
      </c>
      <c r="AV108" s="6">
        <v>1.1729347894511557E-3</v>
      </c>
      <c r="AW108" s="6">
        <v>3.8453052661027378E-3</v>
      </c>
      <c r="AX108" s="6">
        <v>9.4253816275887917E-3</v>
      </c>
      <c r="AY108" s="6">
        <v>5.4592368844370558E-3</v>
      </c>
      <c r="AZ108" s="6">
        <v>2.5611749114042557E-3</v>
      </c>
      <c r="BA108" s="6">
        <v>4.1477269128427721E-4</v>
      </c>
      <c r="BB108" s="6">
        <v>2.201372616701541E-4</v>
      </c>
      <c r="BC108" s="6">
        <v>1.1090637990441611E-3</v>
      </c>
      <c r="BD108" s="6">
        <v>1.0179242486492336E-2</v>
      </c>
      <c r="BE108" s="6">
        <v>2.7441431052082528E-3</v>
      </c>
      <c r="BF108" s="80">
        <v>3.1519909967248727E-3</v>
      </c>
      <c r="BG108" s="68"/>
    </row>
    <row r="109" spans="2:59" x14ac:dyDescent="0.15">
      <c r="B109" s="30" t="s">
        <v>83</v>
      </c>
      <c r="C109" s="31" t="s">
        <v>30</v>
      </c>
      <c r="D109" s="6">
        <v>2.409445958702761E-4</v>
      </c>
      <c r="E109" s="6">
        <v>1.3827556192174666E-3</v>
      </c>
      <c r="F109" s="6">
        <v>2.3125341392319118E-3</v>
      </c>
      <c r="G109" s="6">
        <v>5.3549557397376715E-4</v>
      </c>
      <c r="H109" s="6">
        <v>1.3659418621938234E-4</v>
      </c>
      <c r="I109" s="6">
        <v>1.4933104129077218E-4</v>
      </c>
      <c r="J109" s="6">
        <v>2.3506991345924398E-4</v>
      </c>
      <c r="K109" s="6">
        <v>7.0715300846196309E-4</v>
      </c>
      <c r="L109" s="6">
        <v>1.7099038057602099E-3</v>
      </c>
      <c r="M109" s="6">
        <v>1.594217825148556E-3</v>
      </c>
      <c r="N109" s="6">
        <v>1.8985550183366675E-5</v>
      </c>
      <c r="O109" s="6">
        <v>6.6712479518455224E-5</v>
      </c>
      <c r="P109" s="6">
        <v>1.9518647692679677E-3</v>
      </c>
      <c r="Q109" s="6">
        <v>8.3248007951923191E-5</v>
      </c>
      <c r="R109" s="6">
        <v>1.5603807196533262E-4</v>
      </c>
      <c r="S109" s="6">
        <v>6.1887662541480526E-5</v>
      </c>
      <c r="T109" s="6">
        <v>2.1804173902451626E-4</v>
      </c>
      <c r="U109" s="6">
        <v>2.0892642321724129E-5</v>
      </c>
      <c r="V109" s="6">
        <v>3.6199671731615727E-4</v>
      </c>
      <c r="W109" s="6">
        <v>5.1922748913534001E-4</v>
      </c>
      <c r="X109" s="6">
        <v>1.1836128934155197E-4</v>
      </c>
      <c r="Y109" s="6">
        <v>1.7939381270739971E-5</v>
      </c>
      <c r="Z109" s="6">
        <v>3.4396438779247358E-4</v>
      </c>
      <c r="AA109" s="6">
        <v>6.6285942618780211E-5</v>
      </c>
      <c r="AB109" s="6">
        <v>1.0441024386197479E-4</v>
      </c>
      <c r="AC109" s="6">
        <v>1.2282534690578688E-4</v>
      </c>
      <c r="AD109" s="6">
        <v>2.3993796082978996E-5</v>
      </c>
      <c r="AE109" s="6">
        <v>1.1691979457295562E-4</v>
      </c>
      <c r="AF109" s="6">
        <v>2.6159475736569948E-5</v>
      </c>
      <c r="AG109" s="6">
        <v>1.8175219985046374E-3</v>
      </c>
      <c r="AH109" s="6">
        <v>2.7450223744935692E-4</v>
      </c>
      <c r="AI109" s="6">
        <v>2.9319449431619782E-4</v>
      </c>
      <c r="AJ109" s="6">
        <v>5.6276192090903037E-6</v>
      </c>
      <c r="AK109" s="6">
        <v>3.2437260982286476E-3</v>
      </c>
      <c r="AL109" s="6">
        <v>3.8867624253075524E-3</v>
      </c>
      <c r="AM109" s="6">
        <v>1.7441139156685555E-2</v>
      </c>
      <c r="AN109" s="6">
        <v>1.1272695895073125E-3</v>
      </c>
      <c r="AO109" s="6">
        <v>1.4531259065616176E-3</v>
      </c>
      <c r="AP109" s="6">
        <v>0</v>
      </c>
      <c r="AQ109" s="6">
        <v>1.2591957319296348E-3</v>
      </c>
      <c r="AR109" s="6">
        <v>7.0777475365710893E-4</v>
      </c>
      <c r="AS109" s="6">
        <v>3.7097946236831917E-3</v>
      </c>
      <c r="AT109" s="6">
        <v>4.9038271897045111E-3</v>
      </c>
      <c r="AU109" s="6">
        <v>1.5660229766083778E-4</v>
      </c>
      <c r="AV109" s="6">
        <v>9.8457758950027947E-4</v>
      </c>
      <c r="AW109" s="6">
        <v>2.1576622614775099E-2</v>
      </c>
      <c r="AX109" s="6">
        <v>3.3706877586609954E-3</v>
      </c>
      <c r="AY109" s="6">
        <v>2.6829490809064062E-3</v>
      </c>
      <c r="AZ109" s="6">
        <v>2.5747261014116854E-5</v>
      </c>
      <c r="BA109" s="6">
        <v>2.5713863644397187E-4</v>
      </c>
      <c r="BB109" s="6">
        <v>9.4603083303691028E-5</v>
      </c>
      <c r="BC109" s="6">
        <v>2.5871527703769494E-4</v>
      </c>
      <c r="BD109" s="6">
        <v>1.2326885091557395E-2</v>
      </c>
      <c r="BE109" s="6">
        <v>2.9275595152313755E-3</v>
      </c>
      <c r="BF109" s="80">
        <v>2.9818719220000888E-3</v>
      </c>
      <c r="BG109" s="68"/>
    </row>
    <row r="110" spans="2:59" x14ac:dyDescent="0.15">
      <c r="B110" s="30" t="s">
        <v>84</v>
      </c>
      <c r="C110" s="31" t="s">
        <v>31</v>
      </c>
      <c r="D110" s="6">
        <v>5.756174703775236E-2</v>
      </c>
      <c r="E110" s="6">
        <v>4.6552772513654715E-2</v>
      </c>
      <c r="F110" s="6">
        <v>1.9536574284416176E-2</v>
      </c>
      <c r="G110" s="6">
        <v>7.8148449209657259E-2</v>
      </c>
      <c r="H110" s="6">
        <v>8.6237720673190479E-2</v>
      </c>
      <c r="I110" s="6">
        <v>0.12075361413154635</v>
      </c>
      <c r="J110" s="6">
        <v>9.6502630374863993E-2</v>
      </c>
      <c r="K110" s="6">
        <v>0.10763953188979526</v>
      </c>
      <c r="L110" s="6">
        <v>3.3592832893171727E-2</v>
      </c>
      <c r="M110" s="6">
        <v>5.9371074791530767E-2</v>
      </c>
      <c r="N110" s="6">
        <v>7.9750389871042788E-3</v>
      </c>
      <c r="O110" s="6">
        <v>8.3260428706325704E-2</v>
      </c>
      <c r="P110" s="6">
        <v>5.0497066301751242E-2</v>
      </c>
      <c r="Q110" s="6">
        <v>3.2157085120530518E-2</v>
      </c>
      <c r="R110" s="6">
        <v>5.3499539996673985E-2</v>
      </c>
      <c r="S110" s="6">
        <v>7.0739473668625624E-2</v>
      </c>
      <c r="T110" s="6">
        <v>5.9662798185340996E-2</v>
      </c>
      <c r="U110" s="6">
        <v>5.1116983336446334E-2</v>
      </c>
      <c r="V110" s="6">
        <v>6.1565554201586631E-2</v>
      </c>
      <c r="W110" s="6">
        <v>5.1882177274049715E-2</v>
      </c>
      <c r="X110" s="6">
        <v>6.2849009148909923E-2</v>
      </c>
      <c r="Y110" s="6">
        <v>6.99050889734813E-2</v>
      </c>
      <c r="Z110" s="6">
        <v>5.5512303051126477E-2</v>
      </c>
      <c r="AA110" s="6">
        <v>5.696109762052138E-2</v>
      </c>
      <c r="AB110" s="6">
        <v>5.3583273094601126E-2</v>
      </c>
      <c r="AC110" s="6">
        <v>4.6292645794444962E-2</v>
      </c>
      <c r="AD110" s="6">
        <v>2.882947533087149E-2</v>
      </c>
      <c r="AE110" s="6">
        <v>2.4957720043312058E-2</v>
      </c>
      <c r="AF110" s="6">
        <v>5.578774958635329E-2</v>
      </c>
      <c r="AG110" s="6">
        <v>5.7608732555674343E-2</v>
      </c>
      <c r="AH110" s="6">
        <v>8.8614806267007615E-2</v>
      </c>
      <c r="AI110" s="6">
        <v>7.7416235562717275E-2</v>
      </c>
      <c r="AJ110" s="6">
        <v>9.2275765210405938E-2</v>
      </c>
      <c r="AK110" s="6">
        <v>5.7822851942133942E-2</v>
      </c>
      <c r="AL110" s="6">
        <v>5.2058854269102534E-2</v>
      </c>
      <c r="AM110" s="6">
        <v>1.3977782472689701E-2</v>
      </c>
      <c r="AN110" s="6">
        <v>1.8409059896293205E-2</v>
      </c>
      <c r="AO110" s="6">
        <v>2.1159107105910482E-2</v>
      </c>
      <c r="AP110" s="6">
        <v>1.7574188791657328E-2</v>
      </c>
      <c r="AQ110" s="6">
        <v>1.3523527898903617E-2</v>
      </c>
      <c r="AR110" s="6">
        <v>3.5615690353521965E-3</v>
      </c>
      <c r="AS110" s="6">
        <v>1.1796383571085454E-2</v>
      </c>
      <c r="AT110" s="6">
        <v>5.7524170443947449E-3</v>
      </c>
      <c r="AU110" s="6">
        <v>1.7538744969715147E-2</v>
      </c>
      <c r="AV110" s="6">
        <v>3.6945838091218063E-2</v>
      </c>
      <c r="AW110" s="6">
        <v>1.3850915186459938E-2</v>
      </c>
      <c r="AX110" s="6">
        <v>1.8219023027861329E-2</v>
      </c>
      <c r="AY110" s="6">
        <v>5.0761532653679442E-2</v>
      </c>
      <c r="AZ110" s="6">
        <v>4.2748196820581084E-2</v>
      </c>
      <c r="BA110" s="6">
        <v>1.4182467701364479E-2</v>
      </c>
      <c r="BB110" s="6">
        <v>9.435958319362241E-3</v>
      </c>
      <c r="BC110" s="6">
        <v>2.5873973290848781E-2</v>
      </c>
      <c r="BD110" s="6">
        <v>7.7619053161381402E-2</v>
      </c>
      <c r="BE110" s="6">
        <v>6.2222044032250352E-2</v>
      </c>
      <c r="BF110" s="80">
        <v>3.692336224376308E-2</v>
      </c>
      <c r="BG110" s="68"/>
    </row>
    <row r="111" spans="2:59" x14ac:dyDescent="0.15">
      <c r="B111" s="30" t="s">
        <v>85</v>
      </c>
      <c r="C111" s="31" t="s">
        <v>138</v>
      </c>
      <c r="D111" s="6">
        <v>7.4608909532948011E-3</v>
      </c>
      <c r="E111" s="6">
        <v>4.5735528487424904E-2</v>
      </c>
      <c r="F111" s="6">
        <v>4.6138374283395185E-2</v>
      </c>
      <c r="G111" s="6">
        <v>7.2210587742407269E-3</v>
      </c>
      <c r="H111" s="6">
        <v>1.9565419181898931E-2</v>
      </c>
      <c r="I111" s="6">
        <v>2.1672221814258798E-2</v>
      </c>
      <c r="J111" s="6">
        <v>1.429383793913468E-2</v>
      </c>
      <c r="K111" s="6">
        <v>9.7408539813334805E-3</v>
      </c>
      <c r="L111" s="6">
        <v>7.0129348729865001E-3</v>
      </c>
      <c r="M111" s="6">
        <v>9.5195785430833638E-3</v>
      </c>
      <c r="N111" s="6">
        <v>2.4528122207720352E-3</v>
      </c>
      <c r="O111" s="6">
        <v>6.3811532673889639E-3</v>
      </c>
      <c r="P111" s="6">
        <v>1.2996850834143052E-2</v>
      </c>
      <c r="Q111" s="6">
        <v>4.5794932538280961E-3</v>
      </c>
      <c r="R111" s="6">
        <v>8.1251253187662482E-3</v>
      </c>
      <c r="S111" s="6">
        <v>1.418569852121059E-2</v>
      </c>
      <c r="T111" s="6">
        <v>9.0153627646886118E-3</v>
      </c>
      <c r="U111" s="6">
        <v>9.1734021063404857E-3</v>
      </c>
      <c r="V111" s="6">
        <v>1.1660677426574818E-2</v>
      </c>
      <c r="W111" s="6">
        <v>7.2855179159959727E-3</v>
      </c>
      <c r="X111" s="6">
        <v>6.2975168358490449E-3</v>
      </c>
      <c r="Y111" s="6">
        <v>9.2758300766206565E-3</v>
      </c>
      <c r="Z111" s="6">
        <v>8.1739682012286069E-3</v>
      </c>
      <c r="AA111" s="6">
        <v>7.0678553323306418E-3</v>
      </c>
      <c r="AB111" s="6">
        <v>6.3200225218660996E-3</v>
      </c>
      <c r="AC111" s="6">
        <v>9.4962189505863014E-3</v>
      </c>
      <c r="AD111" s="6">
        <v>5.4135579986233978E-3</v>
      </c>
      <c r="AE111" s="6">
        <v>4.3506062498286299E-3</v>
      </c>
      <c r="AF111" s="6">
        <v>3.6937351841850826E-3</v>
      </c>
      <c r="AG111" s="6">
        <v>1.1823474779147311E-2</v>
      </c>
      <c r="AH111" s="6">
        <v>1.5446651700452473E-2</v>
      </c>
      <c r="AI111" s="6">
        <v>1.9848946095106158E-2</v>
      </c>
      <c r="AJ111" s="6">
        <v>1.0386640973344833E-2</v>
      </c>
      <c r="AK111" s="6">
        <v>2.1939811037983929E-2</v>
      </c>
      <c r="AL111" s="6">
        <v>1.8823933395801719E-2</v>
      </c>
      <c r="AM111" s="6">
        <v>2.9269875436131673E-2</v>
      </c>
      <c r="AN111" s="6">
        <v>1.6079018236984478E-2</v>
      </c>
      <c r="AO111" s="6">
        <v>5.7174822847596935E-3</v>
      </c>
      <c r="AP111" s="6">
        <v>1.1655393022912392E-2</v>
      </c>
      <c r="AQ111" s="6">
        <v>5.1751608840339677E-2</v>
      </c>
      <c r="AR111" s="6">
        <v>8.8631863268064617E-2</v>
      </c>
      <c r="AS111" s="6">
        <v>3.8990475827469312E-2</v>
      </c>
      <c r="AT111" s="6">
        <v>1.6337439082529992E-2</v>
      </c>
      <c r="AU111" s="6">
        <v>4.3570700980497791E-2</v>
      </c>
      <c r="AV111" s="6">
        <v>4.3437792221107357E-2</v>
      </c>
      <c r="AW111" s="6">
        <v>4.3299748759008772E-2</v>
      </c>
      <c r="AX111" s="6">
        <v>1.0379192254327456E-2</v>
      </c>
      <c r="AY111" s="6">
        <v>2.4678353451179361E-2</v>
      </c>
      <c r="AZ111" s="6">
        <v>8.18970039867601E-2</v>
      </c>
      <c r="BA111" s="6">
        <v>5.9492297793715766E-2</v>
      </c>
      <c r="BB111" s="6">
        <v>4.531734480898897E-3</v>
      </c>
      <c r="BC111" s="6">
        <v>1.3066871178720482E-2</v>
      </c>
      <c r="BD111" s="6">
        <v>2.321215771537246E-2</v>
      </c>
      <c r="BE111" s="6">
        <v>3.4725682764429402E-2</v>
      </c>
      <c r="BF111" s="80">
        <v>2.9657741237299817E-2</v>
      </c>
      <c r="BG111" s="68"/>
    </row>
    <row r="112" spans="2:59" x14ac:dyDescent="0.15">
      <c r="B112" s="30" t="s">
        <v>86</v>
      </c>
      <c r="C112" s="31" t="s">
        <v>139</v>
      </c>
      <c r="D112" s="6">
        <v>2.524692251437816E-2</v>
      </c>
      <c r="E112" s="6">
        <v>3.7398221208989328E-2</v>
      </c>
      <c r="F112" s="6">
        <v>2.4753814660343359E-2</v>
      </c>
      <c r="G112" s="6">
        <v>2.7033016318377893E-2</v>
      </c>
      <c r="H112" s="6">
        <v>1.7674985831183168E-2</v>
      </c>
      <c r="I112" s="6">
        <v>1.9946290109307364E-2</v>
      </c>
      <c r="J112" s="6">
        <v>3.0599589735955463E-2</v>
      </c>
      <c r="K112" s="6">
        <v>3.5356841169226182E-2</v>
      </c>
      <c r="L112" s="6">
        <v>1.8438734759219116E-2</v>
      </c>
      <c r="M112" s="6">
        <v>2.2471178699623957E-2</v>
      </c>
      <c r="N112" s="6">
        <v>2.0977421447034319E-2</v>
      </c>
      <c r="O112" s="6">
        <v>1.792923068888732E-2</v>
      </c>
      <c r="P112" s="6">
        <v>4.1167745919975254E-2</v>
      </c>
      <c r="Q112" s="6">
        <v>1.773474495014566E-2</v>
      </c>
      <c r="R112" s="6">
        <v>2.7185826887566846E-2</v>
      </c>
      <c r="S112" s="6">
        <v>2.2192599933275822E-2</v>
      </c>
      <c r="T112" s="6">
        <v>1.7339994764876202E-2</v>
      </c>
      <c r="U112" s="6">
        <v>1.5232407663922627E-2</v>
      </c>
      <c r="V112" s="6">
        <v>1.755971624679814E-2</v>
      </c>
      <c r="W112" s="6">
        <v>1.7324612121329189E-2</v>
      </c>
      <c r="X112" s="6">
        <v>1.9656328945239384E-2</v>
      </c>
      <c r="Y112" s="6">
        <v>1.6441832921182547E-2</v>
      </c>
      <c r="Z112" s="6">
        <v>1.7948635658270814E-2</v>
      </c>
      <c r="AA112" s="6">
        <v>1.2072910802461355E-2</v>
      </c>
      <c r="AB112" s="6">
        <v>1.9101629920773123E-2</v>
      </c>
      <c r="AC112" s="6">
        <v>1.7253549425071232E-2</v>
      </c>
      <c r="AD112" s="6">
        <v>1.8145561743345293E-2</v>
      </c>
      <c r="AE112" s="6">
        <v>2.0263597228897399E-2</v>
      </c>
      <c r="AF112" s="6">
        <v>1.3132444048839741E-2</v>
      </c>
      <c r="AG112" s="6">
        <v>1.5028620878793388E-2</v>
      </c>
      <c r="AH112" s="6">
        <v>8.3109193334045123E-2</v>
      </c>
      <c r="AI112" s="6">
        <v>2.5991239747436903E-2</v>
      </c>
      <c r="AJ112" s="6">
        <v>2.7390952855182837E-2</v>
      </c>
      <c r="AK112" s="6">
        <v>2.9498257991148712E-2</v>
      </c>
      <c r="AL112" s="6">
        <v>2.9322897198791179E-2</v>
      </c>
      <c r="AM112" s="6">
        <v>3.1561706897888883E-2</v>
      </c>
      <c r="AN112" s="6">
        <v>5.1429229342922732E-2</v>
      </c>
      <c r="AO112" s="6">
        <v>1.0681143189936496E-2</v>
      </c>
      <c r="AP112" s="6">
        <v>4.0891614725039598E-2</v>
      </c>
      <c r="AQ112" s="6">
        <v>2.2766734190861171E-2</v>
      </c>
      <c r="AR112" s="6">
        <v>9.1182979758048701E-3</v>
      </c>
      <c r="AS112" s="6">
        <v>4.9117579039935175E-2</v>
      </c>
      <c r="AT112" s="6">
        <v>1.5285875390267722E-2</v>
      </c>
      <c r="AU112" s="6">
        <v>1.0291347354997284E-2</v>
      </c>
      <c r="AV112" s="6">
        <v>3.3395496568572103E-2</v>
      </c>
      <c r="AW112" s="6">
        <v>2.5090448736275729E-2</v>
      </c>
      <c r="AX112" s="6">
        <v>1.6748435805685798E-2</v>
      </c>
      <c r="AY112" s="6">
        <v>1.1139891933137023E-2</v>
      </c>
      <c r="AZ112" s="6">
        <v>2.5970662060810772E-2</v>
      </c>
      <c r="BA112" s="6">
        <v>1.0489458337513411E-2</v>
      </c>
      <c r="BB112" s="6">
        <v>8.9754469625500117E-3</v>
      </c>
      <c r="BC112" s="6">
        <v>9.3379871331102423E-3</v>
      </c>
      <c r="BD112" s="6">
        <v>2.3389148624253474E-2</v>
      </c>
      <c r="BE112" s="6">
        <v>6.3839170642135804E-2</v>
      </c>
      <c r="BF112" s="80">
        <v>2.1168833037609303E-2</v>
      </c>
      <c r="BG112" s="68"/>
    </row>
    <row r="113" spans="2:59" x14ac:dyDescent="0.15">
      <c r="B113" s="30" t="s">
        <v>87</v>
      </c>
      <c r="C113" s="31" t="s">
        <v>140</v>
      </c>
      <c r="D113" s="6">
        <v>9.758256132746182E-4</v>
      </c>
      <c r="E113" s="6">
        <v>3.086381452637961E-3</v>
      </c>
      <c r="F113" s="6">
        <v>1.667781243459306E-2</v>
      </c>
      <c r="G113" s="6">
        <v>8.9527814566368728E-4</v>
      </c>
      <c r="H113" s="6">
        <v>1.5334772729159387E-3</v>
      </c>
      <c r="I113" s="6">
        <v>1.8269642576399091E-3</v>
      </c>
      <c r="J113" s="6">
        <v>1.5365745798296331E-3</v>
      </c>
      <c r="K113" s="6">
        <v>9.3644160552191678E-4</v>
      </c>
      <c r="L113" s="6">
        <v>4.4320310486104761E-4</v>
      </c>
      <c r="M113" s="6">
        <v>7.0933427986156188E-3</v>
      </c>
      <c r="N113" s="6">
        <v>1.6437356975731784E-4</v>
      </c>
      <c r="O113" s="6">
        <v>1.3643903041120535E-3</v>
      </c>
      <c r="P113" s="6">
        <v>1.0008567457977604E-3</v>
      </c>
      <c r="Q113" s="6">
        <v>2.9858416721290657E-4</v>
      </c>
      <c r="R113" s="6">
        <v>6.1388952923843373E-4</v>
      </c>
      <c r="S113" s="6">
        <v>1.6268460191526028E-3</v>
      </c>
      <c r="T113" s="6">
        <v>1.350585545519741E-3</v>
      </c>
      <c r="U113" s="6">
        <v>1.6206422648961407E-3</v>
      </c>
      <c r="V113" s="6">
        <v>1.2451505806868768E-3</v>
      </c>
      <c r="W113" s="6">
        <v>7.0179986681464374E-4</v>
      </c>
      <c r="X113" s="6">
        <v>1.077087733008123E-3</v>
      </c>
      <c r="Y113" s="6">
        <v>9.8666596989069842E-4</v>
      </c>
      <c r="Z113" s="6">
        <v>2.4292720867802138E-3</v>
      </c>
      <c r="AA113" s="6">
        <v>4.9247654551276847E-4</v>
      </c>
      <c r="AB113" s="6">
        <v>1.3515681874157472E-3</v>
      </c>
      <c r="AC113" s="6">
        <v>6.9032394047974666E-4</v>
      </c>
      <c r="AD113" s="6">
        <v>2.4424670590102914E-4</v>
      </c>
      <c r="AE113" s="6">
        <v>3.3834312234828749E-4</v>
      </c>
      <c r="AF113" s="6">
        <v>5.4500341966304527E-4</v>
      </c>
      <c r="AG113" s="6">
        <v>7.1659709181390806E-4</v>
      </c>
      <c r="AH113" s="6">
        <v>1.4388015190128205E-3</v>
      </c>
      <c r="AI113" s="6">
        <v>9.4052128358335227E-4</v>
      </c>
      <c r="AJ113" s="6">
        <v>1.5500918990216845E-2</v>
      </c>
      <c r="AK113" s="6">
        <v>5.6429362774964593E-3</v>
      </c>
      <c r="AL113" s="6">
        <v>4.9699425834013331E-3</v>
      </c>
      <c r="AM113" s="6">
        <v>3.8667134400819877E-4</v>
      </c>
      <c r="AN113" s="6">
        <v>8.1999205342665879E-4</v>
      </c>
      <c r="AO113" s="6">
        <v>6.5551589034887501E-3</v>
      </c>
      <c r="AP113" s="6">
        <v>4.7908116704788476E-3</v>
      </c>
      <c r="AQ113" s="6">
        <v>1.6600507221052045E-2</v>
      </c>
      <c r="AR113" s="6">
        <v>5.482223786835827E-3</v>
      </c>
      <c r="AS113" s="6">
        <v>4.6374213904569785E-3</v>
      </c>
      <c r="AT113" s="6">
        <v>0.15153586755912349</v>
      </c>
      <c r="AU113" s="6">
        <v>8.1543611869931767E-3</v>
      </c>
      <c r="AV113" s="6">
        <v>4.2211924482490761E-2</v>
      </c>
      <c r="AW113" s="6">
        <v>7.2033904972019676E-3</v>
      </c>
      <c r="AX113" s="6">
        <v>6.1167828416506722E-3</v>
      </c>
      <c r="AY113" s="6">
        <v>3.5867884463251991E-3</v>
      </c>
      <c r="AZ113" s="6">
        <v>1.5675242246880227E-2</v>
      </c>
      <c r="BA113" s="6">
        <v>2.6057123802701418E-3</v>
      </c>
      <c r="BB113" s="6">
        <v>0.31615330372064876</v>
      </c>
      <c r="BC113" s="6">
        <v>5.1960971134278403E-3</v>
      </c>
      <c r="BD113" s="6">
        <v>1.0112859048246504E-2</v>
      </c>
      <c r="BE113" s="6">
        <v>2.6750225837374044E-2</v>
      </c>
      <c r="BF113" s="80">
        <v>1.1181685028355365E-2</v>
      </c>
      <c r="BG113" s="68"/>
    </row>
    <row r="114" spans="2:59" x14ac:dyDescent="0.15">
      <c r="B114" s="30" t="s">
        <v>88</v>
      </c>
      <c r="C114" s="31" t="s">
        <v>32</v>
      </c>
      <c r="D114" s="6">
        <v>1.5365618469051331E-3</v>
      </c>
      <c r="E114" s="6">
        <v>1.7798546688388931E-3</v>
      </c>
      <c r="F114" s="6">
        <v>2.358478526104069E-3</v>
      </c>
      <c r="G114" s="6">
        <v>2.3671594227609818E-3</v>
      </c>
      <c r="H114" s="6">
        <v>1.5908317378478341E-3</v>
      </c>
      <c r="I114" s="6">
        <v>2.4223170559212713E-3</v>
      </c>
      <c r="J114" s="6">
        <v>3.5547825097038172E-3</v>
      </c>
      <c r="K114" s="6">
        <v>2.8434483548340846E-3</v>
      </c>
      <c r="L114" s="6">
        <v>2.3873176968441244E-3</v>
      </c>
      <c r="M114" s="6">
        <v>7.5821286687408436E-3</v>
      </c>
      <c r="N114" s="6">
        <v>2.3885534355360248E-4</v>
      </c>
      <c r="O114" s="6">
        <v>3.3535999285920779E-3</v>
      </c>
      <c r="P114" s="6">
        <v>4.2992581857891387E-3</v>
      </c>
      <c r="Q114" s="6">
        <v>1.4670739368265046E-3</v>
      </c>
      <c r="R114" s="6">
        <v>2.3527098262382542E-3</v>
      </c>
      <c r="S114" s="6">
        <v>3.0671407110270587E-3</v>
      </c>
      <c r="T114" s="6">
        <v>4.4212074079866513E-3</v>
      </c>
      <c r="U114" s="6">
        <v>7.0310009205298207E-3</v>
      </c>
      <c r="V114" s="6">
        <v>4.356395016289075E-3</v>
      </c>
      <c r="W114" s="6">
        <v>6.0450251227198871E-3</v>
      </c>
      <c r="X114" s="6">
        <v>1.0670896852731543E-2</v>
      </c>
      <c r="Y114" s="6">
        <v>1.9280935000551831E-3</v>
      </c>
      <c r="Z114" s="6">
        <v>8.7758114878819567E-3</v>
      </c>
      <c r="AA114" s="6">
        <v>1.1506212673312066E-2</v>
      </c>
      <c r="AB114" s="6">
        <v>8.2583378465675445E-3</v>
      </c>
      <c r="AC114" s="6">
        <v>3.2286765341416557E-2</v>
      </c>
      <c r="AD114" s="6">
        <v>1.4889671203043022E-3</v>
      </c>
      <c r="AE114" s="6">
        <v>1.101425852415144E-3</v>
      </c>
      <c r="AF114" s="6">
        <v>1.6746797271291317E-3</v>
      </c>
      <c r="AG114" s="6">
        <v>2.1574868853980328E-3</v>
      </c>
      <c r="AH114" s="6">
        <v>2.7250348350671438E-3</v>
      </c>
      <c r="AI114" s="6">
        <v>1.4377433101218913E-3</v>
      </c>
      <c r="AJ114" s="6">
        <v>1.2282534724712727E-3</v>
      </c>
      <c r="AK114" s="6">
        <v>2.0567546365835841E-3</v>
      </c>
      <c r="AL114" s="6">
        <v>3.0650778358771087E-3</v>
      </c>
      <c r="AM114" s="6">
        <v>1.2050297622404357E-2</v>
      </c>
      <c r="AN114" s="6">
        <v>5.5942070283026444E-3</v>
      </c>
      <c r="AO114" s="6">
        <v>3.1373463429372764E-2</v>
      </c>
      <c r="AP114" s="6">
        <v>2.6594077645251523E-3</v>
      </c>
      <c r="AQ114" s="6">
        <v>1.6480941764928141E-2</v>
      </c>
      <c r="AR114" s="6">
        <v>1.26646561474362E-2</v>
      </c>
      <c r="AS114" s="6">
        <v>5.5566515027327167E-3</v>
      </c>
      <c r="AT114" s="6">
        <v>2.4340656516969889E-2</v>
      </c>
      <c r="AU114" s="6">
        <v>2.3115817016092222E-2</v>
      </c>
      <c r="AV114" s="6">
        <v>2.7302889384606233E-2</v>
      </c>
      <c r="AW114" s="6">
        <v>1.1248111099262702E-2</v>
      </c>
      <c r="AX114" s="6">
        <v>8.2811418538119592E-3</v>
      </c>
      <c r="AY114" s="6">
        <v>6.2969295226779501E-3</v>
      </c>
      <c r="AZ114" s="6">
        <v>2.2080696174963672E-2</v>
      </c>
      <c r="BA114" s="6">
        <v>1.0224249000918834E-2</v>
      </c>
      <c r="BB114" s="6">
        <v>7.3382377765412654E-3</v>
      </c>
      <c r="BC114" s="6">
        <v>1.0144255439224259E-2</v>
      </c>
      <c r="BD114" s="6">
        <v>4.1716740162977221E-3</v>
      </c>
      <c r="BE114" s="6">
        <v>2.6525927456442153E-3</v>
      </c>
      <c r="BF114" s="80">
        <v>8.4640441715272893E-3</v>
      </c>
      <c r="BG114" s="68"/>
    </row>
    <row r="115" spans="2:59" x14ac:dyDescent="0.15">
      <c r="B115" s="30" t="s">
        <v>89</v>
      </c>
      <c r="C115" s="31" t="s">
        <v>141</v>
      </c>
      <c r="D115" s="6">
        <v>8.1214945676963749E-4</v>
      </c>
      <c r="E115" s="6">
        <v>1.8348103408847155E-3</v>
      </c>
      <c r="F115" s="6">
        <v>9.4441239681656447E-4</v>
      </c>
      <c r="G115" s="6">
        <v>1.6865634560285598E-3</v>
      </c>
      <c r="H115" s="6">
        <v>1.7198792839445986E-3</v>
      </c>
      <c r="I115" s="6">
        <v>3.4267284821608546E-3</v>
      </c>
      <c r="J115" s="6">
        <v>2.1969048489532137E-3</v>
      </c>
      <c r="K115" s="6">
        <v>1.0845350640935811E-3</v>
      </c>
      <c r="L115" s="6">
        <v>9.5445022044150297E-4</v>
      </c>
      <c r="M115" s="6">
        <v>2.6092689270925994E-3</v>
      </c>
      <c r="N115" s="6">
        <v>2.6061066896265923E-4</v>
      </c>
      <c r="O115" s="6">
        <v>1.3407581249562709E-3</v>
      </c>
      <c r="P115" s="6">
        <v>1.5623925088396071E-3</v>
      </c>
      <c r="Q115" s="6">
        <v>3.929187893049992E-4</v>
      </c>
      <c r="R115" s="6">
        <v>7.2777304427961006E-4</v>
      </c>
      <c r="S115" s="6">
        <v>1.6052297542457701E-3</v>
      </c>
      <c r="T115" s="6">
        <v>1.6139332809255072E-3</v>
      </c>
      <c r="U115" s="6">
        <v>1.4634599524957028E-3</v>
      </c>
      <c r="V115" s="6">
        <v>2.2360175076471612E-3</v>
      </c>
      <c r="W115" s="6">
        <v>2.8868511418343496E-3</v>
      </c>
      <c r="X115" s="6">
        <v>2.0138129017147348E-3</v>
      </c>
      <c r="Y115" s="6">
        <v>1.2198779264103181E-3</v>
      </c>
      <c r="Z115" s="6">
        <v>2.74926091076937E-3</v>
      </c>
      <c r="AA115" s="6">
        <v>2.7980136623730182E-3</v>
      </c>
      <c r="AB115" s="6">
        <v>5.3566298423053009E-3</v>
      </c>
      <c r="AC115" s="6">
        <v>2.4436178585021677E-3</v>
      </c>
      <c r="AD115" s="6">
        <v>7.7793969835236124E-4</v>
      </c>
      <c r="AE115" s="6">
        <v>5.933938246689385E-4</v>
      </c>
      <c r="AF115" s="6">
        <v>6.8698741625955982E-4</v>
      </c>
      <c r="AG115" s="6">
        <v>1.3506549944885852E-3</v>
      </c>
      <c r="AH115" s="6">
        <v>2.3278954838506206E-3</v>
      </c>
      <c r="AI115" s="6">
        <v>1.8020178187707274E-3</v>
      </c>
      <c r="AJ115" s="6">
        <v>2.1063667097878727E-3</v>
      </c>
      <c r="AK115" s="6">
        <v>1.8847688475621394E-3</v>
      </c>
      <c r="AL115" s="6">
        <v>1.6615517263634863E-3</v>
      </c>
      <c r="AM115" s="6">
        <v>4.5242465780661597E-4</v>
      </c>
      <c r="AN115" s="6">
        <v>3.055216644459071E-4</v>
      </c>
      <c r="AO115" s="6">
        <v>1.8877281251128927E-3</v>
      </c>
      <c r="AP115" s="6">
        <v>2.2700447581540475E-3</v>
      </c>
      <c r="AQ115" s="6">
        <v>6.1227059125523791E-3</v>
      </c>
      <c r="AR115" s="6">
        <v>2.3276300759770539E-3</v>
      </c>
      <c r="AS115" s="6">
        <v>3.249378068706872E-3</v>
      </c>
      <c r="AT115" s="6">
        <v>5.6801915198764805E-2</v>
      </c>
      <c r="AU115" s="6">
        <v>1.715934948664069E-2</v>
      </c>
      <c r="AV115" s="6">
        <v>6.1583528750321088E-2</v>
      </c>
      <c r="AW115" s="6">
        <v>7.3215475097013864E-3</v>
      </c>
      <c r="AX115" s="6">
        <v>8.6226455563011215E-3</v>
      </c>
      <c r="AY115" s="6">
        <v>3.456635179530463E-3</v>
      </c>
      <c r="AZ115" s="6">
        <v>2.2795618242069941E-2</v>
      </c>
      <c r="BA115" s="6">
        <v>2.6911187768005988E-3</v>
      </c>
      <c r="BB115" s="6">
        <v>0.23242858783427384</v>
      </c>
      <c r="BC115" s="6">
        <v>7.958894731433977E-3</v>
      </c>
      <c r="BD115" s="6">
        <v>5.6059695202585304E-3</v>
      </c>
      <c r="BE115" s="6">
        <v>3.945031269972382E-3</v>
      </c>
      <c r="BF115" s="80">
        <v>7.0493419956060462E-3</v>
      </c>
      <c r="BG115" s="68"/>
    </row>
    <row r="116" spans="2:59" x14ac:dyDescent="0.15">
      <c r="B116" s="30" t="s">
        <v>90</v>
      </c>
      <c r="C116" s="31" t="s">
        <v>33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0</v>
      </c>
      <c r="BE116" s="6">
        <v>0.17940176891079224</v>
      </c>
      <c r="BF116" s="80">
        <v>1.221139444878006E-3</v>
      </c>
      <c r="BG116" s="68"/>
    </row>
    <row r="117" spans="2:59" x14ac:dyDescent="0.15">
      <c r="B117" s="30" t="s">
        <v>91</v>
      </c>
      <c r="C117" s="31" t="s">
        <v>34</v>
      </c>
      <c r="D117" s="6">
        <v>9.0030194512079711E-4</v>
      </c>
      <c r="E117" s="6">
        <v>3.1377915974550204E-3</v>
      </c>
      <c r="F117" s="6">
        <v>2.4615981499726887E-2</v>
      </c>
      <c r="G117" s="6">
        <v>6.2392043422636054E-3</v>
      </c>
      <c r="H117" s="6">
        <v>1.8896786867034995E-2</v>
      </c>
      <c r="I117" s="6">
        <v>1.3455564651223308E-2</v>
      </c>
      <c r="J117" s="6">
        <v>5.6778004242751968E-3</v>
      </c>
      <c r="K117" s="6">
        <v>7.7007249700812097E-3</v>
      </c>
      <c r="L117" s="6">
        <v>2.919794176954961E-2</v>
      </c>
      <c r="M117" s="6">
        <v>0.11172950397469528</v>
      </c>
      <c r="N117" s="6">
        <v>1.9812957582604645E-3</v>
      </c>
      <c r="O117" s="6">
        <v>2.3905227678225179E-2</v>
      </c>
      <c r="P117" s="6">
        <v>2.0109067762116926E-2</v>
      </c>
      <c r="Q117" s="6">
        <v>6.5153210447290435E-3</v>
      </c>
      <c r="R117" s="6">
        <v>1.6218800248204265E-2</v>
      </c>
      <c r="S117" s="6">
        <v>8.7281345064681003E-3</v>
      </c>
      <c r="T117" s="6">
        <v>2.6170313834743036E-2</v>
      </c>
      <c r="U117" s="6">
        <v>3.5530515027311561E-2</v>
      </c>
      <c r="V117" s="6">
        <v>6.4840777399219118E-2</v>
      </c>
      <c r="W117" s="6">
        <v>6.8670110134847751E-2</v>
      </c>
      <c r="X117" s="6">
        <v>6.4549652003884475E-2</v>
      </c>
      <c r="Y117" s="6">
        <v>5.2287056619417197E-2</v>
      </c>
      <c r="Z117" s="6">
        <v>4.8343231906000685E-2</v>
      </c>
      <c r="AA117" s="6">
        <v>3.6809704261999386E-2</v>
      </c>
      <c r="AB117" s="6">
        <v>9.3821251584169235E-2</v>
      </c>
      <c r="AC117" s="6">
        <v>7.4079985078994895E-2</v>
      </c>
      <c r="AD117" s="6">
        <v>4.072566701697046E-2</v>
      </c>
      <c r="AE117" s="6">
        <v>4.2334277831437873E-2</v>
      </c>
      <c r="AF117" s="6">
        <v>4.5242985388211782E-2</v>
      </c>
      <c r="AG117" s="6">
        <v>1.9065345536659395E-2</v>
      </c>
      <c r="AH117" s="6">
        <v>1.5209513104543972E-2</v>
      </c>
      <c r="AI117" s="6">
        <v>1.5417855189726376E-3</v>
      </c>
      <c r="AJ117" s="6">
        <v>6.2773534268670934E-4</v>
      </c>
      <c r="AK117" s="6">
        <v>2.6860777588011329E-3</v>
      </c>
      <c r="AL117" s="6">
        <v>2.5577708807473331E-3</v>
      </c>
      <c r="AM117" s="6">
        <v>5.6175189617790116E-3</v>
      </c>
      <c r="AN117" s="6">
        <v>1.1080553370470855E-2</v>
      </c>
      <c r="AO117" s="6">
        <v>1.7405983060365918E-4</v>
      </c>
      <c r="AP117" s="6">
        <v>2.1752271638331169E-4</v>
      </c>
      <c r="AQ117" s="6">
        <v>3.2410695105492275E-3</v>
      </c>
      <c r="AR117" s="6">
        <v>2.2486129793341584E-4</v>
      </c>
      <c r="AS117" s="6">
        <v>2.7898266235879274E-3</v>
      </c>
      <c r="AT117" s="6">
        <v>1.7883695567129581E-2</v>
      </c>
      <c r="AU117" s="6">
        <v>1.8715518035117264E-2</v>
      </c>
      <c r="AV117" s="6">
        <v>1.444352196550429E-2</v>
      </c>
      <c r="AW117" s="6">
        <v>2.1200250911085477E-4</v>
      </c>
      <c r="AX117" s="6">
        <v>2.6444792885195051E-3</v>
      </c>
      <c r="AY117" s="6">
        <v>3.1790578300412687E-3</v>
      </c>
      <c r="AZ117" s="6">
        <v>1.742295858098133E-6</v>
      </c>
      <c r="BA117" s="6">
        <v>7.2060114661152168E-3</v>
      </c>
      <c r="BB117" s="6">
        <v>4.6835929954889962E-3</v>
      </c>
      <c r="BC117" s="6">
        <v>1.6347656069811928E-3</v>
      </c>
      <c r="BD117" s="6">
        <v>5.5368185257637309E-4</v>
      </c>
      <c r="BE117" s="6">
        <v>1.9796660337590373E-2</v>
      </c>
      <c r="BF117" s="80">
        <v>1.1894194902558565E-2</v>
      </c>
      <c r="BG117" s="68"/>
    </row>
    <row r="118" spans="2:59" x14ac:dyDescent="0.15">
      <c r="B118" s="30" t="s">
        <v>92</v>
      </c>
      <c r="C118" s="31" t="s">
        <v>128</v>
      </c>
      <c r="D118" s="6">
        <v>2.9611259989022898E-4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2.6975129065876905E-6</v>
      </c>
      <c r="L118" s="6">
        <v>5.502211109386066E-7</v>
      </c>
      <c r="M118" s="6">
        <v>2.3611400109999238E-5</v>
      </c>
      <c r="N118" s="6">
        <v>0</v>
      </c>
      <c r="O118" s="6">
        <v>8.5230810070035705E-7</v>
      </c>
      <c r="P118" s="6">
        <v>0</v>
      </c>
      <c r="Q118" s="6">
        <v>1.5088291433366693E-6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9.7426699716749442E-6</v>
      </c>
      <c r="AI118" s="6">
        <v>6.7614757985862849E-7</v>
      </c>
      <c r="AJ118" s="6">
        <v>1.5348052388428101E-6</v>
      </c>
      <c r="AK118" s="6">
        <v>1.9371562916225402E-6</v>
      </c>
      <c r="AL118" s="6">
        <v>2.2207691606228203E-6</v>
      </c>
      <c r="AM118" s="6">
        <v>5.0463197504001883E-5</v>
      </c>
      <c r="AN118" s="6">
        <v>6.2709701240949738E-6</v>
      </c>
      <c r="AO118" s="6">
        <v>2.618560470465112E-4</v>
      </c>
      <c r="AP118" s="6">
        <v>0</v>
      </c>
      <c r="AQ118" s="6">
        <v>2.1867302566686386E-5</v>
      </c>
      <c r="AR118" s="6">
        <v>4.1885548349119742E-5</v>
      </c>
      <c r="AS118" s="6">
        <v>1.033806279562744E-3</v>
      </c>
      <c r="AT118" s="6">
        <v>9.0478567465389998E-4</v>
      </c>
      <c r="AU118" s="6">
        <v>3.0869292943000621E-6</v>
      </c>
      <c r="AV118" s="6">
        <v>2.8284498771349571E-4</v>
      </c>
      <c r="AW118" s="6">
        <v>2.2763496609101835E-5</v>
      </c>
      <c r="AX118" s="6">
        <v>2.1557475041553397E-5</v>
      </c>
      <c r="AY118" s="6">
        <v>3.1035722534205713E-2</v>
      </c>
      <c r="AZ118" s="6">
        <v>1.0840952005943939E-5</v>
      </c>
      <c r="BA118" s="6">
        <v>0</v>
      </c>
      <c r="BB118" s="6">
        <v>2.6982444629226659E-5</v>
      </c>
      <c r="BC118" s="6">
        <v>1.3917975247954693E-5</v>
      </c>
      <c r="BD118" s="6">
        <v>4.835641089809058E-5</v>
      </c>
      <c r="BE118" s="6">
        <v>2.5329458964208702E-3</v>
      </c>
      <c r="BF118" s="80">
        <v>2.1130405640180988E-3</v>
      </c>
      <c r="BG118" s="68"/>
    </row>
    <row r="119" spans="2:59" x14ac:dyDescent="0.15">
      <c r="B119" s="30" t="s">
        <v>93</v>
      </c>
      <c r="C119" s="31" t="s">
        <v>129</v>
      </c>
      <c r="D119" s="6">
        <v>8.3749018150771834E-4</v>
      </c>
      <c r="E119" s="6">
        <v>2.3524573162840745E-3</v>
      </c>
      <c r="F119" s="6">
        <v>5.2325551715512357E-3</v>
      </c>
      <c r="G119" s="6">
        <v>9.2501852091012862E-4</v>
      </c>
      <c r="H119" s="6">
        <v>8.3994104564736206E-4</v>
      </c>
      <c r="I119" s="6">
        <v>1.5189381823701646E-3</v>
      </c>
      <c r="J119" s="6">
        <v>6.3132280599589733E-4</v>
      </c>
      <c r="K119" s="6">
        <v>7.9724993954199193E-4</v>
      </c>
      <c r="L119" s="6">
        <v>1.6503882222603506E-3</v>
      </c>
      <c r="M119" s="6">
        <v>1.8533454693937376E-3</v>
      </c>
      <c r="N119" s="6">
        <v>1.3632330065351084E-4</v>
      </c>
      <c r="O119" s="6">
        <v>5.7399076454438594E-4</v>
      </c>
      <c r="P119" s="6">
        <v>1.1825483505430482E-3</v>
      </c>
      <c r="Q119" s="6">
        <v>6.8254838355853806E-4</v>
      </c>
      <c r="R119" s="6">
        <v>3.6581768639680175E-4</v>
      </c>
      <c r="S119" s="6">
        <v>8.6109723765849457E-4</v>
      </c>
      <c r="T119" s="6">
        <v>2.1144213018396887E-3</v>
      </c>
      <c r="U119" s="6">
        <v>1.7840923699930958E-3</v>
      </c>
      <c r="V119" s="6">
        <v>1.5093817612096192E-3</v>
      </c>
      <c r="W119" s="6">
        <v>7.8189902270825982E-4</v>
      </c>
      <c r="X119" s="6">
        <v>7.0919299601944019E-4</v>
      </c>
      <c r="Y119" s="6">
        <v>1.0217647593334505E-4</v>
      </c>
      <c r="Z119" s="6">
        <v>7.2304259343862443E-4</v>
      </c>
      <c r="AA119" s="6">
        <v>7.8889607764604617E-5</v>
      </c>
      <c r="AB119" s="6">
        <v>7.3759752028873591E-4</v>
      </c>
      <c r="AC119" s="6">
        <v>1.1156635677275642E-3</v>
      </c>
      <c r="AD119" s="6">
        <v>2.5801779308949949E-4</v>
      </c>
      <c r="AE119" s="6">
        <v>3.305829589916754E-4</v>
      </c>
      <c r="AF119" s="6">
        <v>1.2460171337682003E-4</v>
      </c>
      <c r="AG119" s="6">
        <v>7.2731058802759255E-4</v>
      </c>
      <c r="AH119" s="6">
        <v>8.2832782738560069E-4</v>
      </c>
      <c r="AI119" s="6">
        <v>5.6327319324597877E-4</v>
      </c>
      <c r="AJ119" s="6">
        <v>2.1601872134966271E-3</v>
      </c>
      <c r="AK119" s="6">
        <v>1.037557754630351E-3</v>
      </c>
      <c r="AL119" s="6">
        <v>1.1250971760005362E-3</v>
      </c>
      <c r="AM119" s="6">
        <v>1.1943150533694823E-3</v>
      </c>
      <c r="AN119" s="6">
        <v>3.6429319644892522E-3</v>
      </c>
      <c r="AO119" s="6">
        <v>9.4053612617257757E-3</v>
      </c>
      <c r="AP119" s="6">
        <v>2.0488037047385423E-3</v>
      </c>
      <c r="AQ119" s="6">
        <v>5.3676326529779848E-4</v>
      </c>
      <c r="AR119" s="6">
        <v>1.0311823093569004E-3</v>
      </c>
      <c r="AS119" s="6">
        <v>1.4983957173805176E-3</v>
      </c>
      <c r="AT119" s="6">
        <v>1.3787053265017178E-3</v>
      </c>
      <c r="AU119" s="6">
        <v>9.8936083882316989E-4</v>
      </c>
      <c r="AV119" s="6">
        <v>1.9450385316004141E-3</v>
      </c>
      <c r="AW119" s="6">
        <v>3.2483027491248997E-6</v>
      </c>
      <c r="AX119" s="6">
        <v>1.4750652063386211E-3</v>
      </c>
      <c r="AY119" s="6">
        <v>1.1280613412927075E-3</v>
      </c>
      <c r="AZ119" s="6">
        <v>0</v>
      </c>
      <c r="BA119" s="6">
        <v>1.9674119430425148E-3</v>
      </c>
      <c r="BB119" s="6">
        <v>2.4007794635955816E-3</v>
      </c>
      <c r="BC119" s="6">
        <v>2.0984131281341291E-3</v>
      </c>
      <c r="BD119" s="6">
        <v>3.3564960099231678E-3</v>
      </c>
      <c r="BE119" s="6">
        <v>1.5307851500897115E-3</v>
      </c>
      <c r="BF119" s="80">
        <v>1.204984595363604E-3</v>
      </c>
      <c r="BG119" s="68"/>
    </row>
    <row r="120" spans="2:59" x14ac:dyDescent="0.15">
      <c r="B120" s="30" t="s">
        <v>94</v>
      </c>
      <c r="C120" s="31" t="s">
        <v>35</v>
      </c>
      <c r="D120" s="6">
        <v>7.0178852342671072E-3</v>
      </c>
      <c r="E120" s="6">
        <v>5.2369209932439979E-2</v>
      </c>
      <c r="F120" s="6">
        <v>5.8773080673238415E-2</v>
      </c>
      <c r="G120" s="6">
        <v>3.8739582075979482E-3</v>
      </c>
      <c r="H120" s="6">
        <v>4.149142739415271E-3</v>
      </c>
      <c r="I120" s="6">
        <v>5.5740398580812981E-3</v>
      </c>
      <c r="J120" s="6">
        <v>9.1887980839749639E-3</v>
      </c>
      <c r="K120" s="6">
        <v>3.3946851172952795E-3</v>
      </c>
      <c r="L120" s="6">
        <v>2.5223969795795521E-3</v>
      </c>
      <c r="M120" s="6">
        <v>2.1067346467767418E-3</v>
      </c>
      <c r="N120" s="6">
        <v>7.6319897355151705E-4</v>
      </c>
      <c r="O120" s="6">
        <v>4.7334092610713469E-3</v>
      </c>
      <c r="P120" s="6">
        <v>7.4251302472574275E-3</v>
      </c>
      <c r="Q120" s="6">
        <v>1.8338178205579677E-3</v>
      </c>
      <c r="R120" s="6">
        <v>2.6224107087582491E-3</v>
      </c>
      <c r="S120" s="6">
        <v>4.3666829199921825E-3</v>
      </c>
      <c r="T120" s="6">
        <v>7.2880053382559486E-3</v>
      </c>
      <c r="U120" s="6">
        <v>1.0985978112032198E-2</v>
      </c>
      <c r="V120" s="6">
        <v>4.1080177065976973E-3</v>
      </c>
      <c r="W120" s="6">
        <v>9.4220174680298835E-3</v>
      </c>
      <c r="X120" s="6">
        <v>1.6658864104808505E-2</v>
      </c>
      <c r="Y120" s="6">
        <v>5.5393689471650125E-3</v>
      </c>
      <c r="Z120" s="6">
        <v>8.4242957414112727E-3</v>
      </c>
      <c r="AA120" s="6">
        <v>9.1572629320606433E-3</v>
      </c>
      <c r="AB120" s="6">
        <v>8.2846005459438696E-3</v>
      </c>
      <c r="AC120" s="6">
        <v>2.0694554591317612E-3</v>
      </c>
      <c r="AD120" s="6">
        <v>4.2585608639388707E-3</v>
      </c>
      <c r="AE120" s="6">
        <v>3.450168628349739E-3</v>
      </c>
      <c r="AF120" s="6">
        <v>3.3668708138385002E-3</v>
      </c>
      <c r="AG120" s="6">
        <v>1.4915601038454662E-2</v>
      </c>
      <c r="AH120" s="6">
        <v>1.5972856318819534E-2</v>
      </c>
      <c r="AI120" s="6">
        <v>2.0599723464091682E-2</v>
      </c>
      <c r="AJ120" s="6">
        <v>1.3628763559876385E-2</v>
      </c>
      <c r="AK120" s="6">
        <v>4.4979421504489907E-2</v>
      </c>
      <c r="AL120" s="6">
        <v>6.3536899675781577E-2</v>
      </c>
      <c r="AM120" s="6">
        <v>6.627538697075123E-3</v>
      </c>
      <c r="AN120" s="6">
        <v>7.5816028800308232E-3</v>
      </c>
      <c r="AO120" s="6">
        <v>3.0236053592912373E-3</v>
      </c>
      <c r="AP120" s="6">
        <v>9.1319701555645973E-3</v>
      </c>
      <c r="AQ120" s="6">
        <v>1.5975719521008271E-2</v>
      </c>
      <c r="AR120" s="6">
        <v>3.1610614746815221E-3</v>
      </c>
      <c r="AS120" s="6">
        <v>1.3077458603411937E-2</v>
      </c>
      <c r="AT120" s="6">
        <v>1.3731611119084877E-2</v>
      </c>
      <c r="AU120" s="6">
        <v>1.2305806175627636E-2</v>
      </c>
      <c r="AV120" s="6">
        <v>2.3878820154245129E-2</v>
      </c>
      <c r="AW120" s="6">
        <v>1.4426955999759829E-2</v>
      </c>
      <c r="AX120" s="6">
        <v>3.8489135032579056E-3</v>
      </c>
      <c r="AY120" s="6">
        <v>1.068471219728229E-2</v>
      </c>
      <c r="AZ120" s="6">
        <v>5.273348797177016E-3</v>
      </c>
      <c r="BA120" s="6">
        <v>3.8067142912893443E-3</v>
      </c>
      <c r="BB120" s="6">
        <v>2.5728748116576007E-3</v>
      </c>
      <c r="BC120" s="6">
        <v>1.2744252512472892E-2</v>
      </c>
      <c r="BD120" s="6">
        <v>4.8045913833993864E-3</v>
      </c>
      <c r="BE120" s="6">
        <v>5.8855832018349218E-3</v>
      </c>
      <c r="BF120" s="80">
        <v>9.5083784796608159E-3</v>
      </c>
      <c r="BG120" s="68"/>
    </row>
    <row r="121" spans="2:59" x14ac:dyDescent="0.15">
      <c r="B121" s="30" t="s">
        <v>95</v>
      </c>
      <c r="C121" s="31" t="s">
        <v>36</v>
      </c>
      <c r="D121" s="6">
        <v>4.1866200641045559E-4</v>
      </c>
      <c r="E121" s="6">
        <v>2.4730052420620079E-3</v>
      </c>
      <c r="F121" s="6">
        <v>1.8071458836381828E-3</v>
      </c>
      <c r="G121" s="6">
        <v>1.224695709817222E-2</v>
      </c>
      <c r="H121" s="6">
        <v>7.1919480368547715E-4</v>
      </c>
      <c r="I121" s="6">
        <v>3.5065688408707726E-3</v>
      </c>
      <c r="J121" s="6">
        <v>4.121522661943741E-3</v>
      </c>
      <c r="K121" s="6">
        <v>3.6361125224348778E-3</v>
      </c>
      <c r="L121" s="6">
        <v>1.1886610066643697E-3</v>
      </c>
      <c r="M121" s="6">
        <v>3.0978515598497885E-2</v>
      </c>
      <c r="N121" s="6">
        <v>1.3043123335522463E-4</v>
      </c>
      <c r="O121" s="6">
        <v>3.9346416056058936E-3</v>
      </c>
      <c r="P121" s="6">
        <v>1.8023186022853076E-3</v>
      </c>
      <c r="Q121" s="6">
        <v>4.5930727161181263E-4</v>
      </c>
      <c r="R121" s="6">
        <v>7.752245088801002E-4</v>
      </c>
      <c r="S121" s="6">
        <v>1.2060691365141157E-3</v>
      </c>
      <c r="T121" s="6">
        <v>3.5421437545471784E-3</v>
      </c>
      <c r="U121" s="6">
        <v>2.618474862181685E-3</v>
      </c>
      <c r="V121" s="6">
        <v>4.239667006540499E-3</v>
      </c>
      <c r="W121" s="6">
        <v>3.7869598126723876E-3</v>
      </c>
      <c r="X121" s="6">
        <v>3.6232479396084497E-3</v>
      </c>
      <c r="Y121" s="6">
        <v>1.0344783208427142E-2</v>
      </c>
      <c r="Z121" s="6">
        <v>4.0516814987936701E-3</v>
      </c>
      <c r="AA121" s="6">
        <v>6.6192582136218548E-3</v>
      </c>
      <c r="AB121" s="6">
        <v>5.1439660327214018E-3</v>
      </c>
      <c r="AC121" s="6">
        <v>3.3204543628018129E-3</v>
      </c>
      <c r="AD121" s="6">
        <v>7.4596205110796848E-3</v>
      </c>
      <c r="AE121" s="6">
        <v>3.6573649899712822E-3</v>
      </c>
      <c r="AF121" s="6">
        <v>2.5881101052333752E-3</v>
      </c>
      <c r="AG121" s="6">
        <v>2.0414491588019294E-3</v>
      </c>
      <c r="AH121" s="6">
        <v>3.5683282070484101E-3</v>
      </c>
      <c r="AI121" s="6">
        <v>2.3677420469936936E-3</v>
      </c>
      <c r="AJ121" s="6">
        <v>3.7694816665979414E-4</v>
      </c>
      <c r="AK121" s="6">
        <v>7.4538405134171655E-4</v>
      </c>
      <c r="AL121" s="6">
        <v>7.7366045633197504E-4</v>
      </c>
      <c r="AM121" s="6">
        <v>3.0144784029723522E-3</v>
      </c>
      <c r="AN121" s="6">
        <v>8.188632788043217E-3</v>
      </c>
      <c r="AO121" s="6">
        <v>4.3212816058168825E-3</v>
      </c>
      <c r="AP121" s="6">
        <v>8.0023924842847138E-4</v>
      </c>
      <c r="AQ121" s="6">
        <v>7.740747496367364E-3</v>
      </c>
      <c r="AR121" s="6">
        <v>1.1551184130400342E-2</v>
      </c>
      <c r="AS121" s="6">
        <v>4.2339239752143994E-3</v>
      </c>
      <c r="AT121" s="6">
        <v>1.6086606943966266E-2</v>
      </c>
      <c r="AU121" s="6">
        <v>1.4725424466134871E-2</v>
      </c>
      <c r="AV121" s="6">
        <v>3.0937701010710143E-2</v>
      </c>
      <c r="AW121" s="6">
        <v>1.2890178893675793E-3</v>
      </c>
      <c r="AX121" s="6">
        <v>2.8957630921330317E-3</v>
      </c>
      <c r="AY121" s="6">
        <v>1.3562650614662697E-3</v>
      </c>
      <c r="AZ121" s="6">
        <v>3.5794500462482757E-3</v>
      </c>
      <c r="BA121" s="6">
        <v>6.6510742101900458E-3</v>
      </c>
      <c r="BB121" s="6">
        <v>6.2405129560156539E-4</v>
      </c>
      <c r="BC121" s="6">
        <v>9.7111479323296907E-3</v>
      </c>
      <c r="BD121" s="6">
        <v>8.7823469036220521E-3</v>
      </c>
      <c r="BE121" s="6">
        <v>3.0511525006428255E-3</v>
      </c>
      <c r="BF121" s="80">
        <v>6.4385316050178535E-3</v>
      </c>
      <c r="BG121" s="68"/>
    </row>
    <row r="122" spans="2:59" x14ac:dyDescent="0.15">
      <c r="B122" s="30" t="s">
        <v>96</v>
      </c>
      <c r="C122" s="31" t="s">
        <v>37</v>
      </c>
      <c r="D122" s="6">
        <v>2.5040707174050564E-2</v>
      </c>
      <c r="E122" s="6">
        <v>9.8333424926120072E-2</v>
      </c>
      <c r="F122" s="6">
        <v>5.8328951600140899E-2</v>
      </c>
      <c r="G122" s="6">
        <v>1.8277838130762548E-2</v>
      </c>
      <c r="H122" s="6">
        <v>1.5923410658723578E-2</v>
      </c>
      <c r="I122" s="6">
        <v>2.7552809222448547E-2</v>
      </c>
      <c r="J122" s="6">
        <v>2.3526968183738745E-2</v>
      </c>
      <c r="K122" s="6">
        <v>1.2818446456459376E-2</v>
      </c>
      <c r="L122" s="6">
        <v>2.0829537189765851E-2</v>
      </c>
      <c r="M122" s="6">
        <v>2.1959080307871137E-2</v>
      </c>
      <c r="N122" s="6">
        <v>3.5695855917702826E-3</v>
      </c>
      <c r="O122" s="6">
        <v>2.7856528033072033E-2</v>
      </c>
      <c r="P122" s="6">
        <v>4.613398311634645E-2</v>
      </c>
      <c r="Q122" s="6">
        <v>8.9150481959389145E-3</v>
      </c>
      <c r="R122" s="6">
        <v>1.4871178653550346E-2</v>
      </c>
      <c r="S122" s="6">
        <v>2.6053422772685728E-2</v>
      </c>
      <c r="T122" s="6">
        <v>3.1271853909700588E-2</v>
      </c>
      <c r="U122" s="6">
        <v>2.4910297440191676E-2</v>
      </c>
      <c r="V122" s="6">
        <v>2.6037962249135807E-2</v>
      </c>
      <c r="W122" s="6">
        <v>3.2995184131477173E-2</v>
      </c>
      <c r="X122" s="6">
        <v>2.6858822274536363E-2</v>
      </c>
      <c r="Y122" s="6">
        <v>2.0386936854547885E-2</v>
      </c>
      <c r="Z122" s="6">
        <v>2.4084869720184404E-2</v>
      </c>
      <c r="AA122" s="6">
        <v>1.9534280568789406E-2</v>
      </c>
      <c r="AB122" s="6">
        <v>3.1182471633882599E-2</v>
      </c>
      <c r="AC122" s="6">
        <v>3.3337604420499399E-2</v>
      </c>
      <c r="AD122" s="6">
        <v>1.6036304303177498E-2</v>
      </c>
      <c r="AE122" s="6">
        <v>1.3717123421259433E-2</v>
      </c>
      <c r="AF122" s="6">
        <v>1.7245290175705627E-2</v>
      </c>
      <c r="AG122" s="6">
        <v>1.5534569509842458E-2</v>
      </c>
      <c r="AH122" s="6">
        <v>2.6712693584090241E-2</v>
      </c>
      <c r="AI122" s="6">
        <v>7.5425234495376053E-2</v>
      </c>
      <c r="AJ122" s="6">
        <v>3.2180977685261992E-2</v>
      </c>
      <c r="AK122" s="6">
        <v>0.11282747837670346</v>
      </c>
      <c r="AL122" s="6">
        <v>3.3430348559435621E-2</v>
      </c>
      <c r="AM122" s="6">
        <v>9.4160489479062831E-2</v>
      </c>
      <c r="AN122" s="6">
        <v>2.3860288805766482E-2</v>
      </c>
      <c r="AO122" s="6">
        <v>0.12689925001012611</v>
      </c>
      <c r="AP122" s="6">
        <v>5.1952870609307956E-2</v>
      </c>
      <c r="AQ122" s="6">
        <v>5.7761881795847528E-2</v>
      </c>
      <c r="AR122" s="6">
        <v>3.8653670669947821E-2</v>
      </c>
      <c r="AS122" s="6">
        <v>5.09777687885513E-2</v>
      </c>
      <c r="AT122" s="6">
        <v>9.076143075028674E-2</v>
      </c>
      <c r="AU122" s="6">
        <v>0.15794938611365042</v>
      </c>
      <c r="AV122" s="6">
        <v>6.5137704201528104E-2</v>
      </c>
      <c r="AW122" s="6">
        <v>6.2239764636103555E-2</v>
      </c>
      <c r="AX122" s="6">
        <v>5.2573801771812034E-2</v>
      </c>
      <c r="AY122" s="6">
        <v>3.9322064233797673E-2</v>
      </c>
      <c r="AZ122" s="6">
        <v>6.433969503627654E-2</v>
      </c>
      <c r="BA122" s="6">
        <v>0.17585034020555154</v>
      </c>
      <c r="BB122" s="6">
        <v>5.6756749642071294E-2</v>
      </c>
      <c r="BC122" s="6">
        <v>8.8798551067198528E-2</v>
      </c>
      <c r="BD122" s="6">
        <v>2.3356449757613255E-2</v>
      </c>
      <c r="BE122" s="6">
        <v>3.5362589145189555E-2</v>
      </c>
      <c r="BF122" s="80">
        <v>4.7067511839199543E-2</v>
      </c>
      <c r="BG122" s="68"/>
    </row>
    <row r="123" spans="2:59" x14ac:dyDescent="0.15">
      <c r="B123" s="30" t="s">
        <v>97</v>
      </c>
      <c r="C123" s="31" t="s">
        <v>142</v>
      </c>
      <c r="D123" s="6">
        <v>2.6229727212498676E-4</v>
      </c>
      <c r="E123" s="6">
        <v>2.3045926986957777E-4</v>
      </c>
      <c r="F123" s="6">
        <v>1.5314795624052398E-4</v>
      </c>
      <c r="G123" s="6">
        <v>2.7799231927376085E-3</v>
      </c>
      <c r="H123" s="6">
        <v>1.2527422603545563E-4</v>
      </c>
      <c r="I123" s="6">
        <v>1.9861521333393133E-4</v>
      </c>
      <c r="J123" s="6">
        <v>1.2232392469881497E-4</v>
      </c>
      <c r="K123" s="6">
        <v>9.6166335119851168E-5</v>
      </c>
      <c r="L123" s="6">
        <v>8.3725312381157971E-5</v>
      </c>
      <c r="M123" s="6">
        <v>1.2833842034473003E-4</v>
      </c>
      <c r="N123" s="6">
        <v>1.4553909822262517E-5</v>
      </c>
      <c r="O123" s="6">
        <v>8.8717525027446253E-5</v>
      </c>
      <c r="P123" s="6">
        <v>6.7707298862346553E-5</v>
      </c>
      <c r="Q123" s="6">
        <v>6.8061314617904101E-5</v>
      </c>
      <c r="R123" s="6">
        <v>1.0858660736484251E-4</v>
      </c>
      <c r="S123" s="6">
        <v>9.3374368045040791E-5</v>
      </c>
      <c r="T123" s="6">
        <v>1.2276121267706342E-4</v>
      </c>
      <c r="U123" s="6">
        <v>1.7619461691320681E-4</v>
      </c>
      <c r="V123" s="6">
        <v>1.3491333217278853E-4</v>
      </c>
      <c r="W123" s="6">
        <v>2.0062079083224142E-4</v>
      </c>
      <c r="X123" s="6">
        <v>1.7475696249840908E-4</v>
      </c>
      <c r="Y123" s="6">
        <v>1.9265335538577274E-4</v>
      </c>
      <c r="Z123" s="6">
        <v>1.2346471438873639E-4</v>
      </c>
      <c r="AA123" s="6">
        <v>1.5871282035482585E-4</v>
      </c>
      <c r="AB123" s="6">
        <v>1.1850242401512475E-4</v>
      </c>
      <c r="AC123" s="6">
        <v>1.6717894439954327E-4</v>
      </c>
      <c r="AD123" s="6">
        <v>9.6313125121817093E-5</v>
      </c>
      <c r="AE123" s="6">
        <v>1.0269282841916677E-4</v>
      </c>
      <c r="AF123" s="6">
        <v>9.9560899431616549E-5</v>
      </c>
      <c r="AG123" s="6">
        <v>1.0064650668348636E-4</v>
      </c>
      <c r="AH123" s="6">
        <v>4.4675666014443459E-4</v>
      </c>
      <c r="AI123" s="6">
        <v>2.1416974592022059E-4</v>
      </c>
      <c r="AJ123" s="6">
        <v>1.495923506125459E-4</v>
      </c>
      <c r="AK123" s="6">
        <v>3.8473608435355495E-4</v>
      </c>
      <c r="AL123" s="6">
        <v>3.6434494041468146E-4</v>
      </c>
      <c r="AM123" s="6">
        <v>9.0926775226104776E-5</v>
      </c>
      <c r="AN123" s="6">
        <v>6.9482348974972302E-5</v>
      </c>
      <c r="AO123" s="6">
        <v>2.9425963815260119E-4</v>
      </c>
      <c r="AP123" s="6">
        <v>5.6306246487499485E-5</v>
      </c>
      <c r="AQ123" s="6">
        <v>9.5082192068526492E-4</v>
      </c>
      <c r="AR123" s="6">
        <v>5.170919082600761E-4</v>
      </c>
      <c r="AS123" s="6">
        <v>8.6462641363085414E-4</v>
      </c>
      <c r="AT123" s="6">
        <v>9.8341742843876846E-3</v>
      </c>
      <c r="AU123" s="6">
        <v>1.8628431010603067E-3</v>
      </c>
      <c r="AV123" s="6">
        <v>3.0437929871510214E-2</v>
      </c>
      <c r="AW123" s="6">
        <v>5.5880958231039289E-4</v>
      </c>
      <c r="AX123" s="6">
        <v>1.2520845590379729E-3</v>
      </c>
      <c r="AY123" s="6">
        <v>1.9661455177230672E-2</v>
      </c>
      <c r="AZ123" s="6">
        <v>2.6794574413262513E-3</v>
      </c>
      <c r="BA123" s="6">
        <v>1.0036273199942709E-3</v>
      </c>
      <c r="BB123" s="6">
        <v>7.1029640215425202E-3</v>
      </c>
      <c r="BC123" s="6">
        <v>1.027762940774323E-3</v>
      </c>
      <c r="BD123" s="6">
        <v>1.4354366470168909E-2</v>
      </c>
      <c r="BE123" s="6">
        <v>2.3774681306095312E-3</v>
      </c>
      <c r="BF123" s="80">
        <v>3.1737531992331335E-3</v>
      </c>
      <c r="BG123" s="68"/>
    </row>
    <row r="124" spans="2:59" x14ac:dyDescent="0.15">
      <c r="B124" s="30" t="s">
        <v>98</v>
      </c>
      <c r="C124" s="31" t="s">
        <v>130</v>
      </c>
      <c r="D124" s="6">
        <v>1.3936650846853787E-2</v>
      </c>
      <c r="E124" s="6">
        <v>6.8517313695839856E-3</v>
      </c>
      <c r="F124" s="6">
        <v>1.3701637151652211E-2</v>
      </c>
      <c r="G124" s="6">
        <v>3.2294614853699581E-3</v>
      </c>
      <c r="H124" s="6">
        <v>2.7665982689516885E-3</v>
      </c>
      <c r="I124" s="6">
        <v>3.7406686580757783E-3</v>
      </c>
      <c r="J124" s="6">
        <v>4.7763798248168154E-3</v>
      </c>
      <c r="K124" s="6">
        <v>2.1616519676940461E-3</v>
      </c>
      <c r="L124" s="6">
        <v>1.0082801857949966E-3</v>
      </c>
      <c r="M124" s="6">
        <v>2.5062156263593368E-3</v>
      </c>
      <c r="N124" s="6">
        <v>5.8084704460199257E-4</v>
      </c>
      <c r="O124" s="6">
        <v>2.2975901918243355E-3</v>
      </c>
      <c r="P124" s="6">
        <v>1.0024251946934249E-2</v>
      </c>
      <c r="Q124" s="6">
        <v>2.4049096513108969E-3</v>
      </c>
      <c r="R124" s="6">
        <v>4.6971432342322369E-3</v>
      </c>
      <c r="S124" s="6">
        <v>2.9814652866474653E-3</v>
      </c>
      <c r="T124" s="6">
        <v>1.0676299690571716E-2</v>
      </c>
      <c r="U124" s="6">
        <v>8.6118078807325398E-3</v>
      </c>
      <c r="V124" s="6">
        <v>4.9914824301807966E-3</v>
      </c>
      <c r="W124" s="6">
        <v>2.1883328046838763E-3</v>
      </c>
      <c r="X124" s="6">
        <v>4.7262359076960178E-3</v>
      </c>
      <c r="Y124" s="6">
        <v>6.5989624017867626E-3</v>
      </c>
      <c r="Z124" s="6">
        <v>5.4184774195497123E-3</v>
      </c>
      <c r="AA124" s="6">
        <v>1.8826141308559195E-3</v>
      </c>
      <c r="AB124" s="6">
        <v>3.7597296094960798E-3</v>
      </c>
      <c r="AC124" s="6">
        <v>3.9061493040655191E-3</v>
      </c>
      <c r="AD124" s="6">
        <v>6.285698692160695E-4</v>
      </c>
      <c r="AE124" s="6">
        <v>1.988412524075907E-3</v>
      </c>
      <c r="AF124" s="6">
        <v>8.1584864953427531E-4</v>
      </c>
      <c r="AG124" s="6">
        <v>8.5330733927303642E-3</v>
      </c>
      <c r="AH124" s="6">
        <v>3.4899850876885497E-3</v>
      </c>
      <c r="AI124" s="6">
        <v>1.6076803265522351E-2</v>
      </c>
      <c r="AJ124" s="6">
        <v>1.6999093544025939E-2</v>
      </c>
      <c r="AK124" s="6">
        <v>1.4297982140092785E-2</v>
      </c>
      <c r="AL124" s="6">
        <v>1.5278614228939925E-2</v>
      </c>
      <c r="AM124" s="6">
        <v>3.5621319980042618E-3</v>
      </c>
      <c r="AN124" s="6">
        <v>1.9924126278274552E-3</v>
      </c>
      <c r="AO124" s="6">
        <v>9.8784974805113199E-3</v>
      </c>
      <c r="AP124" s="6">
        <v>4.5570876284552649E-3</v>
      </c>
      <c r="AQ124" s="6">
        <v>9.3443212115408153E-3</v>
      </c>
      <c r="AR124" s="6">
        <v>5.9551644929525874E-3</v>
      </c>
      <c r="AS124" s="6">
        <v>1.139036715949346E-2</v>
      </c>
      <c r="AT124" s="6">
        <v>1.0242382981625851E-2</v>
      </c>
      <c r="AU124" s="6">
        <v>5.0005880006665391E-3</v>
      </c>
      <c r="AV124" s="6">
        <v>9.6387437527061665E-3</v>
      </c>
      <c r="AW124" s="6">
        <v>3.7153731561377417E-3</v>
      </c>
      <c r="AX124" s="6">
        <v>1.4157347866803165E-2</v>
      </c>
      <c r="AY124" s="6">
        <v>5.6441723165544452E-3</v>
      </c>
      <c r="AZ124" s="6">
        <v>8.3235280794208139E-3</v>
      </c>
      <c r="BA124" s="6">
        <v>6.3100615886366174E-3</v>
      </c>
      <c r="BB124" s="6">
        <v>2.2076246465546545E-3</v>
      </c>
      <c r="BC124" s="6">
        <v>1.1810952857988615E-2</v>
      </c>
      <c r="BD124" s="6">
        <v>3.9290199920301964E-3</v>
      </c>
      <c r="BE124" s="6">
        <v>2.5839299759711877E-4</v>
      </c>
      <c r="BF124" s="80">
        <v>6.8027624350012143E-3</v>
      </c>
      <c r="BG124" s="68"/>
    </row>
    <row r="125" spans="2:59" x14ac:dyDescent="0.15">
      <c r="B125" s="10" t="s">
        <v>99</v>
      </c>
      <c r="C125" s="32" t="s">
        <v>38</v>
      </c>
      <c r="D125" s="83">
        <v>0.48054040050973906</v>
      </c>
      <c r="E125" s="83">
        <v>0.5714379417505332</v>
      </c>
      <c r="F125" s="83">
        <v>0.4225709457907284</v>
      </c>
      <c r="G125" s="83">
        <v>0.54079524131486789</v>
      </c>
      <c r="H125" s="83">
        <v>0.51866774633931356</v>
      </c>
      <c r="I125" s="83">
        <v>0.54364877339088413</v>
      </c>
      <c r="J125" s="83">
        <v>0.54621135166021206</v>
      </c>
      <c r="K125" s="83">
        <v>0.63883997773472845</v>
      </c>
      <c r="L125" s="83">
        <v>0.60197866847775006</v>
      </c>
      <c r="M125" s="83">
        <v>0.60595651664780048</v>
      </c>
      <c r="N125" s="83">
        <v>9.9275139751526992E-2</v>
      </c>
      <c r="O125" s="83">
        <v>0.57820806250920587</v>
      </c>
      <c r="P125" s="83">
        <v>0.50349010937679317</v>
      </c>
      <c r="Q125" s="83">
        <v>0.72198615970707203</v>
      </c>
      <c r="R125" s="83">
        <v>0.40808745106291833</v>
      </c>
      <c r="S125" s="83">
        <v>0.57424505935095926</v>
      </c>
      <c r="T125" s="83">
        <v>0.56106701881556964</v>
      </c>
      <c r="U125" s="83">
        <v>0.54402149379328346</v>
      </c>
      <c r="V125" s="83">
        <v>0.60213716396011041</v>
      </c>
      <c r="W125" s="83">
        <v>0.60465473050027441</v>
      </c>
      <c r="X125" s="83">
        <v>0.61965337687543465</v>
      </c>
      <c r="Y125" s="83">
        <v>0.6283724574339431</v>
      </c>
      <c r="Z125" s="83">
        <v>0.55229315884660546</v>
      </c>
      <c r="AA125" s="83">
        <v>0.60111967226736207</v>
      </c>
      <c r="AB125" s="83">
        <v>0.63147091293947188</v>
      </c>
      <c r="AC125" s="83">
        <v>0.59009201286481783</v>
      </c>
      <c r="AD125" s="83">
        <v>0.8238542772278683</v>
      </c>
      <c r="AE125" s="83">
        <v>0.83617389801800257</v>
      </c>
      <c r="AF125" s="83">
        <v>0.7433644424572422</v>
      </c>
      <c r="AG125" s="83">
        <v>0.61481887778390576</v>
      </c>
      <c r="AH125" s="83">
        <v>0.53254348068234447</v>
      </c>
      <c r="AI125" s="83">
        <v>0.5046097840329693</v>
      </c>
      <c r="AJ125" s="83">
        <v>0.54378077987956286</v>
      </c>
      <c r="AK125" s="83">
        <v>0.53429937352365531</v>
      </c>
      <c r="AL125" s="83">
        <v>0.49239726617764407</v>
      </c>
      <c r="AM125" s="83">
        <v>0.46330889511526713</v>
      </c>
      <c r="AN125" s="83">
        <v>0.28696962643078455</v>
      </c>
      <c r="AO125" s="83">
        <v>0.50587982865506487</v>
      </c>
      <c r="AP125" s="83">
        <v>0.2558231813879171</v>
      </c>
      <c r="AQ125" s="83">
        <v>0.29653248538881405</v>
      </c>
      <c r="AR125" s="83">
        <v>0.23262481239854058</v>
      </c>
      <c r="AS125" s="83">
        <v>0.31360336651903226</v>
      </c>
      <c r="AT125" s="83">
        <v>0.47663787145119041</v>
      </c>
      <c r="AU125" s="83">
        <v>0.37363034579722593</v>
      </c>
      <c r="AV125" s="83">
        <v>0.58283827215475814</v>
      </c>
      <c r="AW125" s="83">
        <v>0.30469780202071839</v>
      </c>
      <c r="AX125" s="83">
        <v>0.23528362173847744</v>
      </c>
      <c r="AY125" s="83">
        <v>0.37307782745612111</v>
      </c>
      <c r="AZ125" s="83">
        <v>0.40222177567824674</v>
      </c>
      <c r="BA125" s="83">
        <v>0.3351168218522686</v>
      </c>
      <c r="BB125" s="83">
        <v>0.71686777911117849</v>
      </c>
      <c r="BC125" s="83">
        <v>0.32966623184260951</v>
      </c>
      <c r="BD125" s="83">
        <v>0.41366682209212013</v>
      </c>
      <c r="BE125" s="83">
        <v>0.66213892261958407</v>
      </c>
      <c r="BF125" s="95">
        <v>0.42239849299449778</v>
      </c>
      <c r="BG125" s="68"/>
    </row>
    <row r="126" spans="2:59" x14ac:dyDescent="0.1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8"/>
    </row>
    <row r="128" spans="2:59" x14ac:dyDescent="0.15">
      <c r="B128" s="77"/>
      <c r="C128" s="24" t="s">
        <v>175</v>
      </c>
      <c r="D128" s="36" t="s">
        <v>0</v>
      </c>
      <c r="E128" s="36" t="s">
        <v>2</v>
      </c>
      <c r="F128" s="36" t="s">
        <v>4</v>
      </c>
      <c r="G128" s="36" t="s">
        <v>6</v>
      </c>
      <c r="H128" s="36" t="s">
        <v>7</v>
      </c>
      <c r="I128" s="36" t="s">
        <v>8</v>
      </c>
      <c r="J128" s="36" t="s">
        <v>53</v>
      </c>
      <c r="K128" s="36" t="s">
        <v>55</v>
      </c>
      <c r="L128" s="36" t="s">
        <v>3</v>
      </c>
      <c r="M128" s="36" t="s">
        <v>22</v>
      </c>
      <c r="N128" s="36" t="s">
        <v>56</v>
      </c>
      <c r="O128" s="36" t="s">
        <v>57</v>
      </c>
      <c r="P128" s="36" t="s">
        <v>58</v>
      </c>
      <c r="Q128" s="36" t="s">
        <v>59</v>
      </c>
      <c r="R128" s="36" t="s">
        <v>60</v>
      </c>
      <c r="S128" s="36" t="s">
        <v>61</v>
      </c>
      <c r="T128" s="36" t="s">
        <v>62</v>
      </c>
      <c r="U128" s="36" t="s">
        <v>63</v>
      </c>
      <c r="V128" s="36" t="s">
        <v>64</v>
      </c>
      <c r="W128" s="36" t="s">
        <v>65</v>
      </c>
      <c r="X128" s="36" t="s">
        <v>66</v>
      </c>
      <c r="Y128" s="36" t="s">
        <v>67</v>
      </c>
      <c r="Z128" s="36" t="s">
        <v>68</v>
      </c>
      <c r="AA128" s="36" t="s">
        <v>69</v>
      </c>
      <c r="AB128" s="36" t="s">
        <v>70</v>
      </c>
      <c r="AC128" s="36" t="s">
        <v>71</v>
      </c>
      <c r="AD128" s="36" t="s">
        <v>72</v>
      </c>
      <c r="AE128" s="36" t="s">
        <v>73</v>
      </c>
      <c r="AF128" s="36" t="s">
        <v>54</v>
      </c>
      <c r="AG128" s="36" t="s">
        <v>74</v>
      </c>
      <c r="AH128" s="36" t="s">
        <v>75</v>
      </c>
      <c r="AI128" s="36" t="s">
        <v>76</v>
      </c>
      <c r="AJ128" s="36" t="s">
        <v>77</v>
      </c>
      <c r="AK128" s="36" t="s">
        <v>78</v>
      </c>
      <c r="AL128" s="36" t="s">
        <v>79</v>
      </c>
      <c r="AM128" s="36" t="s">
        <v>80</v>
      </c>
      <c r="AN128" s="36" t="s">
        <v>81</v>
      </c>
      <c r="AO128" s="36" t="s">
        <v>82</v>
      </c>
      <c r="AP128" s="36" t="s">
        <v>83</v>
      </c>
      <c r="AQ128" s="36" t="s">
        <v>84</v>
      </c>
      <c r="AR128" s="36" t="s">
        <v>85</v>
      </c>
      <c r="AS128" s="36" t="s">
        <v>86</v>
      </c>
      <c r="AT128" s="36" t="s">
        <v>87</v>
      </c>
      <c r="AU128" s="36" t="s">
        <v>88</v>
      </c>
      <c r="AV128" s="36" t="s">
        <v>89</v>
      </c>
      <c r="AW128" s="36" t="s">
        <v>90</v>
      </c>
      <c r="AX128" s="36" t="s">
        <v>91</v>
      </c>
      <c r="AY128" s="36" t="s">
        <v>92</v>
      </c>
      <c r="AZ128" s="36" t="s">
        <v>93</v>
      </c>
      <c r="BA128" s="36" t="s">
        <v>94</v>
      </c>
      <c r="BB128" s="36" t="s">
        <v>95</v>
      </c>
      <c r="BC128" s="36" t="s">
        <v>96</v>
      </c>
      <c r="BD128" s="36" t="s">
        <v>97</v>
      </c>
      <c r="BE128" s="36" t="s">
        <v>98</v>
      </c>
      <c r="BF128" s="37" t="s">
        <v>99</v>
      </c>
    </row>
    <row r="129" spans="2:58" ht="36" x14ac:dyDescent="0.15">
      <c r="B129" s="99"/>
      <c r="C129" s="100" t="s">
        <v>176</v>
      </c>
      <c r="D129" s="41" t="s">
        <v>1</v>
      </c>
      <c r="E129" s="41" t="s">
        <v>135</v>
      </c>
      <c r="F129" s="41" t="s">
        <v>5</v>
      </c>
      <c r="G129" s="41" t="s">
        <v>151</v>
      </c>
      <c r="H129" s="41" t="s">
        <v>9</v>
      </c>
      <c r="I129" s="41" t="s">
        <v>117</v>
      </c>
      <c r="J129" s="41" t="s">
        <v>10</v>
      </c>
      <c r="K129" s="41" t="s">
        <v>11</v>
      </c>
      <c r="L129" s="41" t="s">
        <v>12</v>
      </c>
      <c r="M129" s="41" t="s">
        <v>136</v>
      </c>
      <c r="N129" s="41" t="s">
        <v>13</v>
      </c>
      <c r="O129" s="41" t="s">
        <v>14</v>
      </c>
      <c r="P129" s="41" t="s">
        <v>15</v>
      </c>
      <c r="Q129" s="41" t="s">
        <v>16</v>
      </c>
      <c r="R129" s="41" t="s">
        <v>17</v>
      </c>
      <c r="S129" s="41" t="s">
        <v>18</v>
      </c>
      <c r="T129" s="41" t="s">
        <v>118</v>
      </c>
      <c r="U129" s="41" t="s">
        <v>119</v>
      </c>
      <c r="V129" s="41" t="s">
        <v>120</v>
      </c>
      <c r="W129" s="41" t="s">
        <v>137</v>
      </c>
      <c r="X129" s="41" t="s">
        <v>121</v>
      </c>
      <c r="Y129" s="41" t="s">
        <v>122</v>
      </c>
      <c r="Z129" s="41" t="s">
        <v>123</v>
      </c>
      <c r="AA129" s="41" t="s">
        <v>124</v>
      </c>
      <c r="AB129" s="41" t="s">
        <v>19</v>
      </c>
      <c r="AC129" s="41" t="s">
        <v>125</v>
      </c>
      <c r="AD129" s="41" t="s">
        <v>20</v>
      </c>
      <c r="AE129" s="41" t="s">
        <v>126</v>
      </c>
      <c r="AF129" s="41" t="s">
        <v>21</v>
      </c>
      <c r="AG129" s="41" t="s">
        <v>156</v>
      </c>
      <c r="AH129" s="41" t="s">
        <v>23</v>
      </c>
      <c r="AI129" s="41" t="s">
        <v>127</v>
      </c>
      <c r="AJ129" s="41" t="s">
        <v>24</v>
      </c>
      <c r="AK129" s="41" t="s">
        <v>25</v>
      </c>
      <c r="AL129" s="41" t="s">
        <v>26</v>
      </c>
      <c r="AM129" s="41" t="s">
        <v>27</v>
      </c>
      <c r="AN129" s="41" t="s">
        <v>28</v>
      </c>
      <c r="AO129" s="41" t="s">
        <v>29</v>
      </c>
      <c r="AP129" s="41" t="s">
        <v>30</v>
      </c>
      <c r="AQ129" s="41" t="s">
        <v>31</v>
      </c>
      <c r="AR129" s="41" t="s">
        <v>138</v>
      </c>
      <c r="AS129" s="41" t="s">
        <v>139</v>
      </c>
      <c r="AT129" s="41" t="s">
        <v>140</v>
      </c>
      <c r="AU129" s="41" t="s">
        <v>32</v>
      </c>
      <c r="AV129" s="41" t="s">
        <v>141</v>
      </c>
      <c r="AW129" s="41" t="s">
        <v>33</v>
      </c>
      <c r="AX129" s="41" t="s">
        <v>34</v>
      </c>
      <c r="AY129" s="41" t="s">
        <v>128</v>
      </c>
      <c r="AZ129" s="41" t="s">
        <v>129</v>
      </c>
      <c r="BA129" s="41" t="s">
        <v>35</v>
      </c>
      <c r="BB129" s="41" t="s">
        <v>36</v>
      </c>
      <c r="BC129" s="41" t="s">
        <v>37</v>
      </c>
      <c r="BD129" s="41" t="s">
        <v>142</v>
      </c>
      <c r="BE129" s="41" t="s">
        <v>130</v>
      </c>
      <c r="BF129" s="42" t="s">
        <v>38</v>
      </c>
    </row>
    <row r="130" spans="2:58" x14ac:dyDescent="0.15">
      <c r="B130" s="30" t="s">
        <v>0</v>
      </c>
      <c r="C130" s="31" t="s">
        <v>1</v>
      </c>
      <c r="D130" s="6">
        <v>1.117393025999916E-2</v>
      </c>
      <c r="E130" s="6">
        <v>0</v>
      </c>
      <c r="F130" s="6">
        <v>0</v>
      </c>
      <c r="G130" s="6">
        <v>4.0896955086406062E-2</v>
      </c>
      <c r="H130" s="6">
        <v>2.140000739570732E-2</v>
      </c>
      <c r="I130" s="6">
        <v>3.0566043501167295E-3</v>
      </c>
      <c r="J130" s="6">
        <v>2.5907222092083917E-2</v>
      </c>
      <c r="K130" s="6">
        <v>1.681899297257425E-4</v>
      </c>
      <c r="L130" s="6">
        <v>2.5732007288228838E-4</v>
      </c>
      <c r="M130" s="6">
        <v>1.3867961583594489E-3</v>
      </c>
      <c r="N130" s="6">
        <v>0</v>
      </c>
      <c r="O130" s="6">
        <v>2.3981005616632901E-2</v>
      </c>
      <c r="P130" s="6">
        <v>2.9816058214611328E-4</v>
      </c>
      <c r="Q130" s="6">
        <v>6.5601267101594318E-8</v>
      </c>
      <c r="R130" s="6">
        <v>8.1439955523631875E-5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6.035772514751805E-7</v>
      </c>
      <c r="AH130" s="6">
        <v>4.6564940469775475E-3</v>
      </c>
      <c r="AI130" s="6">
        <v>6.8037350223274493E-6</v>
      </c>
      <c r="AJ130" s="6">
        <v>2.4966165218509709E-5</v>
      </c>
      <c r="AK130" s="6">
        <v>2.5183031791093022E-5</v>
      </c>
      <c r="AL130" s="6">
        <v>5.135528683940272E-6</v>
      </c>
      <c r="AM130" s="6">
        <v>0</v>
      </c>
      <c r="AN130" s="6">
        <v>0</v>
      </c>
      <c r="AO130" s="6">
        <v>0</v>
      </c>
      <c r="AP130" s="6">
        <v>0</v>
      </c>
      <c r="AQ130" s="6">
        <v>1.0720103406715395E-5</v>
      </c>
      <c r="AR130" s="6">
        <v>2.1301018577915727E-7</v>
      </c>
      <c r="AS130" s="6">
        <v>2.6716627948335741E-6</v>
      </c>
      <c r="AT130" s="6">
        <v>0</v>
      </c>
      <c r="AU130" s="6">
        <v>0</v>
      </c>
      <c r="AV130" s="6">
        <v>0</v>
      </c>
      <c r="AW130" s="6">
        <v>6.6742470548425676E-6</v>
      </c>
      <c r="AX130" s="6">
        <v>1.2432147057918477E-4</v>
      </c>
      <c r="AY130" s="6">
        <v>1.4287825795236046E-4</v>
      </c>
      <c r="AZ130" s="6">
        <v>1.357054885029768E-4</v>
      </c>
      <c r="BA130" s="6">
        <v>8.8879862418059415E-6</v>
      </c>
      <c r="BB130" s="6">
        <v>0</v>
      </c>
      <c r="BC130" s="6">
        <v>5.9648465348377265E-8</v>
      </c>
      <c r="BD130" s="6">
        <v>2.6277946583965514E-3</v>
      </c>
      <c r="BE130" s="6">
        <v>0</v>
      </c>
      <c r="BF130" s="80">
        <v>2.4254944351727458E-3</v>
      </c>
    </row>
    <row r="131" spans="2:58" x14ac:dyDescent="0.15">
      <c r="B131" s="30" t="s">
        <v>2</v>
      </c>
      <c r="C131" s="31" t="s">
        <v>135</v>
      </c>
      <c r="D131" s="6">
        <v>0</v>
      </c>
      <c r="E131" s="6">
        <v>7.002416276806402E-4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7.3642102349843954E-4</v>
      </c>
      <c r="L131" s="6">
        <v>5.2788213383449922E-3</v>
      </c>
      <c r="M131" s="6">
        <v>1.4083154090926126E-4</v>
      </c>
      <c r="N131" s="6">
        <v>4.2805617124301523E-6</v>
      </c>
      <c r="O131" s="6">
        <v>3.6416800666287982E-5</v>
      </c>
      <c r="P131" s="6">
        <v>1.5173733667749415E-2</v>
      </c>
      <c r="Q131" s="6">
        <v>6.0094827943620699E-2</v>
      </c>
      <c r="R131" s="6">
        <v>0.12922600812567708</v>
      </c>
      <c r="S131" s="6">
        <v>2.76372336708366E-5</v>
      </c>
      <c r="T131" s="6">
        <v>1.3793394682816114E-6</v>
      </c>
      <c r="U131" s="6">
        <v>2.1380137309231024E-5</v>
      </c>
      <c r="V131" s="6">
        <v>1.5543010618984856E-7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6.4150961968131826E-4</v>
      </c>
      <c r="AI131" s="6">
        <v>7.184068035997928E-7</v>
      </c>
      <c r="AJ131" s="6">
        <v>1.0232034925618734E-7</v>
      </c>
      <c r="AK131" s="6">
        <v>6.0978311092813877E-4</v>
      </c>
      <c r="AL131" s="6">
        <v>5.8850382756504735E-5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6">
        <v>0</v>
      </c>
      <c r="BB131" s="6">
        <v>0</v>
      </c>
      <c r="BC131" s="6">
        <v>0</v>
      </c>
      <c r="BD131" s="6">
        <v>3.2224970022247743E-7</v>
      </c>
      <c r="BE131" s="6">
        <v>0</v>
      </c>
      <c r="BF131" s="80">
        <v>3.4186523804391549E-3</v>
      </c>
    </row>
    <row r="132" spans="2:58" x14ac:dyDescent="0.15">
      <c r="B132" s="30" t="s">
        <v>4</v>
      </c>
      <c r="C132" s="31" t="s">
        <v>5</v>
      </c>
      <c r="D132" s="6">
        <v>0</v>
      </c>
      <c r="E132" s="6">
        <v>0</v>
      </c>
      <c r="F132" s="6">
        <v>2.3482686623547009E-4</v>
      </c>
      <c r="G132" s="6">
        <v>2.8136589637125217E-6</v>
      </c>
      <c r="H132" s="6">
        <v>2.0375928331068085E-5</v>
      </c>
      <c r="I132" s="6">
        <v>0</v>
      </c>
      <c r="J132" s="6">
        <v>1.915587187677192E-6</v>
      </c>
      <c r="K132" s="6">
        <v>6.4238572357479262E-3</v>
      </c>
      <c r="L132" s="6">
        <v>1.9786868184537192E-3</v>
      </c>
      <c r="M132" s="6">
        <v>5.1215816744929995E-4</v>
      </c>
      <c r="N132" s="6">
        <v>0.65921088499505498</v>
      </c>
      <c r="O132" s="6">
        <v>3.122546950747672E-5</v>
      </c>
      <c r="P132" s="6">
        <v>9.1527534120363387E-3</v>
      </c>
      <c r="Q132" s="6">
        <v>1.5668206634544787E-3</v>
      </c>
      <c r="R132" s="6">
        <v>1.9068867634801611E-4</v>
      </c>
      <c r="S132" s="6">
        <v>2.2702013372472921E-6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7.3321124529100102E-6</v>
      </c>
      <c r="AI132" s="6">
        <v>0</v>
      </c>
      <c r="AJ132" s="6">
        <v>0</v>
      </c>
      <c r="AK132" s="6">
        <v>0</v>
      </c>
      <c r="AL132" s="6">
        <v>0</v>
      </c>
      <c r="AM132" s="6">
        <v>0.2990219441656114</v>
      </c>
      <c r="AN132" s="6">
        <v>0.43209066117095568</v>
      </c>
      <c r="AO132" s="6">
        <v>0</v>
      </c>
      <c r="AP132" s="6">
        <v>0</v>
      </c>
      <c r="AQ132" s="6">
        <v>0</v>
      </c>
      <c r="AR132" s="6">
        <v>0</v>
      </c>
      <c r="AS132" s="6">
        <v>2.8752180553923228E-6</v>
      </c>
      <c r="AT132" s="6">
        <v>0</v>
      </c>
      <c r="AU132" s="6">
        <v>0</v>
      </c>
      <c r="AV132" s="6">
        <v>0</v>
      </c>
      <c r="AW132" s="6">
        <v>0</v>
      </c>
      <c r="AX132" s="6">
        <v>4.2225094255825628E-5</v>
      </c>
      <c r="AY132" s="6">
        <v>0</v>
      </c>
      <c r="AZ132" s="6">
        <v>0</v>
      </c>
      <c r="BA132" s="6">
        <v>0</v>
      </c>
      <c r="BB132" s="6">
        <v>0</v>
      </c>
      <c r="BC132" s="6">
        <v>2.3859386139350906E-7</v>
      </c>
      <c r="BD132" s="6">
        <v>0</v>
      </c>
      <c r="BE132" s="6">
        <v>0</v>
      </c>
      <c r="BF132" s="80">
        <v>2.1643507985432044E-2</v>
      </c>
    </row>
    <row r="133" spans="2:58" x14ac:dyDescent="0.15">
      <c r="B133" s="30" t="s">
        <v>6</v>
      </c>
      <c r="C133" s="31" t="s">
        <v>151</v>
      </c>
      <c r="D133" s="6">
        <v>5.8957480922588491E-3</v>
      </c>
      <c r="E133" s="6">
        <v>0</v>
      </c>
      <c r="F133" s="6">
        <v>0</v>
      </c>
      <c r="G133" s="6">
        <v>4.55450071481006E-2</v>
      </c>
      <c r="H133" s="6">
        <v>3.7733200613089042E-6</v>
      </c>
      <c r="I133" s="6">
        <v>3.2882399587195773E-3</v>
      </c>
      <c r="J133" s="6">
        <v>0</v>
      </c>
      <c r="K133" s="6">
        <v>2.3994377304097509E-4</v>
      </c>
      <c r="L133" s="6">
        <v>3.9157402395130839E-5</v>
      </c>
      <c r="M133" s="6">
        <v>3.6516972980249452E-3</v>
      </c>
      <c r="N133" s="6">
        <v>1.3093482885080465E-6</v>
      </c>
      <c r="O133" s="6">
        <v>7.7482554609123365E-8</v>
      </c>
      <c r="P133" s="6">
        <v>3.8201824587470763E-5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1.7572964311796376E-3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1.6347089955857838E-5</v>
      </c>
      <c r="AR133" s="6">
        <v>0</v>
      </c>
      <c r="AS133" s="6">
        <v>9.2108755402833706E-6</v>
      </c>
      <c r="AT133" s="6">
        <v>0</v>
      </c>
      <c r="AU133" s="6">
        <v>0</v>
      </c>
      <c r="AV133" s="6">
        <v>0</v>
      </c>
      <c r="AW133" s="6">
        <v>6.7097753661611212E-5</v>
      </c>
      <c r="AX133" s="6">
        <v>7.4862709598363863E-5</v>
      </c>
      <c r="AY133" s="6">
        <v>6.4190695290696452E-4</v>
      </c>
      <c r="AZ133" s="6">
        <v>1.5487074294205627E-6</v>
      </c>
      <c r="BA133" s="6">
        <v>0</v>
      </c>
      <c r="BB133" s="6">
        <v>0</v>
      </c>
      <c r="BC133" s="6">
        <v>0</v>
      </c>
      <c r="BD133" s="6">
        <v>2.3438888813276052E-2</v>
      </c>
      <c r="BE133" s="6">
        <v>0</v>
      </c>
      <c r="BF133" s="80">
        <v>3.2874366673841622E-3</v>
      </c>
    </row>
    <row r="134" spans="2:58" x14ac:dyDescent="0.15">
      <c r="B134" s="30" t="s">
        <v>7</v>
      </c>
      <c r="C134" s="31" t="s">
        <v>9</v>
      </c>
      <c r="D134" s="6">
        <v>1.4639461307704361E-4</v>
      </c>
      <c r="E134" s="6">
        <v>0</v>
      </c>
      <c r="F134" s="6">
        <v>0</v>
      </c>
      <c r="G134" s="6">
        <v>1.8007417367760139E-6</v>
      </c>
      <c r="H134" s="6">
        <v>5.0370804162424829E-2</v>
      </c>
      <c r="I134" s="6">
        <v>8.5368071446278532E-2</v>
      </c>
      <c r="J134" s="6">
        <v>1.1425109297931823E-3</v>
      </c>
      <c r="K134" s="6">
        <v>1.612033712976804E-3</v>
      </c>
      <c r="L134" s="6">
        <v>1.5589598143260521E-6</v>
      </c>
      <c r="M134" s="6">
        <v>1.5541681085062788E-6</v>
      </c>
      <c r="N134" s="6">
        <v>0</v>
      </c>
      <c r="O134" s="6">
        <v>1.6203151819859879E-3</v>
      </c>
      <c r="P134" s="6">
        <v>3.0437226094082397E-5</v>
      </c>
      <c r="Q134" s="6">
        <v>9.8401900652391477E-8</v>
      </c>
      <c r="R134" s="6">
        <v>5.4072599195907342E-6</v>
      </c>
      <c r="S134" s="6">
        <v>7.8963524773818854E-6</v>
      </c>
      <c r="T134" s="6">
        <v>3.0769880446282102E-6</v>
      </c>
      <c r="U134" s="6">
        <v>1.0543820158363443E-4</v>
      </c>
      <c r="V134" s="6">
        <v>6.9943547785431848E-6</v>
      </c>
      <c r="W134" s="6">
        <v>1.5848296673550669E-4</v>
      </c>
      <c r="X134" s="6">
        <v>0</v>
      </c>
      <c r="Y134" s="6">
        <v>1.1387607241426243E-4</v>
      </c>
      <c r="Z134" s="6">
        <v>2.4919483638093583E-5</v>
      </c>
      <c r="AA134" s="6">
        <v>3.7344193024664903E-5</v>
      </c>
      <c r="AB134" s="6">
        <v>0</v>
      </c>
      <c r="AC134" s="6">
        <v>0</v>
      </c>
      <c r="AD134" s="6">
        <v>4.1710341993544823E-4</v>
      </c>
      <c r="AE134" s="6">
        <v>1.2933605594353499E-6</v>
      </c>
      <c r="AF134" s="6">
        <v>4.5908158899539693E-5</v>
      </c>
      <c r="AG134" s="6">
        <v>1.9616260672943368E-5</v>
      </c>
      <c r="AH134" s="6">
        <v>1.4845016719727391E-4</v>
      </c>
      <c r="AI134" s="6">
        <v>1.2960903921415085E-4</v>
      </c>
      <c r="AJ134" s="6">
        <v>5.1160174628093666E-4</v>
      </c>
      <c r="AK134" s="6">
        <v>5.0534511955370611E-7</v>
      </c>
      <c r="AL134" s="6">
        <v>0</v>
      </c>
      <c r="AM134" s="6">
        <v>0</v>
      </c>
      <c r="AN134" s="6">
        <v>0</v>
      </c>
      <c r="AO134" s="6">
        <v>5.0356932124329078E-6</v>
      </c>
      <c r="AP134" s="6">
        <v>0</v>
      </c>
      <c r="AQ134" s="6">
        <v>8.6913985787513267E-6</v>
      </c>
      <c r="AR134" s="6">
        <v>1.9364562343559751E-8</v>
      </c>
      <c r="AS134" s="6">
        <v>5.4603698644884287E-5</v>
      </c>
      <c r="AT134" s="6">
        <v>0</v>
      </c>
      <c r="AU134" s="6">
        <v>4.6600759538952865E-5</v>
      </c>
      <c r="AV134" s="6">
        <v>5.4417050543916975E-6</v>
      </c>
      <c r="AW134" s="6">
        <v>3.2990574795799761E-6</v>
      </c>
      <c r="AX134" s="6">
        <v>2.0093518680542447E-7</v>
      </c>
      <c r="AY134" s="6">
        <v>7.4325893593424849E-6</v>
      </c>
      <c r="AZ134" s="6">
        <v>4.8397107169392587E-6</v>
      </c>
      <c r="BA134" s="6">
        <v>2.206672446241475E-5</v>
      </c>
      <c r="BB134" s="6">
        <v>0</v>
      </c>
      <c r="BC134" s="6">
        <v>2.769677074342984E-5</v>
      </c>
      <c r="BD134" s="6">
        <v>3.8992213726919763E-5</v>
      </c>
      <c r="BE134" s="6">
        <v>1.3183251777221356E-3</v>
      </c>
      <c r="BF134" s="80">
        <v>3.3902728782395401E-4</v>
      </c>
    </row>
    <row r="135" spans="2:58" x14ac:dyDescent="0.15">
      <c r="B135" s="30" t="s">
        <v>8</v>
      </c>
      <c r="C135" s="31" t="s">
        <v>117</v>
      </c>
      <c r="D135" s="6">
        <v>1.0022464344769449E-3</v>
      </c>
      <c r="E135" s="6">
        <v>4.9637381202678288E-4</v>
      </c>
      <c r="F135" s="6">
        <v>9.2399266931782794E-4</v>
      </c>
      <c r="G135" s="6">
        <v>1.919196779148311E-4</v>
      </c>
      <c r="H135" s="6">
        <v>4.5883571945516276E-4</v>
      </c>
      <c r="I135" s="6">
        <v>2.2483439286089197E-3</v>
      </c>
      <c r="J135" s="6">
        <v>2.2686025408348456E-4</v>
      </c>
      <c r="K135" s="6">
        <v>1.9462555621030188E-4</v>
      </c>
      <c r="L135" s="6">
        <v>1.1912287051820833E-4</v>
      </c>
      <c r="M135" s="6">
        <v>9.5103133101288062E-5</v>
      </c>
      <c r="N135" s="6">
        <v>5.0863145053581809E-6</v>
      </c>
      <c r="O135" s="6">
        <v>5.9041706612152009E-5</v>
      </c>
      <c r="P135" s="6">
        <v>4.4972554473705418E-4</v>
      </c>
      <c r="Q135" s="6">
        <v>3.9557564062261377E-5</v>
      </c>
      <c r="R135" s="6">
        <v>7.4267059711929885E-5</v>
      </c>
      <c r="S135" s="6">
        <v>1.0413314829547361E-4</v>
      </c>
      <c r="T135" s="6">
        <v>1.2244290356899844E-4</v>
      </c>
      <c r="U135" s="6">
        <v>9.5618659692424092E-5</v>
      </c>
      <c r="V135" s="6">
        <v>1.4579343960607793E-4</v>
      </c>
      <c r="W135" s="6">
        <v>3.6879918612097909E-4</v>
      </c>
      <c r="X135" s="6">
        <v>2.5774911361319143E-4</v>
      </c>
      <c r="Y135" s="6">
        <v>3.1237922604049388E-4</v>
      </c>
      <c r="Z135" s="6">
        <v>1.1421430000792893E-4</v>
      </c>
      <c r="AA135" s="6">
        <v>2.3340120640415565E-5</v>
      </c>
      <c r="AB135" s="6">
        <v>2.1938962283881203E-4</v>
      </c>
      <c r="AC135" s="6">
        <v>1.1334808248404408E-4</v>
      </c>
      <c r="AD135" s="6">
        <v>7.2817791703942236E-4</v>
      </c>
      <c r="AE135" s="6">
        <v>2.1469785286626808E-4</v>
      </c>
      <c r="AF135" s="6">
        <v>8.0758776245956892E-5</v>
      </c>
      <c r="AG135" s="6">
        <v>1.0728585644971334E-4</v>
      </c>
      <c r="AH135" s="6">
        <v>5.6025374331961694E-4</v>
      </c>
      <c r="AI135" s="6">
        <v>9.7686421600075356E-4</v>
      </c>
      <c r="AJ135" s="6">
        <v>1.8959960717171513E-4</v>
      </c>
      <c r="AK135" s="6">
        <v>3.6098486373453074E-4</v>
      </c>
      <c r="AL135" s="6">
        <v>3.5837662329550764E-4</v>
      </c>
      <c r="AM135" s="6">
        <v>1.3836683186581161E-5</v>
      </c>
      <c r="AN135" s="6">
        <v>2.4833041691416095E-5</v>
      </c>
      <c r="AO135" s="6">
        <v>8.1227920948374297E-5</v>
      </c>
      <c r="AP135" s="6">
        <v>1.9043197514876005E-4</v>
      </c>
      <c r="AQ135" s="6">
        <v>7.3058999551901815E-4</v>
      </c>
      <c r="AR135" s="6">
        <v>6.1811683000642732E-5</v>
      </c>
      <c r="AS135" s="6">
        <v>2.2828722471663644E-4</v>
      </c>
      <c r="AT135" s="6">
        <v>7.0798254321366696E-5</v>
      </c>
      <c r="AU135" s="6">
        <v>5.894847671615311E-5</v>
      </c>
      <c r="AV135" s="6">
        <v>1.9886958471504202E-4</v>
      </c>
      <c r="AW135" s="6">
        <v>1.012303098926502E-3</v>
      </c>
      <c r="AX135" s="6">
        <v>4.690401360572337E-5</v>
      </c>
      <c r="AY135" s="6">
        <v>5.0204818438183689E-4</v>
      </c>
      <c r="AZ135" s="6">
        <v>2.4994202026561107E-3</v>
      </c>
      <c r="BA135" s="6">
        <v>5.8517684129959116E-4</v>
      </c>
      <c r="BB135" s="6">
        <v>4.3599681870396735E-5</v>
      </c>
      <c r="BC135" s="6">
        <v>2.2306537758114817E-4</v>
      </c>
      <c r="BD135" s="6">
        <v>1.0166030248783214E-3</v>
      </c>
      <c r="BE135" s="6">
        <v>3.463129118680993E-4</v>
      </c>
      <c r="BF135" s="80">
        <v>3.7127789422684051E-4</v>
      </c>
    </row>
    <row r="136" spans="2:58" x14ac:dyDescent="0.15">
      <c r="B136" s="30" t="s">
        <v>53</v>
      </c>
      <c r="C136" s="31" t="s">
        <v>10</v>
      </c>
      <c r="D136" s="6">
        <v>3.035901907965479E-4</v>
      </c>
      <c r="E136" s="6">
        <v>9.750199879097522E-5</v>
      </c>
      <c r="F136" s="6">
        <v>3.9818468622536234E-4</v>
      </c>
      <c r="G136" s="6">
        <v>9.3300931236707217E-5</v>
      </c>
      <c r="H136" s="6">
        <v>8.150371332427234E-5</v>
      </c>
      <c r="I136" s="6">
        <v>9.4625610322865539E-5</v>
      </c>
      <c r="J136" s="6">
        <v>5.2981310436775772E-2</v>
      </c>
      <c r="K136" s="6">
        <v>2.5334771467380932E-2</v>
      </c>
      <c r="L136" s="6">
        <v>6.7768900163938376E-5</v>
      </c>
      <c r="M136" s="6">
        <v>1.0950907595321165E-4</v>
      </c>
      <c r="N136" s="6">
        <v>1.3093482885080465E-6</v>
      </c>
      <c r="O136" s="6">
        <v>8.1434164894188656E-5</v>
      </c>
      <c r="P136" s="6">
        <v>1.3504189699701048E-3</v>
      </c>
      <c r="Q136" s="6">
        <v>1.8433956055548004E-5</v>
      </c>
      <c r="R136" s="6">
        <v>2.6992158700650889E-4</v>
      </c>
      <c r="S136" s="6">
        <v>2.0737795693724176E-4</v>
      </c>
      <c r="T136" s="6">
        <v>5.5916299983416096E-5</v>
      </c>
      <c r="U136" s="6">
        <v>5.6201207845437902E-5</v>
      </c>
      <c r="V136" s="6">
        <v>3.7287682474944665E-4</v>
      </c>
      <c r="W136" s="6">
        <v>1.5341151179997049E-4</v>
      </c>
      <c r="X136" s="6">
        <v>1.0944938049701159E-4</v>
      </c>
      <c r="Y136" s="6">
        <v>1.2518568234581591E-4</v>
      </c>
      <c r="Z136" s="6">
        <v>2.1955575356896089E-4</v>
      </c>
      <c r="AA136" s="6">
        <v>4.1031932085850564E-4</v>
      </c>
      <c r="AB136" s="6">
        <v>1.3131349688162472E-4</v>
      </c>
      <c r="AC136" s="6">
        <v>6.2587854241189552E-4</v>
      </c>
      <c r="AD136" s="6">
        <v>2.1459240158720651E-5</v>
      </c>
      <c r="AE136" s="6">
        <v>6.8030765426299394E-5</v>
      </c>
      <c r="AF136" s="6">
        <v>4.7241947958476653E-5</v>
      </c>
      <c r="AG136" s="6">
        <v>4.2688001110582143E-4</v>
      </c>
      <c r="AH136" s="6">
        <v>1.9180002657639664E-3</v>
      </c>
      <c r="AI136" s="6">
        <v>2.0144760661294309E-2</v>
      </c>
      <c r="AJ136" s="6">
        <v>5.6534039371028627E-3</v>
      </c>
      <c r="AK136" s="6">
        <v>3.2047302998364197E-4</v>
      </c>
      <c r="AL136" s="6">
        <v>6.3153123005211447E-4</v>
      </c>
      <c r="AM136" s="6">
        <v>9.6298663992659813E-4</v>
      </c>
      <c r="AN136" s="6">
        <v>3.2107367035366262E-5</v>
      </c>
      <c r="AO136" s="6">
        <v>5.8238886717702323E-5</v>
      </c>
      <c r="AP136" s="6">
        <v>2.5736204172824057E-4</v>
      </c>
      <c r="AQ136" s="6">
        <v>3.3904996372195284E-4</v>
      </c>
      <c r="AR136" s="6">
        <v>9.1274864606368889E-5</v>
      </c>
      <c r="AS136" s="6">
        <v>3.4215094859168637E-4</v>
      </c>
      <c r="AT136" s="6">
        <v>2.758918001066166E-4</v>
      </c>
      <c r="AU136" s="6">
        <v>5.0898714941016796E-4</v>
      </c>
      <c r="AV136" s="6">
        <v>1.4086595583982144E-4</v>
      </c>
      <c r="AW136" s="6">
        <v>1.6315108104784359E-4</v>
      </c>
      <c r="AX136" s="6">
        <v>1.1751837925448682E-4</v>
      </c>
      <c r="AY136" s="6">
        <v>2.581497554271631E-4</v>
      </c>
      <c r="AZ136" s="6">
        <v>4.4970591981799592E-4</v>
      </c>
      <c r="BA136" s="6">
        <v>1.9482057198993023E-4</v>
      </c>
      <c r="BB136" s="6">
        <v>3.7841233321476417E-5</v>
      </c>
      <c r="BC136" s="6">
        <v>1.64749061292218E-4</v>
      </c>
      <c r="BD136" s="6">
        <v>6.9001243163519996E-4</v>
      </c>
      <c r="BE136" s="6">
        <v>5.0510543207744652E-6</v>
      </c>
      <c r="BF136" s="80">
        <v>1.2296949826994465E-3</v>
      </c>
    </row>
    <row r="137" spans="2:58" x14ac:dyDescent="0.15">
      <c r="B137" s="30" t="s">
        <v>55</v>
      </c>
      <c r="C137" s="31" t="s">
        <v>11</v>
      </c>
      <c r="D137" s="6">
        <v>1.0560020046590377E-4</v>
      </c>
      <c r="E137" s="6">
        <v>0</v>
      </c>
      <c r="F137" s="6">
        <v>0</v>
      </c>
      <c r="G137" s="6">
        <v>4.8907020107251051E-4</v>
      </c>
      <c r="H137" s="6">
        <v>4.2261184686659731E-5</v>
      </c>
      <c r="I137" s="6">
        <v>4.7312805161432768E-4</v>
      </c>
      <c r="J137" s="6">
        <v>3.1059877971623037E-4</v>
      </c>
      <c r="K137" s="6">
        <v>3.0601530541848068E-2</v>
      </c>
      <c r="L137" s="6">
        <v>2.7419352028440563E-5</v>
      </c>
      <c r="M137" s="6">
        <v>8.0918360326344223E-4</v>
      </c>
      <c r="N137" s="6">
        <v>5.0359549558001788E-8</v>
      </c>
      <c r="O137" s="6">
        <v>1.5868427183948465E-4</v>
      </c>
      <c r="P137" s="6">
        <v>2.8030200561132002E-4</v>
      </c>
      <c r="Q137" s="6">
        <v>3.0504589202241358E-6</v>
      </c>
      <c r="R137" s="6">
        <v>3.1229684841717917E-5</v>
      </c>
      <c r="S137" s="6">
        <v>2.5663145551491128E-6</v>
      </c>
      <c r="T137" s="6">
        <v>1.2732364322599491E-6</v>
      </c>
      <c r="U137" s="6">
        <v>1.7410535268103441E-6</v>
      </c>
      <c r="V137" s="6">
        <v>3.3262042724627588E-5</v>
      </c>
      <c r="W137" s="6">
        <v>9.5015199821663784E-5</v>
      </c>
      <c r="X137" s="6">
        <v>1.6264233641286201E-4</v>
      </c>
      <c r="Y137" s="6">
        <v>2.8079031554201695E-5</v>
      </c>
      <c r="Z137" s="6">
        <v>2.6807323307646127E-5</v>
      </c>
      <c r="AA137" s="6">
        <v>2.5207330291648813E-5</v>
      </c>
      <c r="AB137" s="6">
        <v>4.9642907357687395E-5</v>
      </c>
      <c r="AC137" s="6">
        <v>1.8954528843485632E-6</v>
      </c>
      <c r="AD137" s="6">
        <v>2.6190411217336227E-6</v>
      </c>
      <c r="AE137" s="6">
        <v>7.7601633566120994E-7</v>
      </c>
      <c r="AF137" s="6">
        <v>1.1186617913664781E-6</v>
      </c>
      <c r="AG137" s="6">
        <v>9.053658772127708E-7</v>
      </c>
      <c r="AH137" s="6">
        <v>4.1374206612701647E-3</v>
      </c>
      <c r="AI137" s="6">
        <v>1.3400399848323194E-4</v>
      </c>
      <c r="AJ137" s="6">
        <v>5.2234538295283634E-4</v>
      </c>
      <c r="AK137" s="6">
        <v>1.6844837318456872E-7</v>
      </c>
      <c r="AL137" s="6">
        <v>0</v>
      </c>
      <c r="AM137" s="6">
        <v>0</v>
      </c>
      <c r="AN137" s="6">
        <v>0</v>
      </c>
      <c r="AO137" s="6">
        <v>1.0071386424865816E-5</v>
      </c>
      <c r="AP137" s="6">
        <v>4.3292066874822715E-5</v>
      </c>
      <c r="AQ137" s="6">
        <v>1.425432076490543E-4</v>
      </c>
      <c r="AR137" s="6">
        <v>2.5173931046627677E-5</v>
      </c>
      <c r="AS137" s="6">
        <v>7.3992337213105074E-5</v>
      </c>
      <c r="AT137" s="6">
        <v>1.059854106607286E-5</v>
      </c>
      <c r="AU137" s="6">
        <v>4.4368672203074356E-4</v>
      </c>
      <c r="AV137" s="6">
        <v>9.3016053895636254E-3</v>
      </c>
      <c r="AW137" s="6">
        <v>1.7155098893815877E-5</v>
      </c>
      <c r="AX137" s="6">
        <v>1.7421080696030302E-4</v>
      </c>
      <c r="AY137" s="6">
        <v>1.5744480584857185E-5</v>
      </c>
      <c r="AZ137" s="6">
        <v>1.3473754635958895E-4</v>
      </c>
      <c r="BA137" s="6">
        <v>2.0432152280013658E-7</v>
      </c>
      <c r="BB137" s="6">
        <v>1.5794601734181459E-5</v>
      </c>
      <c r="BC137" s="6">
        <v>1.6793031277746479E-4</v>
      </c>
      <c r="BD137" s="6">
        <v>1.1928925667647355E-4</v>
      </c>
      <c r="BE137" s="6">
        <v>3.2820803903707333E-3</v>
      </c>
      <c r="BF137" s="80">
        <v>4.9899639823891128E-4</v>
      </c>
    </row>
    <row r="138" spans="2:58" x14ac:dyDescent="0.15">
      <c r="B138" s="30" t="s">
        <v>3</v>
      </c>
      <c r="C138" s="31" t="s">
        <v>12</v>
      </c>
      <c r="D138" s="6">
        <v>4.0309200045663155E-3</v>
      </c>
      <c r="E138" s="6">
        <v>0</v>
      </c>
      <c r="F138" s="6">
        <v>0</v>
      </c>
      <c r="G138" s="6">
        <v>1.4244429869691012E-3</v>
      </c>
      <c r="H138" s="6">
        <v>2.0812878794167655E-2</v>
      </c>
      <c r="I138" s="6">
        <v>4.1891546236685267E-5</v>
      </c>
      <c r="J138" s="6">
        <v>2.0442051845640891E-4</v>
      </c>
      <c r="K138" s="6">
        <v>2.4582435117733626E-3</v>
      </c>
      <c r="L138" s="6">
        <v>7.4252063810609489E-2</v>
      </c>
      <c r="M138" s="6">
        <v>5.1555522028031577E-2</v>
      </c>
      <c r="N138" s="6">
        <v>3.7215707123363318E-5</v>
      </c>
      <c r="O138" s="6">
        <v>1.8642225156400474E-2</v>
      </c>
      <c r="P138" s="6">
        <v>7.8161554273844663E-3</v>
      </c>
      <c r="Q138" s="6">
        <v>2.2137147583433005E-4</v>
      </c>
      <c r="R138" s="6">
        <v>1.1924663406346423E-3</v>
      </c>
      <c r="S138" s="6">
        <v>1.0354092185966997E-4</v>
      </c>
      <c r="T138" s="6">
        <v>2.7936929384503713E-4</v>
      </c>
      <c r="U138" s="6">
        <v>2.4305107234272401E-5</v>
      </c>
      <c r="V138" s="6">
        <v>4.7965730770187264E-4</v>
      </c>
      <c r="W138" s="6">
        <v>1.7835859526963023E-3</v>
      </c>
      <c r="X138" s="6">
        <v>1.9480875739862495E-4</v>
      </c>
      <c r="Y138" s="6">
        <v>1.5291372600559007E-3</v>
      </c>
      <c r="Z138" s="6">
        <v>2.728305890437337E-3</v>
      </c>
      <c r="AA138" s="6">
        <v>3.0528877797663561E-4</v>
      </c>
      <c r="AB138" s="6">
        <v>2.5782284143831198E-4</v>
      </c>
      <c r="AC138" s="6">
        <v>1.3192352075066E-4</v>
      </c>
      <c r="AD138" s="6">
        <v>8.5330049450030941E-6</v>
      </c>
      <c r="AE138" s="6">
        <v>1.6037670936998338E-5</v>
      </c>
      <c r="AF138" s="6">
        <v>9.9388797617560166E-5</v>
      </c>
      <c r="AG138" s="6">
        <v>5.1002277749652756E-5</v>
      </c>
      <c r="AH138" s="6">
        <v>3.8639228227869602E-4</v>
      </c>
      <c r="AI138" s="6">
        <v>2.1002834199358648E-5</v>
      </c>
      <c r="AJ138" s="6">
        <v>9.2395275378337171E-5</v>
      </c>
      <c r="AK138" s="6">
        <v>3.8911574205635372E-5</v>
      </c>
      <c r="AL138" s="6">
        <v>6.2597930715055749E-5</v>
      </c>
      <c r="AM138" s="6">
        <v>0</v>
      </c>
      <c r="AN138" s="6">
        <v>1.0033552198551957E-6</v>
      </c>
      <c r="AO138" s="6">
        <v>1.4167813381588412E-3</v>
      </c>
      <c r="AP138" s="6">
        <v>2.590087338424976E-3</v>
      </c>
      <c r="AQ138" s="6">
        <v>0</v>
      </c>
      <c r="AR138" s="6">
        <v>0</v>
      </c>
      <c r="AS138" s="6">
        <v>3.244161965155054E-5</v>
      </c>
      <c r="AT138" s="6">
        <v>0</v>
      </c>
      <c r="AU138" s="6">
        <v>0</v>
      </c>
      <c r="AV138" s="6">
        <v>7.0494815477346992E-5</v>
      </c>
      <c r="AW138" s="6">
        <v>1.738349518086372E-5</v>
      </c>
      <c r="AX138" s="6">
        <v>8.3169944321433837E-4</v>
      </c>
      <c r="AY138" s="6">
        <v>1.2029844965310795E-4</v>
      </c>
      <c r="AZ138" s="6">
        <v>0</v>
      </c>
      <c r="BA138" s="6">
        <v>0</v>
      </c>
      <c r="BB138" s="6">
        <v>6.7456111573066649E-6</v>
      </c>
      <c r="BC138" s="6">
        <v>3.706157980312507E-5</v>
      </c>
      <c r="BD138" s="6">
        <v>8.5870067176930735E-6</v>
      </c>
      <c r="BE138" s="6">
        <v>8.9182677851174159E-5</v>
      </c>
      <c r="BF138" s="80">
        <v>2.4138488902215221E-3</v>
      </c>
    </row>
    <row r="139" spans="2:58" x14ac:dyDescent="0.15">
      <c r="B139" s="30" t="s">
        <v>22</v>
      </c>
      <c r="C139" s="31" t="s">
        <v>136</v>
      </c>
      <c r="D139" s="6">
        <v>5.7602375281676698E-3</v>
      </c>
      <c r="E139" s="6">
        <v>3.5845280282791252E-3</v>
      </c>
      <c r="F139" s="6">
        <v>1.0209863749368265E-5</v>
      </c>
      <c r="G139" s="6">
        <v>9.6277782420315066E-4</v>
      </c>
      <c r="H139" s="6">
        <v>5.2588761694462201E-2</v>
      </c>
      <c r="I139" s="6">
        <v>1.0832661015086377E-3</v>
      </c>
      <c r="J139" s="6">
        <v>1.8909582095499135E-3</v>
      </c>
      <c r="K139" s="6">
        <v>5.3289367469639825E-4</v>
      </c>
      <c r="L139" s="6">
        <v>2.7401011324742607E-3</v>
      </c>
      <c r="M139" s="6">
        <v>2.8330512020085592E-2</v>
      </c>
      <c r="N139" s="6">
        <v>7.4229976048494629E-5</v>
      </c>
      <c r="O139" s="6">
        <v>3.3450458545632306E-2</v>
      </c>
      <c r="P139" s="6">
        <v>1.2309994451417917E-3</v>
      </c>
      <c r="Q139" s="6">
        <v>9.7745887981375537E-6</v>
      </c>
      <c r="R139" s="6">
        <v>8.585404525391003E-5</v>
      </c>
      <c r="S139" s="6">
        <v>1.7371975450240147E-4</v>
      </c>
      <c r="T139" s="6">
        <v>2.058398898820251E-5</v>
      </c>
      <c r="U139" s="6">
        <v>3.4542501971917221E-5</v>
      </c>
      <c r="V139" s="6">
        <v>1.033454776056303E-3</v>
      </c>
      <c r="W139" s="6">
        <v>2.6155283027831623E-4</v>
      </c>
      <c r="X139" s="6">
        <v>4.8820550638997788E-4</v>
      </c>
      <c r="Y139" s="6">
        <v>1.1898489621092968E-3</v>
      </c>
      <c r="Z139" s="6">
        <v>8.0044401989027875E-5</v>
      </c>
      <c r="AA139" s="6">
        <v>7.6788996906967217E-4</v>
      </c>
      <c r="AB139" s="6">
        <v>1.7711308237936213E-4</v>
      </c>
      <c r="AC139" s="6">
        <v>3.1919426572429805E-4</v>
      </c>
      <c r="AD139" s="6">
        <v>2.2101327659532764E-4</v>
      </c>
      <c r="AE139" s="6">
        <v>1.6943023328603083E-4</v>
      </c>
      <c r="AF139" s="6">
        <v>2.7619329374303204E-3</v>
      </c>
      <c r="AG139" s="6">
        <v>2.2920846124769982E-4</v>
      </c>
      <c r="AH139" s="6">
        <v>3.6175437563898609E-3</v>
      </c>
      <c r="AI139" s="6">
        <v>7.1713902688755793E-4</v>
      </c>
      <c r="AJ139" s="6">
        <v>1.1971480862973918E-5</v>
      </c>
      <c r="AK139" s="6">
        <v>3.1710406251995061E-4</v>
      </c>
      <c r="AL139" s="6">
        <v>8.9941151005224219E-5</v>
      </c>
      <c r="AM139" s="6">
        <v>0</v>
      </c>
      <c r="AN139" s="6">
        <v>5.769292514167376E-6</v>
      </c>
      <c r="AO139" s="6">
        <v>1.2041875073209126E-5</v>
      </c>
      <c r="AP139" s="6">
        <v>1.618273395511011E-3</v>
      </c>
      <c r="AQ139" s="6">
        <v>4.2709575325559347E-8</v>
      </c>
      <c r="AR139" s="6">
        <v>0</v>
      </c>
      <c r="AS139" s="6">
        <v>9.7452080992500841E-6</v>
      </c>
      <c r="AT139" s="6">
        <v>9.4209253920647644E-7</v>
      </c>
      <c r="AU139" s="6">
        <v>1.9471400164046546E-5</v>
      </c>
      <c r="AV139" s="6">
        <v>3.7090166950274315E-4</v>
      </c>
      <c r="AW139" s="6">
        <v>7.2630019281214552E-5</v>
      </c>
      <c r="AX139" s="6">
        <v>1.0144069380738422E-3</v>
      </c>
      <c r="AY139" s="6">
        <v>2.6118019465122003E-2</v>
      </c>
      <c r="AZ139" s="6">
        <v>1.2196071006686931E-5</v>
      </c>
      <c r="BA139" s="6">
        <v>3.6777874104024584E-6</v>
      </c>
      <c r="BB139" s="6">
        <v>3.290542027954471E-7</v>
      </c>
      <c r="BC139" s="6">
        <v>1.2844302871683902E-4</v>
      </c>
      <c r="BD139" s="6">
        <v>5.7024927834075224E-4</v>
      </c>
      <c r="BE139" s="6">
        <v>1.9957978384960106E-3</v>
      </c>
      <c r="BF139" s="80">
        <v>3.1750177814277632E-3</v>
      </c>
    </row>
    <row r="140" spans="2:58" x14ac:dyDescent="0.15">
      <c r="B140" s="30" t="s">
        <v>56</v>
      </c>
      <c r="C140" s="31" t="s">
        <v>13</v>
      </c>
      <c r="D140" s="6">
        <v>1.5593269569977039E-3</v>
      </c>
      <c r="E140" s="6">
        <v>2.5793710589248897E-3</v>
      </c>
      <c r="F140" s="6">
        <v>3.2161070810510033E-4</v>
      </c>
      <c r="G140" s="6">
        <v>1.097692771513166E-3</v>
      </c>
      <c r="H140" s="6">
        <v>3.2993910616085061E-3</v>
      </c>
      <c r="I140" s="6">
        <v>3.8441654193664123E-4</v>
      </c>
      <c r="J140" s="6">
        <v>3.9570558191160277E-4</v>
      </c>
      <c r="K140" s="6">
        <v>1.1993142382688872E-3</v>
      </c>
      <c r="L140" s="6">
        <v>0.14035599489284764</v>
      </c>
      <c r="M140" s="6">
        <v>9.1923066048498294E-4</v>
      </c>
      <c r="N140" s="6">
        <v>1.8029675573206241E-2</v>
      </c>
      <c r="O140" s="6">
        <v>1.9145939243914384E-4</v>
      </c>
      <c r="P140" s="6">
        <v>5.4335107337033116E-3</v>
      </c>
      <c r="Q140" s="6">
        <v>1.9596738514923765E-3</v>
      </c>
      <c r="R140" s="6">
        <v>8.7233448294621947E-4</v>
      </c>
      <c r="S140" s="6">
        <v>7.2922815128621712E-4</v>
      </c>
      <c r="T140" s="6">
        <v>2.5369235912779485E-4</v>
      </c>
      <c r="U140" s="6">
        <v>1.5251628894858614E-4</v>
      </c>
      <c r="V140" s="6">
        <v>2.2739424535574843E-4</v>
      </c>
      <c r="W140" s="6">
        <v>3.400858015594873E-4</v>
      </c>
      <c r="X140" s="6">
        <v>3.0760010371233917E-4</v>
      </c>
      <c r="Y140" s="6">
        <v>1.7666390686185232E-4</v>
      </c>
      <c r="Z140" s="6">
        <v>4.7573559672724116E-4</v>
      </c>
      <c r="AA140" s="6">
        <v>1.4424194555776821E-4</v>
      </c>
      <c r="AB140" s="6">
        <v>9.896553789371229E-5</v>
      </c>
      <c r="AC140" s="6">
        <v>8.0746292873248794E-5</v>
      </c>
      <c r="AD140" s="6">
        <v>5.3056704014474682E-5</v>
      </c>
      <c r="AE140" s="6">
        <v>1.1821315513239097E-4</v>
      </c>
      <c r="AF140" s="6">
        <v>2.6688688814793321E-4</v>
      </c>
      <c r="AG140" s="6">
        <v>1.1060553133282684E-3</v>
      </c>
      <c r="AH140" s="6">
        <v>7.5380142409711812E-4</v>
      </c>
      <c r="AI140" s="6">
        <v>2.3513032089583807E-4</v>
      </c>
      <c r="AJ140" s="6">
        <v>1.592104634426275E-4</v>
      </c>
      <c r="AK140" s="6">
        <v>3.7934573641164874E-4</v>
      </c>
      <c r="AL140" s="6">
        <v>1.4143523591716585E-4</v>
      </c>
      <c r="AM140" s="6">
        <v>1.6385190935181884E-2</v>
      </c>
      <c r="AN140" s="6">
        <v>1.4769890513878409E-2</v>
      </c>
      <c r="AO140" s="6">
        <v>1.0616554950907465E-3</v>
      </c>
      <c r="AP140" s="6">
        <v>1.2745928155354245E-3</v>
      </c>
      <c r="AQ140" s="6">
        <v>2.1739173840709707E-4</v>
      </c>
      <c r="AR140" s="6">
        <v>1.0819949209464011E-4</v>
      </c>
      <c r="AS140" s="6">
        <v>1.2143292623892701E-2</v>
      </c>
      <c r="AT140" s="6">
        <v>4.7198836214244466E-5</v>
      </c>
      <c r="AU140" s="6">
        <v>2.238023738367545E-5</v>
      </c>
      <c r="AV140" s="6">
        <v>3.2044222263474744E-4</v>
      </c>
      <c r="AW140" s="6">
        <v>2.304696177869344E-3</v>
      </c>
      <c r="AX140" s="6">
        <v>3.8593908379984745E-4</v>
      </c>
      <c r="AY140" s="6">
        <v>5.4176608377082334E-4</v>
      </c>
      <c r="AZ140" s="6">
        <v>4.9229537412706138E-4</v>
      </c>
      <c r="BA140" s="6">
        <v>7.7335696379851696E-5</v>
      </c>
      <c r="BB140" s="6">
        <v>1.4790986415655347E-4</v>
      </c>
      <c r="BC140" s="6">
        <v>2.7010813391923505E-4</v>
      </c>
      <c r="BD140" s="6">
        <v>1.6582211338859929E-3</v>
      </c>
      <c r="BE140" s="6">
        <v>2.7168358427865657E-3</v>
      </c>
      <c r="BF140" s="80">
        <v>3.5080799372682139E-3</v>
      </c>
    </row>
    <row r="141" spans="2:58" x14ac:dyDescent="0.15">
      <c r="B141" s="30" t="s">
        <v>57</v>
      </c>
      <c r="C141" s="31" t="s">
        <v>14</v>
      </c>
      <c r="D141" s="6">
        <v>7.9470174465489339E-4</v>
      </c>
      <c r="E141" s="6">
        <v>9.0765497056326022E-4</v>
      </c>
      <c r="F141" s="6">
        <v>5.4112277871651803E-4</v>
      </c>
      <c r="G141" s="6">
        <v>1.232270079747536E-3</v>
      </c>
      <c r="H141" s="6">
        <v>3.5469208576303698E-5</v>
      </c>
      <c r="I141" s="6">
        <v>1.0083541600030359E-3</v>
      </c>
      <c r="J141" s="6">
        <v>2.7338165721278783E-4</v>
      </c>
      <c r="K141" s="6">
        <v>3.3624498380615566E-4</v>
      </c>
      <c r="L141" s="6">
        <v>1.7946378568447553E-4</v>
      </c>
      <c r="M141" s="6">
        <v>1.3728684210793734E-3</v>
      </c>
      <c r="N141" s="6">
        <v>3.1726516221541128E-6</v>
      </c>
      <c r="O141" s="6">
        <v>3.022842399476652E-2</v>
      </c>
      <c r="P141" s="6">
        <v>4.4708558124930217E-4</v>
      </c>
      <c r="Q141" s="6">
        <v>5.2841820650334225E-5</v>
      </c>
      <c r="R141" s="6">
        <v>9.9570829090749372E-4</v>
      </c>
      <c r="S141" s="6">
        <v>1.72831414848696E-4</v>
      </c>
      <c r="T141" s="6">
        <v>6.9051855842897905E-4</v>
      </c>
      <c r="U141" s="6">
        <v>8.4552523476017546E-4</v>
      </c>
      <c r="V141" s="6">
        <v>1.3833279450896521E-3</v>
      </c>
      <c r="W141" s="6">
        <v>8.1135820946615404E-4</v>
      </c>
      <c r="X141" s="6">
        <v>2.402873422209201E-3</v>
      </c>
      <c r="Y141" s="6">
        <v>1.4012216718645373E-3</v>
      </c>
      <c r="Z141" s="6">
        <v>2.0298052127028956E-3</v>
      </c>
      <c r="AA141" s="6">
        <v>6.0871034630203798E-4</v>
      </c>
      <c r="AB141" s="6">
        <v>7.7154686338496087E-4</v>
      </c>
      <c r="AC141" s="6">
        <v>2.7370339649993253E-4</v>
      </c>
      <c r="AD141" s="6">
        <v>5.203443312502381E-3</v>
      </c>
      <c r="AE141" s="6">
        <v>2.8052990534152738E-3</v>
      </c>
      <c r="AF141" s="6">
        <v>1.4830443571773513E-3</v>
      </c>
      <c r="AG141" s="6">
        <v>1.0484136858123886E-3</v>
      </c>
      <c r="AH141" s="6">
        <v>5.1035520268118278E-3</v>
      </c>
      <c r="AI141" s="6">
        <v>2.03731717656153E-3</v>
      </c>
      <c r="AJ141" s="6">
        <v>8.3677581621710009E-4</v>
      </c>
      <c r="AK141" s="6">
        <v>6.9855540359640641E-4</v>
      </c>
      <c r="AL141" s="6">
        <v>7.396549285599381E-4</v>
      </c>
      <c r="AM141" s="6">
        <v>4.0696127019356359E-7</v>
      </c>
      <c r="AN141" s="6">
        <v>2.5083880496379892E-7</v>
      </c>
      <c r="AO141" s="6">
        <v>1.7370952151062038E-3</v>
      </c>
      <c r="AP141" s="6">
        <v>7.6486192752217453E-3</v>
      </c>
      <c r="AQ141" s="6">
        <v>2.9969309005944993E-4</v>
      </c>
      <c r="AR141" s="6">
        <v>6.7127255363949885E-5</v>
      </c>
      <c r="AS141" s="6">
        <v>1.0813873217183514E-4</v>
      </c>
      <c r="AT141" s="6">
        <v>1.2289597173948484E-4</v>
      </c>
      <c r="AU141" s="6">
        <v>3.0323143914009072E-4</v>
      </c>
      <c r="AV141" s="6">
        <v>1.9083070224832702E-4</v>
      </c>
      <c r="AW141" s="6">
        <v>1.9581175009568535E-4</v>
      </c>
      <c r="AX141" s="6">
        <v>1.9838043943032693E-4</v>
      </c>
      <c r="AY141" s="6">
        <v>3.0274529158321801E-4</v>
      </c>
      <c r="AZ141" s="6">
        <v>5.2810923343241188E-4</v>
      </c>
      <c r="BA141" s="6">
        <v>6.640449491004438E-5</v>
      </c>
      <c r="BB141" s="6">
        <v>3.3843224757511731E-4</v>
      </c>
      <c r="BC141" s="6">
        <v>7.8747903952927655E-4</v>
      </c>
      <c r="BD141" s="6">
        <v>3.5980126823075551E-4</v>
      </c>
      <c r="BE141" s="6">
        <v>9.7943100188767362E-4</v>
      </c>
      <c r="BF141" s="80">
        <v>1.0609156989659142E-3</v>
      </c>
    </row>
    <row r="142" spans="2:58" x14ac:dyDescent="0.15">
      <c r="B142" s="30" t="s">
        <v>58</v>
      </c>
      <c r="C142" s="31" t="s">
        <v>15</v>
      </c>
      <c r="D142" s="6">
        <v>9.056193430986239E-5</v>
      </c>
      <c r="E142" s="6">
        <v>0</v>
      </c>
      <c r="F142" s="6">
        <v>4.0839454997473061E-5</v>
      </c>
      <c r="G142" s="6">
        <v>6.3146948122600128E-4</v>
      </c>
      <c r="H142" s="6">
        <v>8.2258377336534114E-5</v>
      </c>
      <c r="I142" s="6">
        <v>1.7742301935537289E-4</v>
      </c>
      <c r="J142" s="6">
        <v>8.5024705601614782E-4</v>
      </c>
      <c r="K142" s="6">
        <v>4.7341351510613971E-5</v>
      </c>
      <c r="L142" s="6">
        <v>3.0207138990529501E-4</v>
      </c>
      <c r="M142" s="6">
        <v>1.8002646509186E-3</v>
      </c>
      <c r="N142" s="6">
        <v>9.3165166682303298E-6</v>
      </c>
      <c r="O142" s="6">
        <v>6.3264505838349231E-4</v>
      </c>
      <c r="P142" s="6">
        <v>1.0231411434737851E-2</v>
      </c>
      <c r="Q142" s="6">
        <v>6.2970656290820383E-4</v>
      </c>
      <c r="R142" s="6">
        <v>5.1291722665832112E-4</v>
      </c>
      <c r="S142" s="6">
        <v>2.3590353026178382E-4</v>
      </c>
      <c r="T142" s="6">
        <v>5.0918846986795795E-4</v>
      </c>
      <c r="U142" s="6">
        <v>6.1480082138726862E-4</v>
      </c>
      <c r="V142" s="6">
        <v>1.934483101638855E-3</v>
      </c>
      <c r="W142" s="6">
        <v>3.2866756993256679E-3</v>
      </c>
      <c r="X142" s="6">
        <v>1.9251115589964188E-3</v>
      </c>
      <c r="Y142" s="6">
        <v>4.4731457212040756E-4</v>
      </c>
      <c r="Z142" s="6">
        <v>2.7237750752304108E-3</v>
      </c>
      <c r="AA142" s="6">
        <v>3.2442767690177635E-4</v>
      </c>
      <c r="AB142" s="6">
        <v>2.472537063234495E-4</v>
      </c>
      <c r="AC142" s="6">
        <v>1.3230261132752972E-4</v>
      </c>
      <c r="AD142" s="6">
        <v>1.2045054604050407E-3</v>
      </c>
      <c r="AE142" s="6">
        <v>4.2939570573253616E-4</v>
      </c>
      <c r="AF142" s="6">
        <v>2.1314809670882817E-4</v>
      </c>
      <c r="AG142" s="6">
        <v>4.3819708457098106E-4</v>
      </c>
      <c r="AH142" s="6">
        <v>4.1361149426141671E-4</v>
      </c>
      <c r="AI142" s="6">
        <v>5.8882311991988665E-3</v>
      </c>
      <c r="AJ142" s="6">
        <v>2.1586524082577844E-3</v>
      </c>
      <c r="AK142" s="6">
        <v>8.9328172299776788E-4</v>
      </c>
      <c r="AL142" s="6">
        <v>1.6158871604981795E-3</v>
      </c>
      <c r="AM142" s="6">
        <v>1.3371584592074232E-6</v>
      </c>
      <c r="AN142" s="6">
        <v>7.5251641489139686E-7</v>
      </c>
      <c r="AO142" s="6">
        <v>3.2556851334294496E-4</v>
      </c>
      <c r="AP142" s="6">
        <v>2.9481100755247371E-5</v>
      </c>
      <c r="AQ142" s="6">
        <v>1.961437246826313E-5</v>
      </c>
      <c r="AR142" s="6">
        <v>4.0665580921475478E-7</v>
      </c>
      <c r="AS142" s="6">
        <v>4.7326598079909024E-6</v>
      </c>
      <c r="AT142" s="6">
        <v>0</v>
      </c>
      <c r="AU142" s="6">
        <v>0</v>
      </c>
      <c r="AV142" s="6">
        <v>2.9682027569409258E-6</v>
      </c>
      <c r="AW142" s="6">
        <v>2.5402742592765818E-5</v>
      </c>
      <c r="AX142" s="6">
        <v>2.0966151491811719E-4</v>
      </c>
      <c r="AY142" s="6">
        <v>1.0876798178537798E-4</v>
      </c>
      <c r="AZ142" s="6">
        <v>5.9238059175336524E-5</v>
      </c>
      <c r="BA142" s="6">
        <v>0</v>
      </c>
      <c r="BB142" s="6">
        <v>5.9229756503180476E-6</v>
      </c>
      <c r="BC142" s="6">
        <v>9.2315941537505201E-5</v>
      </c>
      <c r="BD142" s="6">
        <v>3.5604800701639959E-4</v>
      </c>
      <c r="BE142" s="6">
        <v>3.5546794782450301E-4</v>
      </c>
      <c r="BF142" s="80">
        <v>5.5641186799151312E-4</v>
      </c>
    </row>
    <row r="143" spans="2:58" x14ac:dyDescent="0.15">
      <c r="B143" s="30" t="s">
        <v>59</v>
      </c>
      <c r="C143" s="31" t="s">
        <v>16</v>
      </c>
      <c r="D143" s="6">
        <v>0</v>
      </c>
      <c r="E143" s="6">
        <v>0</v>
      </c>
      <c r="F143" s="6">
        <v>4.5944386872157193E-5</v>
      </c>
      <c r="G143" s="6">
        <v>0</v>
      </c>
      <c r="H143" s="6">
        <v>0</v>
      </c>
      <c r="I143" s="6">
        <v>1.0349676129063418E-5</v>
      </c>
      <c r="J143" s="6">
        <v>3.8612764597321681E-4</v>
      </c>
      <c r="K143" s="6">
        <v>0</v>
      </c>
      <c r="L143" s="6">
        <v>3.58560757294992E-5</v>
      </c>
      <c r="M143" s="6">
        <v>6.5155509164301692E-6</v>
      </c>
      <c r="N143" s="6">
        <v>0</v>
      </c>
      <c r="O143" s="6">
        <v>1.1234970418322889E-5</v>
      </c>
      <c r="P143" s="6">
        <v>6.8468229514698621E-4</v>
      </c>
      <c r="Q143" s="6">
        <v>2.1697487891318118E-2</v>
      </c>
      <c r="R143" s="6">
        <v>6.1576551737380197E-5</v>
      </c>
      <c r="S143" s="6">
        <v>2.6868523757163473E-2</v>
      </c>
      <c r="T143" s="6">
        <v>1.8365374504989548E-3</v>
      </c>
      <c r="U143" s="6">
        <v>1.5941086091475509E-3</v>
      </c>
      <c r="V143" s="6">
        <v>2.9407376091119343E-4</v>
      </c>
      <c r="W143" s="6">
        <v>6.0260817469312664E-4</v>
      </c>
      <c r="X143" s="6">
        <v>1.5664072280036684E-3</v>
      </c>
      <c r="Y143" s="6">
        <v>1.9655322087941187E-4</v>
      </c>
      <c r="Z143" s="6">
        <v>3.9739025044081057E-4</v>
      </c>
      <c r="AA143" s="6">
        <v>7.4408304601644823E-4</v>
      </c>
      <c r="AB143" s="6">
        <v>3.0746574879599938E-5</v>
      </c>
      <c r="AC143" s="6">
        <v>3.0440973322637925E-4</v>
      </c>
      <c r="AD143" s="6">
        <v>9.124401327330041E-6</v>
      </c>
      <c r="AE143" s="6">
        <v>7.3147299799425644E-3</v>
      </c>
      <c r="AF143" s="6">
        <v>2.1288994398774358E-3</v>
      </c>
      <c r="AG143" s="6">
        <v>1.1725997053034069E-3</v>
      </c>
      <c r="AH143" s="6">
        <v>5.5744142621439114E-5</v>
      </c>
      <c r="AI143" s="6">
        <v>3.2721316942783507E-4</v>
      </c>
      <c r="AJ143" s="6">
        <v>1.2483082609254854E-4</v>
      </c>
      <c r="AK143" s="6">
        <v>7.1203127345117198E-4</v>
      </c>
      <c r="AL143" s="6">
        <v>7.4756641869465682E-4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2.5444407569843563E-8</v>
      </c>
      <c r="AT143" s="6">
        <v>0</v>
      </c>
      <c r="AU143" s="6">
        <v>0</v>
      </c>
      <c r="AV143" s="6">
        <v>0</v>
      </c>
      <c r="AW143" s="6">
        <v>1.8474721885647867E-5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5.0502367328292743E-6</v>
      </c>
      <c r="BD143" s="6">
        <v>0</v>
      </c>
      <c r="BE143" s="6">
        <v>0</v>
      </c>
      <c r="BF143" s="80">
        <v>1.2003979331810433E-3</v>
      </c>
    </row>
    <row r="144" spans="2:58" x14ac:dyDescent="0.15">
      <c r="B144" s="30" t="s">
        <v>60</v>
      </c>
      <c r="C144" s="31" t="s">
        <v>17</v>
      </c>
      <c r="D144" s="6">
        <v>0</v>
      </c>
      <c r="E144" s="6">
        <v>0</v>
      </c>
      <c r="F144" s="6">
        <v>0</v>
      </c>
      <c r="G144" s="6">
        <v>1.1817367647592592E-6</v>
      </c>
      <c r="H144" s="6">
        <v>0</v>
      </c>
      <c r="I144" s="6">
        <v>0</v>
      </c>
      <c r="J144" s="6">
        <v>8.2096593757593937E-7</v>
      </c>
      <c r="K144" s="6">
        <v>0</v>
      </c>
      <c r="L144" s="6">
        <v>1.004153527462957E-3</v>
      </c>
      <c r="M144" s="6">
        <v>9.8988553372553753E-4</v>
      </c>
      <c r="N144" s="6">
        <v>0</v>
      </c>
      <c r="O144" s="6">
        <v>1.5496510921824673E-7</v>
      </c>
      <c r="P144" s="6">
        <v>1.628546888003276E-3</v>
      </c>
      <c r="Q144" s="6">
        <v>3.4993027897332442E-3</v>
      </c>
      <c r="R144" s="6">
        <v>0.2238008601074544</v>
      </c>
      <c r="S144" s="6">
        <v>1.1226639134717695E-2</v>
      </c>
      <c r="T144" s="6">
        <v>2.8980983258956872E-3</v>
      </c>
      <c r="U144" s="6">
        <v>1.503713110035558E-3</v>
      </c>
      <c r="V144" s="6">
        <v>9.8480515281888035E-3</v>
      </c>
      <c r="W144" s="6">
        <v>2.7920373086057146E-2</v>
      </c>
      <c r="X144" s="6">
        <v>1.9039875500633442E-2</v>
      </c>
      <c r="Y144" s="6">
        <v>9.5000723425049064E-3</v>
      </c>
      <c r="Z144" s="6">
        <v>2.3842282322646902E-2</v>
      </c>
      <c r="AA144" s="6">
        <v>6.1095099788351787E-3</v>
      </c>
      <c r="AB144" s="6">
        <v>9.0292441563091814E-3</v>
      </c>
      <c r="AC144" s="6">
        <v>2.5785741038677852E-3</v>
      </c>
      <c r="AD144" s="6">
        <v>2.4627435064043579E-4</v>
      </c>
      <c r="AE144" s="6">
        <v>3.2980694265601421E-4</v>
      </c>
      <c r="AF144" s="6">
        <v>1.2769696450262404E-2</v>
      </c>
      <c r="AG144" s="6">
        <v>1.6133619931931575E-3</v>
      </c>
      <c r="AH144" s="6">
        <v>1.1961387287904837E-3</v>
      </c>
      <c r="AI144" s="6">
        <v>1.4262488012642947E-4</v>
      </c>
      <c r="AJ144" s="6">
        <v>1.7261442919518804E-4</v>
      </c>
      <c r="AK144" s="6">
        <v>3.2594760211214048E-5</v>
      </c>
      <c r="AL144" s="6">
        <v>5.2937584866346475E-3</v>
      </c>
      <c r="AM144" s="6">
        <v>4.0591479835592299E-4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1.9540571225204473E-6</v>
      </c>
      <c r="AX144" s="6">
        <v>0</v>
      </c>
      <c r="AY144" s="6">
        <v>4.0846060273886605E-5</v>
      </c>
      <c r="AZ144" s="6">
        <v>0</v>
      </c>
      <c r="BA144" s="6">
        <v>0</v>
      </c>
      <c r="BB144" s="6">
        <v>0</v>
      </c>
      <c r="BC144" s="6">
        <v>7.9531287131169677E-8</v>
      </c>
      <c r="BD144" s="6">
        <v>0</v>
      </c>
      <c r="BE144" s="6">
        <v>1.310117214450877E-5</v>
      </c>
      <c r="BF144" s="80">
        <v>3.7447652434717343E-3</v>
      </c>
    </row>
    <row r="145" spans="2:58" x14ac:dyDescent="0.15">
      <c r="B145" s="30" t="s">
        <v>61</v>
      </c>
      <c r="C145" s="31" t="s">
        <v>18</v>
      </c>
      <c r="D145" s="6">
        <v>1.6176521660669915E-4</v>
      </c>
      <c r="E145" s="6">
        <v>1.6610795066753414E-3</v>
      </c>
      <c r="F145" s="6">
        <v>4.8496852809499255E-4</v>
      </c>
      <c r="G145" s="6">
        <v>1.1862386191011991E-4</v>
      </c>
      <c r="H145" s="6">
        <v>6.7919761103560277E-6</v>
      </c>
      <c r="I145" s="6">
        <v>3.0260481634499707E-4</v>
      </c>
      <c r="J145" s="6">
        <v>4.683063363245683E-3</v>
      </c>
      <c r="K145" s="6">
        <v>7.4990858803137802E-5</v>
      </c>
      <c r="L145" s="6">
        <v>3.9340809432110374E-5</v>
      </c>
      <c r="M145" s="6">
        <v>1.6372563266148837E-4</v>
      </c>
      <c r="N145" s="6">
        <v>2.9409976941873043E-5</v>
      </c>
      <c r="O145" s="6">
        <v>3.31625333727048E-4</v>
      </c>
      <c r="P145" s="6">
        <v>5.1727755162953297E-4</v>
      </c>
      <c r="Q145" s="6">
        <v>3.5195079800005353E-5</v>
      </c>
      <c r="R145" s="6">
        <v>2.6760418989811287E-4</v>
      </c>
      <c r="S145" s="6">
        <v>6.74674226108105E-3</v>
      </c>
      <c r="T145" s="6">
        <v>2.4084328146557151E-3</v>
      </c>
      <c r="U145" s="6">
        <v>1.4725134308351164E-3</v>
      </c>
      <c r="V145" s="6">
        <v>5.3918703837258462E-4</v>
      </c>
      <c r="W145" s="6">
        <v>3.4657428066818806E-4</v>
      </c>
      <c r="X145" s="6">
        <v>1.1162165827786831E-3</v>
      </c>
      <c r="Y145" s="6">
        <v>4.984028100870801E-4</v>
      </c>
      <c r="Z145" s="6">
        <v>5.482286400380589E-4</v>
      </c>
      <c r="AA145" s="6">
        <v>6.1011075354046285E-4</v>
      </c>
      <c r="AB145" s="6">
        <v>3.6511557669524923E-4</v>
      </c>
      <c r="AC145" s="6">
        <v>1.2456916355938757E-3</v>
      </c>
      <c r="AD145" s="6">
        <v>1.4294895412817062E-4</v>
      </c>
      <c r="AE145" s="6">
        <v>3.5800220285170484E-4</v>
      </c>
      <c r="AF145" s="6">
        <v>1.0844135303692583E-3</v>
      </c>
      <c r="AG145" s="6">
        <v>1.5738276832215332E-3</v>
      </c>
      <c r="AH145" s="6">
        <v>2.4035267260018705E-4</v>
      </c>
      <c r="AI145" s="6">
        <v>9.8425958015545736E-3</v>
      </c>
      <c r="AJ145" s="6">
        <v>7.1233380745172499E-3</v>
      </c>
      <c r="AK145" s="6">
        <v>3.0217953665579783E-3</v>
      </c>
      <c r="AL145" s="6">
        <v>4.0726130444371745E-3</v>
      </c>
      <c r="AM145" s="6">
        <v>9.0112852685717641E-6</v>
      </c>
      <c r="AN145" s="6">
        <v>3.4339832399544074E-4</v>
      </c>
      <c r="AO145" s="6">
        <v>1.4450250087850952E-5</v>
      </c>
      <c r="AP145" s="6">
        <v>4.5151235390919396E-6</v>
      </c>
      <c r="AQ145" s="6">
        <v>3.5694527578336223E-5</v>
      </c>
      <c r="AR145" s="6">
        <v>3.3210224419204974E-6</v>
      </c>
      <c r="AS145" s="6">
        <v>6.9412343850533244E-5</v>
      </c>
      <c r="AT145" s="6">
        <v>1.9689734069415358E-5</v>
      </c>
      <c r="AU145" s="6">
        <v>8.132871409982856E-6</v>
      </c>
      <c r="AV145" s="6">
        <v>1.6696140507792708E-5</v>
      </c>
      <c r="AW145" s="6">
        <v>1.6089249554259268E-4</v>
      </c>
      <c r="AX145" s="6">
        <v>2.6982725085299858E-6</v>
      </c>
      <c r="AY145" s="6">
        <v>1.2890897170109622E-5</v>
      </c>
      <c r="AZ145" s="6">
        <v>7.6854606184995422E-5</v>
      </c>
      <c r="BA145" s="6">
        <v>6.8754192422245956E-5</v>
      </c>
      <c r="BB145" s="6">
        <v>1.6452710139772355E-7</v>
      </c>
      <c r="BC145" s="6">
        <v>1.2947693544954425E-4</v>
      </c>
      <c r="BD145" s="6">
        <v>3.8971362275728902E-4</v>
      </c>
      <c r="BE145" s="6">
        <v>1.7994381017759035E-5</v>
      </c>
      <c r="BF145" s="80">
        <v>6.7861971603395315E-4</v>
      </c>
    </row>
    <row r="146" spans="2:58" x14ac:dyDescent="0.15">
      <c r="B146" s="30" t="s">
        <v>62</v>
      </c>
      <c r="C146" s="31" t="s">
        <v>118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1.9879067361808897E-4</v>
      </c>
      <c r="T146" s="6">
        <v>3.7271343978509466E-2</v>
      </c>
      <c r="U146" s="6">
        <v>7.4702339042735343E-3</v>
      </c>
      <c r="V146" s="6">
        <v>4.4219865211011914E-4</v>
      </c>
      <c r="W146" s="6">
        <v>0</v>
      </c>
      <c r="X146" s="6">
        <v>3.5619785663022345E-4</v>
      </c>
      <c r="Y146" s="6">
        <v>3.8257680492599812E-4</v>
      </c>
      <c r="Z146" s="6">
        <v>0</v>
      </c>
      <c r="AA146" s="6">
        <v>0</v>
      </c>
      <c r="AB146" s="6">
        <v>0</v>
      </c>
      <c r="AC146" s="6">
        <v>0</v>
      </c>
      <c r="AD146" s="6">
        <v>1.1878618765024109E-4</v>
      </c>
      <c r="AE146" s="6">
        <v>1.0502087742615041E-4</v>
      </c>
      <c r="AF146" s="6">
        <v>1.8122321020136946E-3</v>
      </c>
      <c r="AG146" s="6">
        <v>1.9768663928940852E-3</v>
      </c>
      <c r="AH146" s="6">
        <v>0</v>
      </c>
      <c r="AI146" s="6">
        <v>2.696561066923693E-4</v>
      </c>
      <c r="AJ146" s="6">
        <v>1.390533546391586E-4</v>
      </c>
      <c r="AK146" s="6">
        <v>0</v>
      </c>
      <c r="AL146" s="6">
        <v>0</v>
      </c>
      <c r="AM146" s="6">
        <v>0</v>
      </c>
      <c r="AN146" s="6">
        <v>0</v>
      </c>
      <c r="AO146" s="6">
        <v>1.519027804689544E-3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6">
        <v>0</v>
      </c>
      <c r="BB146" s="6">
        <v>0</v>
      </c>
      <c r="BC146" s="6">
        <v>2.4448116492339386E-3</v>
      </c>
      <c r="BD146" s="6">
        <v>0</v>
      </c>
      <c r="BE146" s="6">
        <v>0</v>
      </c>
      <c r="BF146" s="80">
        <v>7.1084238774095159E-4</v>
      </c>
    </row>
    <row r="147" spans="2:58" x14ac:dyDescent="0.15">
      <c r="B147" s="30" t="s">
        <v>63</v>
      </c>
      <c r="C147" s="31" t="s">
        <v>119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3.6968001491079513E-5</v>
      </c>
      <c r="S147" s="6">
        <v>2.4824158100769303E-4</v>
      </c>
      <c r="T147" s="6">
        <v>4.9995750573407331E-4</v>
      </c>
      <c r="U147" s="6">
        <v>2.4769898883789693E-2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1.6613463846854343E-4</v>
      </c>
      <c r="AH147" s="6">
        <v>0</v>
      </c>
      <c r="AI147" s="6">
        <v>0</v>
      </c>
      <c r="AJ147" s="6">
        <v>0</v>
      </c>
      <c r="AK147" s="6">
        <v>6.9148057192265459E-5</v>
      </c>
      <c r="AL147" s="6">
        <v>5.6907209740959769E-6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2.5176424254243074E-3</v>
      </c>
      <c r="BD147" s="6">
        <v>0</v>
      </c>
      <c r="BE147" s="6">
        <v>0</v>
      </c>
      <c r="BF147" s="80">
        <v>5.2842022830019151E-4</v>
      </c>
    </row>
    <row r="148" spans="2:58" x14ac:dyDescent="0.15">
      <c r="B148" s="30" t="s">
        <v>64</v>
      </c>
      <c r="C148" s="31" t="s">
        <v>120</v>
      </c>
      <c r="D148" s="6">
        <v>1.0908974288885259E-4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1.3818616835418299E-6</v>
      </c>
      <c r="T148" s="6">
        <v>8.2558772328455532E-4</v>
      </c>
      <c r="U148" s="6">
        <v>1.6439723821553992E-3</v>
      </c>
      <c r="V148" s="6">
        <v>8.4132762179503114E-3</v>
      </c>
      <c r="W148" s="6">
        <v>0</v>
      </c>
      <c r="X148" s="6">
        <v>4.354302962012153E-4</v>
      </c>
      <c r="Y148" s="6">
        <v>0</v>
      </c>
      <c r="Z148" s="6">
        <v>6.1921141161323454E-5</v>
      </c>
      <c r="AA148" s="6">
        <v>1.5544520346516767E-3</v>
      </c>
      <c r="AB148" s="6">
        <v>0</v>
      </c>
      <c r="AC148" s="6">
        <v>0</v>
      </c>
      <c r="AD148" s="6">
        <v>1.9093654629412864E-5</v>
      </c>
      <c r="AE148" s="6">
        <v>2.1728457398513877E-5</v>
      </c>
      <c r="AF148" s="6">
        <v>7.7101612697258793E-5</v>
      </c>
      <c r="AG148" s="6">
        <v>3.4479350490519689E-4</v>
      </c>
      <c r="AH148" s="6">
        <v>5.7451620863897609E-5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1.1678933372774202E-4</v>
      </c>
      <c r="AR148" s="6">
        <v>0</v>
      </c>
      <c r="AS148" s="6">
        <v>0</v>
      </c>
      <c r="AT148" s="6">
        <v>0</v>
      </c>
      <c r="AU148" s="6">
        <v>0</v>
      </c>
      <c r="AV148" s="6">
        <v>4.0590172701167158E-4</v>
      </c>
      <c r="AW148" s="6">
        <v>2.1395656623337522E-4</v>
      </c>
      <c r="AX148" s="6">
        <v>0</v>
      </c>
      <c r="AY148" s="6">
        <v>3.7205584641921154E-3</v>
      </c>
      <c r="AZ148" s="6">
        <v>0</v>
      </c>
      <c r="BA148" s="6">
        <v>0</v>
      </c>
      <c r="BB148" s="6">
        <v>0</v>
      </c>
      <c r="BC148" s="6">
        <v>9.1132913641429056E-4</v>
      </c>
      <c r="BD148" s="6">
        <v>8.638187552434291E-5</v>
      </c>
      <c r="BE148" s="6">
        <v>1.0809256246457357E-3</v>
      </c>
      <c r="BF148" s="80">
        <v>4.3270306725077444E-4</v>
      </c>
    </row>
    <row r="149" spans="2:58" x14ac:dyDescent="0.15">
      <c r="B149" s="30" t="s">
        <v>65</v>
      </c>
      <c r="C149" s="31" t="s">
        <v>137</v>
      </c>
      <c r="D149" s="6">
        <v>3.3233737361417393E-7</v>
      </c>
      <c r="E149" s="6">
        <v>7.0910544575254705E-6</v>
      </c>
      <c r="F149" s="6">
        <v>0</v>
      </c>
      <c r="G149" s="6">
        <v>8.7223427875088171E-7</v>
      </c>
      <c r="H149" s="6">
        <v>0</v>
      </c>
      <c r="I149" s="6">
        <v>9.856834408631827E-7</v>
      </c>
      <c r="J149" s="6">
        <v>2.189242500202505E-6</v>
      </c>
      <c r="K149" s="6">
        <v>2.4277616159289216E-6</v>
      </c>
      <c r="L149" s="6">
        <v>1.0087387033874454E-6</v>
      </c>
      <c r="M149" s="6">
        <v>3.6463174853416541E-6</v>
      </c>
      <c r="N149" s="6">
        <v>2.5179774779000894E-7</v>
      </c>
      <c r="O149" s="6">
        <v>6.9734299148211037E-7</v>
      </c>
      <c r="P149" s="6">
        <v>7.7645984933883672E-7</v>
      </c>
      <c r="Q149" s="6">
        <v>5.2481013681275455E-7</v>
      </c>
      <c r="R149" s="6">
        <v>2.9022639976578839E-5</v>
      </c>
      <c r="S149" s="6">
        <v>6.4532940621403456E-4</v>
      </c>
      <c r="T149" s="6">
        <v>1.5454968226915348E-3</v>
      </c>
      <c r="U149" s="6">
        <v>2.2949871169003228E-3</v>
      </c>
      <c r="V149" s="6">
        <v>4.5874418691402852E-2</v>
      </c>
      <c r="W149" s="6">
        <v>6.7731592650894984E-2</v>
      </c>
      <c r="X149" s="6">
        <v>1.8640789082688868E-2</v>
      </c>
      <c r="Y149" s="6">
        <v>4.9015459456803336E-2</v>
      </c>
      <c r="Z149" s="6">
        <v>8.0859193590406747E-2</v>
      </c>
      <c r="AA149" s="6">
        <v>9.0670767059060769E-2</v>
      </c>
      <c r="AB149" s="6">
        <v>7.8701303110304294E-2</v>
      </c>
      <c r="AC149" s="6">
        <v>0.10151477012705599</v>
      </c>
      <c r="AD149" s="6">
        <v>1.689703949505563E-6</v>
      </c>
      <c r="AE149" s="6">
        <v>1.0346884475482799E-6</v>
      </c>
      <c r="AF149" s="6">
        <v>4.0417250522070854E-3</v>
      </c>
      <c r="AG149" s="6">
        <v>6.2545692684115584E-4</v>
      </c>
      <c r="AH149" s="6">
        <v>2.492616914299558E-3</v>
      </c>
      <c r="AI149" s="6">
        <v>8.2067412505341041E-5</v>
      </c>
      <c r="AJ149" s="6">
        <v>3.1003065824624764E-5</v>
      </c>
      <c r="AK149" s="6">
        <v>1.0275350764258692E-5</v>
      </c>
      <c r="AL149" s="6">
        <v>2.0819710880838938E-6</v>
      </c>
      <c r="AM149" s="6">
        <v>4.4184366478158329E-6</v>
      </c>
      <c r="AN149" s="6">
        <v>2.0067104397103913E-6</v>
      </c>
      <c r="AO149" s="6">
        <v>8.7577273259702736E-6</v>
      </c>
      <c r="AP149" s="6">
        <v>0</v>
      </c>
      <c r="AQ149" s="6">
        <v>1.5813220264288348E-5</v>
      </c>
      <c r="AR149" s="6">
        <v>7.1939349106324478E-6</v>
      </c>
      <c r="AS149" s="6">
        <v>1.5012200466207701E-6</v>
      </c>
      <c r="AT149" s="6">
        <v>2.951104879064287E-4</v>
      </c>
      <c r="AU149" s="6">
        <v>5.8734766226547727E-4</v>
      </c>
      <c r="AV149" s="6">
        <v>1.6104973458701973E-3</v>
      </c>
      <c r="AW149" s="6">
        <v>4.132450153652333E-4</v>
      </c>
      <c r="AX149" s="6">
        <v>7.0100545671075297E-4</v>
      </c>
      <c r="AY149" s="6">
        <v>2.5715431935225115E-6</v>
      </c>
      <c r="AZ149" s="6">
        <v>0</v>
      </c>
      <c r="BA149" s="6">
        <v>3.9842696946026628E-6</v>
      </c>
      <c r="BB149" s="6">
        <v>1.3162168111817884E-6</v>
      </c>
      <c r="BC149" s="6">
        <v>3.3834200171342205E-3</v>
      </c>
      <c r="BD149" s="6">
        <v>3.9617757262645751E-6</v>
      </c>
      <c r="BE149" s="6">
        <v>1.4846942794126444E-3</v>
      </c>
      <c r="BF149" s="80">
        <v>3.2565570099025564E-3</v>
      </c>
    </row>
    <row r="150" spans="2:58" x14ac:dyDescent="0.15">
      <c r="B150" s="30" t="s">
        <v>66</v>
      </c>
      <c r="C150" s="31" t="s">
        <v>121</v>
      </c>
      <c r="D150" s="6">
        <v>6.0734655027990282E-5</v>
      </c>
      <c r="E150" s="6">
        <v>1.7727636143813675E-4</v>
      </c>
      <c r="F150" s="6">
        <v>0</v>
      </c>
      <c r="G150" s="6">
        <v>0</v>
      </c>
      <c r="H150" s="6">
        <v>0</v>
      </c>
      <c r="I150" s="6">
        <v>0</v>
      </c>
      <c r="J150" s="6">
        <v>1.7240284689094728E-5</v>
      </c>
      <c r="K150" s="6">
        <v>0</v>
      </c>
      <c r="L150" s="6">
        <v>0</v>
      </c>
      <c r="M150" s="6">
        <v>0</v>
      </c>
      <c r="N150" s="6">
        <v>0</v>
      </c>
      <c r="O150" s="6">
        <v>2.4794417474919477E-6</v>
      </c>
      <c r="P150" s="6">
        <v>2.32937954801651E-6</v>
      </c>
      <c r="Q150" s="6">
        <v>0</v>
      </c>
      <c r="R150" s="6">
        <v>9.8213496498688842E-6</v>
      </c>
      <c r="S150" s="6">
        <v>6.8007335711451491E-5</v>
      </c>
      <c r="T150" s="6">
        <v>5.9852722619819767E-3</v>
      </c>
      <c r="U150" s="6">
        <v>3.447077056661264E-3</v>
      </c>
      <c r="V150" s="6">
        <v>2.2371055183904903E-3</v>
      </c>
      <c r="W150" s="6">
        <v>4.7037744527098389E-4</v>
      </c>
      <c r="X150" s="6">
        <v>1.9703951958127398E-2</v>
      </c>
      <c r="Y150" s="6">
        <v>3.9353542696312404E-3</v>
      </c>
      <c r="Z150" s="6">
        <v>2.1991444310617589E-3</v>
      </c>
      <c r="AA150" s="6">
        <v>1.1366638751882381E-3</v>
      </c>
      <c r="AB150" s="6">
        <v>2.3101567146516077E-3</v>
      </c>
      <c r="AC150" s="6">
        <v>1.0436363581223188E-3</v>
      </c>
      <c r="AD150" s="6">
        <v>5.425639381862363E-4</v>
      </c>
      <c r="AE150" s="6">
        <v>2.1262847597117152E-4</v>
      </c>
      <c r="AF150" s="6">
        <v>6.2034098876622616E-4</v>
      </c>
      <c r="AG150" s="6">
        <v>6.7012164345031915E-4</v>
      </c>
      <c r="AH150" s="6">
        <v>1.9384900046734685E-5</v>
      </c>
      <c r="AI150" s="6">
        <v>5.1404119758752232E-4</v>
      </c>
      <c r="AJ150" s="6">
        <v>2.4050398092666835E-3</v>
      </c>
      <c r="AK150" s="6">
        <v>2.2546814750754523E-4</v>
      </c>
      <c r="AL150" s="6">
        <v>2.7842893351308611E-4</v>
      </c>
      <c r="AM150" s="6">
        <v>0</v>
      </c>
      <c r="AN150" s="6">
        <v>0</v>
      </c>
      <c r="AO150" s="6">
        <v>0</v>
      </c>
      <c r="AP150" s="6">
        <v>0</v>
      </c>
      <c r="AQ150" s="6">
        <v>8.5419150651118694E-8</v>
      </c>
      <c r="AR150" s="6">
        <v>0</v>
      </c>
      <c r="AS150" s="6">
        <v>4.9616594761194946E-6</v>
      </c>
      <c r="AT150" s="6">
        <v>2.3552313480161911E-7</v>
      </c>
      <c r="AU150" s="6">
        <v>0</v>
      </c>
      <c r="AV150" s="6">
        <v>0</v>
      </c>
      <c r="AW150" s="6">
        <v>7.6132095682614831E-7</v>
      </c>
      <c r="AX150" s="6">
        <v>0</v>
      </c>
      <c r="AY150" s="6">
        <v>0</v>
      </c>
      <c r="AZ150" s="6">
        <v>0</v>
      </c>
      <c r="BA150" s="6">
        <v>0</v>
      </c>
      <c r="BB150" s="6">
        <v>0</v>
      </c>
      <c r="BC150" s="6">
        <v>1.8117823693133937E-3</v>
      </c>
      <c r="BD150" s="6">
        <v>1.2700429361709404E-6</v>
      </c>
      <c r="BE150" s="6">
        <v>1.9793819119534936E-4</v>
      </c>
      <c r="BF150" s="80">
        <v>4.9777371808811389E-4</v>
      </c>
    </row>
    <row r="151" spans="2:58" x14ac:dyDescent="0.15">
      <c r="B151" s="30" t="s">
        <v>67</v>
      </c>
      <c r="C151" s="31" t="s">
        <v>122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1.1622383191368505E-6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1.7412119455999964E-2</v>
      </c>
      <c r="Z151" s="6">
        <v>1.8878396695525442E-7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1.6372032946264273E-4</v>
      </c>
      <c r="AH151" s="6">
        <v>4.0175958646082245E-7</v>
      </c>
      <c r="AI151" s="6">
        <v>5.684288185424008E-4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4.936215068549651E-6</v>
      </c>
      <c r="AT151" s="6">
        <v>0</v>
      </c>
      <c r="AU151" s="6">
        <v>0</v>
      </c>
      <c r="AV151" s="6">
        <v>1.0648427390525571E-4</v>
      </c>
      <c r="AW151" s="6">
        <v>1.5277173866978043E-4</v>
      </c>
      <c r="AX151" s="6">
        <v>0</v>
      </c>
      <c r="AY151" s="6">
        <v>0</v>
      </c>
      <c r="AZ151" s="6">
        <v>0</v>
      </c>
      <c r="BA151" s="6">
        <v>2.4007778929016047E-5</v>
      </c>
      <c r="BB151" s="6">
        <v>0</v>
      </c>
      <c r="BC151" s="6">
        <v>4.3962907243932318E-4</v>
      </c>
      <c r="BD151" s="6">
        <v>4.8147896386181917E-6</v>
      </c>
      <c r="BE151" s="6">
        <v>0</v>
      </c>
      <c r="BF151" s="80">
        <v>9.5492609070931453E-5</v>
      </c>
    </row>
    <row r="152" spans="2:58" x14ac:dyDescent="0.15">
      <c r="B152" s="30" t="s">
        <v>68</v>
      </c>
      <c r="C152" s="31" t="s">
        <v>123</v>
      </c>
      <c r="D152" s="6">
        <v>1.7198459084533501E-5</v>
      </c>
      <c r="E152" s="6">
        <v>9.9274762405356578E-5</v>
      </c>
      <c r="F152" s="6">
        <v>0</v>
      </c>
      <c r="G152" s="6">
        <v>1.6881953782275131E-7</v>
      </c>
      <c r="H152" s="6">
        <v>0</v>
      </c>
      <c r="I152" s="6">
        <v>0</v>
      </c>
      <c r="J152" s="6">
        <v>4.5153126566676667E-5</v>
      </c>
      <c r="K152" s="6">
        <v>0</v>
      </c>
      <c r="L152" s="6">
        <v>3.6681407395907105E-7</v>
      </c>
      <c r="M152" s="6">
        <v>5.9775696481010726E-7</v>
      </c>
      <c r="N152" s="6">
        <v>0</v>
      </c>
      <c r="O152" s="6">
        <v>2.4794417474919477E-6</v>
      </c>
      <c r="P152" s="6">
        <v>6.5222627344462279E-6</v>
      </c>
      <c r="Q152" s="6">
        <v>3.2800633550797159E-8</v>
      </c>
      <c r="R152" s="6">
        <v>3.8623285139933814E-6</v>
      </c>
      <c r="S152" s="6">
        <v>7.0474945860633323E-5</v>
      </c>
      <c r="T152" s="6">
        <v>5.0494434842709144E-4</v>
      </c>
      <c r="U152" s="6">
        <v>3.5385171878893432E-4</v>
      </c>
      <c r="V152" s="6">
        <v>1.0179117654373182E-3</v>
      </c>
      <c r="W152" s="6">
        <v>7.7039129481777102E-3</v>
      </c>
      <c r="X152" s="6">
        <v>4.4870068546503869E-3</v>
      </c>
      <c r="Y152" s="6">
        <v>1.8337167551091163E-3</v>
      </c>
      <c r="Z152" s="6">
        <v>1.8000740033150466E-2</v>
      </c>
      <c r="AA152" s="6">
        <v>3.5813081110653644E-3</v>
      </c>
      <c r="AB152" s="6">
        <v>4.3743408302664155E-3</v>
      </c>
      <c r="AC152" s="6">
        <v>5.6977313703517811E-4</v>
      </c>
      <c r="AD152" s="6">
        <v>2.053919635821487E-3</v>
      </c>
      <c r="AE152" s="6">
        <v>1.0970284265130637E-3</v>
      </c>
      <c r="AF152" s="6">
        <v>3.5078652250041908E-4</v>
      </c>
      <c r="AG152" s="6">
        <v>9.11099861101785E-4</v>
      </c>
      <c r="AH152" s="6">
        <v>3.1618479454466726E-4</v>
      </c>
      <c r="AI152" s="6">
        <v>1.0477751934384273E-3</v>
      </c>
      <c r="AJ152" s="6">
        <v>6.8145352604620762E-4</v>
      </c>
      <c r="AK152" s="6">
        <v>2.347328080326965E-4</v>
      </c>
      <c r="AL152" s="6">
        <v>2.1957855075658135E-4</v>
      </c>
      <c r="AM152" s="6">
        <v>6.395105674470285E-7</v>
      </c>
      <c r="AN152" s="6">
        <v>0</v>
      </c>
      <c r="AO152" s="6">
        <v>1.4888136454149467E-5</v>
      </c>
      <c r="AP152" s="6">
        <v>1.3279775114976292E-6</v>
      </c>
      <c r="AQ152" s="6">
        <v>3.6837008718294932E-5</v>
      </c>
      <c r="AR152" s="6">
        <v>1.6169409556872393E-6</v>
      </c>
      <c r="AS152" s="6">
        <v>2.2162078993333744E-5</v>
      </c>
      <c r="AT152" s="6">
        <v>1.7240293467478519E-5</v>
      </c>
      <c r="AU152" s="6">
        <v>4.6303939414500935E-6</v>
      </c>
      <c r="AV152" s="6">
        <v>6.9258064328621606E-5</v>
      </c>
      <c r="AW152" s="6">
        <v>5.5500297752626212E-5</v>
      </c>
      <c r="AX152" s="6">
        <v>6.9408754527930909E-5</v>
      </c>
      <c r="AY152" s="6">
        <v>5.1596769882935552E-6</v>
      </c>
      <c r="AZ152" s="6">
        <v>8.7114792904906646E-6</v>
      </c>
      <c r="BA152" s="6">
        <v>3.9842696946026628E-6</v>
      </c>
      <c r="BB152" s="6">
        <v>4.935813041931706E-7</v>
      </c>
      <c r="BC152" s="6">
        <v>6.5716702556485509E-4</v>
      </c>
      <c r="BD152" s="6">
        <v>2.1287436079402479E-5</v>
      </c>
      <c r="BE152" s="6">
        <v>3.8167029211352057E-4</v>
      </c>
      <c r="BF152" s="80">
        <v>4.3508611169231095E-4</v>
      </c>
    </row>
    <row r="153" spans="2:58" x14ac:dyDescent="0.15">
      <c r="B153" s="30" t="s">
        <v>69</v>
      </c>
      <c r="C153" s="31" t="s">
        <v>124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1.0928612710231229E-5</v>
      </c>
      <c r="U153" s="6">
        <v>1.1114885715157236E-4</v>
      </c>
      <c r="V153" s="6">
        <v>2.346994603466713E-5</v>
      </c>
      <c r="W153" s="6">
        <v>1.4916043928047688E-7</v>
      </c>
      <c r="X153" s="6">
        <v>0</v>
      </c>
      <c r="Y153" s="6">
        <v>3.8998654936391245E-7</v>
      </c>
      <c r="Z153" s="6">
        <v>1.6990557025972897E-6</v>
      </c>
      <c r="AA153" s="6">
        <v>1.2790386110947731E-2</v>
      </c>
      <c r="AB153" s="6">
        <v>1.2628515078152349E-3</v>
      </c>
      <c r="AC153" s="6">
        <v>1.1372717306091379E-6</v>
      </c>
      <c r="AD153" s="6">
        <v>9.3033409755826791E-3</v>
      </c>
      <c r="AE153" s="6">
        <v>3.793167848711994E-3</v>
      </c>
      <c r="AF153" s="6">
        <v>0</v>
      </c>
      <c r="AG153" s="6">
        <v>6.6740554581868087E-4</v>
      </c>
      <c r="AH153" s="6">
        <v>1.1048388627672618E-5</v>
      </c>
      <c r="AI153" s="6">
        <v>0</v>
      </c>
      <c r="AJ153" s="6">
        <v>0</v>
      </c>
      <c r="AK153" s="6">
        <v>2.956268949389181E-5</v>
      </c>
      <c r="AL153" s="6">
        <v>9.5076679689164498E-5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1.0686651179334297E-6</v>
      </c>
      <c r="AT153" s="6">
        <v>0</v>
      </c>
      <c r="AU153" s="6">
        <v>0</v>
      </c>
      <c r="AV153" s="6">
        <v>1.6943490737537785E-5</v>
      </c>
      <c r="AW153" s="6">
        <v>4.8394635488915496E-5</v>
      </c>
      <c r="AX153" s="6">
        <v>0</v>
      </c>
      <c r="AY153" s="6">
        <v>0</v>
      </c>
      <c r="AZ153" s="6">
        <v>0</v>
      </c>
      <c r="BA153" s="6">
        <v>2.3292653599215569E-5</v>
      </c>
      <c r="BB153" s="6">
        <v>0</v>
      </c>
      <c r="BC153" s="6">
        <v>3.7039708699163998E-4</v>
      </c>
      <c r="BD153" s="6">
        <v>8.3784922057844126E-6</v>
      </c>
      <c r="BE153" s="6">
        <v>0</v>
      </c>
      <c r="BF153" s="80">
        <v>1.9870593832079959E-4</v>
      </c>
    </row>
    <row r="154" spans="2:58" x14ac:dyDescent="0.15">
      <c r="B154" s="30" t="s">
        <v>70</v>
      </c>
      <c r="C154" s="31" t="s">
        <v>19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1.9709835605110208E-3</v>
      </c>
      <c r="AC154" s="6">
        <v>0</v>
      </c>
      <c r="AD154" s="6">
        <v>0</v>
      </c>
      <c r="AE154" s="6">
        <v>0</v>
      </c>
      <c r="AF154" s="6">
        <v>0</v>
      </c>
      <c r="AG154" s="6">
        <v>3.2728976461241665E-4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0</v>
      </c>
      <c r="BB154" s="6">
        <v>0</v>
      </c>
      <c r="BC154" s="6">
        <v>2.1552978812546982E-5</v>
      </c>
      <c r="BD154" s="6">
        <v>0</v>
      </c>
      <c r="BE154" s="6">
        <v>0</v>
      </c>
      <c r="BF154" s="80">
        <v>1.0106987854614163E-5</v>
      </c>
    </row>
    <row r="155" spans="2:58" x14ac:dyDescent="0.15">
      <c r="B155" s="30" t="s">
        <v>71</v>
      </c>
      <c r="C155" s="31" t="s">
        <v>125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5.1395900111441354E-5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4.2596817281112412E-5</v>
      </c>
      <c r="AC155" s="6">
        <v>3.4951772096810635E-2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3.6317667386409664E-5</v>
      </c>
      <c r="AU155" s="6">
        <v>0</v>
      </c>
      <c r="AV155" s="6">
        <v>0</v>
      </c>
      <c r="AW155" s="6">
        <v>0</v>
      </c>
      <c r="AX155" s="6">
        <v>0</v>
      </c>
      <c r="AY155" s="6">
        <v>0</v>
      </c>
      <c r="AZ155" s="6">
        <v>0</v>
      </c>
      <c r="BA155" s="6">
        <v>0</v>
      </c>
      <c r="BB155" s="6">
        <v>0</v>
      </c>
      <c r="BC155" s="6">
        <v>3.1454624060377607E-4</v>
      </c>
      <c r="BD155" s="6">
        <v>0</v>
      </c>
      <c r="BE155" s="6">
        <v>0</v>
      </c>
      <c r="BF155" s="80">
        <v>1.178210263766178E-4</v>
      </c>
    </row>
    <row r="156" spans="2:58" x14ac:dyDescent="0.15">
      <c r="B156" s="30" t="s">
        <v>72</v>
      </c>
      <c r="C156" s="31" t="s">
        <v>20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6">
        <v>0</v>
      </c>
      <c r="AY156" s="6">
        <v>0</v>
      </c>
      <c r="AZ156" s="6">
        <v>0</v>
      </c>
      <c r="BA156" s="6">
        <v>0</v>
      </c>
      <c r="BB156" s="6">
        <v>0</v>
      </c>
      <c r="BC156" s="6">
        <v>0</v>
      </c>
      <c r="BD156" s="6">
        <v>0</v>
      </c>
      <c r="BE156" s="6">
        <v>0</v>
      </c>
      <c r="BF156" s="80">
        <v>0</v>
      </c>
    </row>
    <row r="157" spans="2:58" x14ac:dyDescent="0.15">
      <c r="B157" s="30" t="s">
        <v>73</v>
      </c>
      <c r="C157" s="31" t="s">
        <v>126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1.4030375348754675E-3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2.4137745644309998E-5</v>
      </c>
      <c r="BD157" s="6">
        <v>0</v>
      </c>
      <c r="BE157" s="6">
        <v>0</v>
      </c>
      <c r="BF157" s="80">
        <v>7.1319427425245901E-6</v>
      </c>
    </row>
    <row r="158" spans="2:58" x14ac:dyDescent="0.15">
      <c r="B158" s="30" t="s">
        <v>54</v>
      </c>
      <c r="C158" s="31" t="s">
        <v>21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2.6255087184299987E-5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2.1280807421652864E-2</v>
      </c>
      <c r="AE158" s="6">
        <v>1.9836012227948074E-2</v>
      </c>
      <c r="AF158" s="6">
        <v>1.6103136486720453E-2</v>
      </c>
      <c r="AG158" s="6">
        <v>4.1103610825459793E-4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1.2900571257329207E-3</v>
      </c>
      <c r="BD158" s="6">
        <v>0</v>
      </c>
      <c r="BE158" s="6">
        <v>0</v>
      </c>
      <c r="BF158" s="80">
        <v>8.2818422664194928E-4</v>
      </c>
    </row>
    <row r="159" spans="2:58" x14ac:dyDescent="0.15">
      <c r="B159" s="30" t="s">
        <v>74</v>
      </c>
      <c r="C159" s="31" t="s">
        <v>156</v>
      </c>
      <c r="D159" s="6">
        <v>1.1161550692832031E-3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5.0679514814426403E-2</v>
      </c>
      <c r="AH159" s="6"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1.0727616675521745E-3</v>
      </c>
      <c r="AT159" s="6">
        <v>0</v>
      </c>
      <c r="AU159" s="6">
        <v>0</v>
      </c>
      <c r="AV159" s="6">
        <v>0</v>
      </c>
      <c r="AW159" s="6">
        <v>3.2880183257059971E-3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1.0760583148847258E-4</v>
      </c>
      <c r="BD159" s="6">
        <v>1.9145423366158951E-5</v>
      </c>
      <c r="BE159" s="6">
        <v>0</v>
      </c>
      <c r="BF159" s="80">
        <v>5.6669076166697755E-4</v>
      </c>
    </row>
    <row r="160" spans="2:58" x14ac:dyDescent="0.15">
      <c r="B160" s="30" t="s">
        <v>75</v>
      </c>
      <c r="C160" s="31" t="s">
        <v>23</v>
      </c>
      <c r="D160" s="6">
        <v>2.8788724989327818E-4</v>
      </c>
      <c r="E160" s="6">
        <v>1.6468973977602904E-3</v>
      </c>
      <c r="F160" s="6">
        <v>3.318205718544686E-4</v>
      </c>
      <c r="G160" s="6">
        <v>1.9802531786608727E-4</v>
      </c>
      <c r="H160" s="6">
        <v>1.8262869096735096E-4</v>
      </c>
      <c r="I160" s="6">
        <v>1.1164343492936839E-2</v>
      </c>
      <c r="J160" s="6">
        <v>1.3693711838766668E-3</v>
      </c>
      <c r="K160" s="6">
        <v>1.9867182557018341E-4</v>
      </c>
      <c r="L160" s="6">
        <v>5.8048327204022995E-5</v>
      </c>
      <c r="M160" s="6">
        <v>1.1943184156905942E-4</v>
      </c>
      <c r="N160" s="6">
        <v>1.0021550362042355E-5</v>
      </c>
      <c r="O160" s="6">
        <v>1.2986076152489076E-4</v>
      </c>
      <c r="P160" s="6">
        <v>4.786098511324589E-4</v>
      </c>
      <c r="Q160" s="6">
        <v>1.8023948136163039E-4</v>
      </c>
      <c r="R160" s="6">
        <v>1.3043635152971934E-4</v>
      </c>
      <c r="S160" s="6">
        <v>1.1094375230721549E-4</v>
      </c>
      <c r="T160" s="6">
        <v>5.1459972470506272E-5</v>
      </c>
      <c r="U160" s="6">
        <v>7.3103355483712727E-4</v>
      </c>
      <c r="V160" s="6">
        <v>1.4655504712640819E-3</v>
      </c>
      <c r="W160" s="6">
        <v>4.327890145723037E-4</v>
      </c>
      <c r="X160" s="6">
        <v>2.5802761076458331E-4</v>
      </c>
      <c r="Y160" s="6">
        <v>2.3243198342089182E-4</v>
      </c>
      <c r="Z160" s="6">
        <v>3.5736804944629661E-4</v>
      </c>
      <c r="AA160" s="6">
        <v>1.3084471631016966E-3</v>
      </c>
      <c r="AB160" s="6">
        <v>5.0603737822674895E-4</v>
      </c>
      <c r="AC160" s="6">
        <v>3.5824059514187845E-4</v>
      </c>
      <c r="AD160" s="6">
        <v>2.6874741316885981E-4</v>
      </c>
      <c r="AE160" s="6">
        <v>2.0460964050267235E-4</v>
      </c>
      <c r="AF160" s="6">
        <v>2.4735333225253393E-4</v>
      </c>
      <c r="AG160" s="6">
        <v>1.2267707636233043E-4</v>
      </c>
      <c r="AH160" s="6">
        <v>1.1308628399802616E-2</v>
      </c>
      <c r="AI160" s="6">
        <v>1.9139202432373305E-4</v>
      </c>
      <c r="AJ160" s="6">
        <v>5.7698444945564035E-4</v>
      </c>
      <c r="AK160" s="6">
        <v>4.532945722396744E-4</v>
      </c>
      <c r="AL160" s="6">
        <v>4.8273969629038558E-4</v>
      </c>
      <c r="AM160" s="6">
        <v>5.0753884125568716E-5</v>
      </c>
      <c r="AN160" s="6">
        <v>1.9542851294729576E-3</v>
      </c>
      <c r="AO160" s="6">
        <v>1.3027119397380783E-4</v>
      </c>
      <c r="AP160" s="6">
        <v>2.9799815358006799E-4</v>
      </c>
      <c r="AQ160" s="6">
        <v>2.0508070331950459E-4</v>
      </c>
      <c r="AR160" s="6">
        <v>1.0265154498321024E-4</v>
      </c>
      <c r="AS160" s="6">
        <v>7.8648663798386453E-5</v>
      </c>
      <c r="AT160" s="6">
        <v>1.8050493051196088E-3</v>
      </c>
      <c r="AU160" s="6">
        <v>8.9865260879066046E-4</v>
      </c>
      <c r="AV160" s="6">
        <v>1.0543303542883914E-3</v>
      </c>
      <c r="AW160" s="6">
        <v>7.2175764443641619E-4</v>
      </c>
      <c r="AX160" s="6">
        <v>1.9490713120126173E-3</v>
      </c>
      <c r="AY160" s="6">
        <v>3.7589325248799706E-4</v>
      </c>
      <c r="AZ160" s="6">
        <v>2.529426409101134E-3</v>
      </c>
      <c r="BA160" s="6">
        <v>4.1459901798989712E-3</v>
      </c>
      <c r="BB160" s="6">
        <v>8.1358651641174294E-4</v>
      </c>
      <c r="BC160" s="6">
        <v>7.9907072462864456E-4</v>
      </c>
      <c r="BD160" s="6">
        <v>1.7745343198015881E-3</v>
      </c>
      <c r="BE160" s="6">
        <v>6.2558886217266999E-3</v>
      </c>
      <c r="BF160" s="80">
        <v>7.4197453189693108E-4</v>
      </c>
    </row>
    <row r="161" spans="2:58" x14ac:dyDescent="0.15">
      <c r="B161" s="30" t="s">
        <v>76</v>
      </c>
      <c r="C161" s="31" t="s">
        <v>127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6">
        <v>0</v>
      </c>
      <c r="BF161" s="80">
        <v>0</v>
      </c>
    </row>
    <row r="162" spans="2:58" x14ac:dyDescent="0.15">
      <c r="B162" s="30" t="s">
        <v>77</v>
      </c>
      <c r="C162" s="31" t="s">
        <v>24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6">
        <v>0</v>
      </c>
      <c r="BA162" s="6">
        <v>0</v>
      </c>
      <c r="BB162" s="6">
        <v>0</v>
      </c>
      <c r="BC162" s="6">
        <v>0</v>
      </c>
      <c r="BD162" s="6">
        <v>0</v>
      </c>
      <c r="BE162" s="6">
        <v>0</v>
      </c>
      <c r="BF162" s="80">
        <v>0</v>
      </c>
    </row>
    <row r="163" spans="2:58" x14ac:dyDescent="0.15">
      <c r="B163" s="30" t="s">
        <v>78</v>
      </c>
      <c r="C163" s="31" t="s">
        <v>25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6">
        <v>0</v>
      </c>
      <c r="BB163" s="6">
        <v>0</v>
      </c>
      <c r="BC163" s="6">
        <v>0</v>
      </c>
      <c r="BD163" s="6">
        <v>0</v>
      </c>
      <c r="BE163" s="6">
        <v>0</v>
      </c>
      <c r="BF163" s="80">
        <v>0</v>
      </c>
    </row>
    <row r="164" spans="2:58" x14ac:dyDescent="0.15">
      <c r="B164" s="30" t="s">
        <v>79</v>
      </c>
      <c r="C164" s="31" t="s">
        <v>26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6">
        <v>0</v>
      </c>
      <c r="AZ164" s="6">
        <v>0</v>
      </c>
      <c r="BA164" s="6">
        <v>0</v>
      </c>
      <c r="BB164" s="6">
        <v>0</v>
      </c>
      <c r="BC164" s="6">
        <v>0</v>
      </c>
      <c r="BD164" s="6">
        <v>0</v>
      </c>
      <c r="BE164" s="6">
        <v>0</v>
      </c>
      <c r="BF164" s="80">
        <v>0</v>
      </c>
    </row>
    <row r="165" spans="2:58" x14ac:dyDescent="0.15">
      <c r="B165" s="30" t="s">
        <v>80</v>
      </c>
      <c r="C165" s="31" t="s">
        <v>27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1.918528811201894E-5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0</v>
      </c>
      <c r="BE165" s="6">
        <v>0</v>
      </c>
      <c r="BF165" s="80">
        <v>8.1225500351741333E-7</v>
      </c>
    </row>
    <row r="166" spans="2:58" x14ac:dyDescent="0.15">
      <c r="B166" s="30" t="s">
        <v>81</v>
      </c>
      <c r="C166" s="31" t="s">
        <v>28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1.5226419136522966E-6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0</v>
      </c>
      <c r="BD166" s="6">
        <v>0</v>
      </c>
      <c r="BE166" s="6">
        <v>0</v>
      </c>
      <c r="BF166" s="80">
        <v>6.4464682818842327E-8</v>
      </c>
    </row>
    <row r="167" spans="2:58" x14ac:dyDescent="0.15">
      <c r="B167" s="30" t="s">
        <v>82</v>
      </c>
      <c r="C167" s="31" t="s">
        <v>29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6.9280207071179496E-6</v>
      </c>
      <c r="AX167" s="6">
        <v>0</v>
      </c>
      <c r="AY167" s="6">
        <v>0</v>
      </c>
      <c r="AZ167" s="6">
        <v>0</v>
      </c>
      <c r="BA167" s="6">
        <v>0</v>
      </c>
      <c r="BB167" s="6">
        <v>0</v>
      </c>
      <c r="BC167" s="6">
        <v>0</v>
      </c>
      <c r="BD167" s="6">
        <v>0</v>
      </c>
      <c r="BE167" s="6">
        <v>0</v>
      </c>
      <c r="BF167" s="80">
        <v>2.9331430682573258E-7</v>
      </c>
    </row>
    <row r="168" spans="2:58" x14ac:dyDescent="0.15">
      <c r="B168" s="30" t="s">
        <v>83</v>
      </c>
      <c r="C168" s="31" t="s">
        <v>30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5.4307561586931916E-6</v>
      </c>
      <c r="AX168" s="6">
        <v>0</v>
      </c>
      <c r="AY168" s="6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v>0</v>
      </c>
      <c r="BE168" s="6">
        <v>0</v>
      </c>
      <c r="BF168" s="80">
        <v>2.2992403538720431E-7</v>
      </c>
    </row>
    <row r="169" spans="2:58" x14ac:dyDescent="0.15">
      <c r="B169" s="30" t="s">
        <v>84</v>
      </c>
      <c r="C169" s="31" t="s">
        <v>31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1.0558874759861409E-2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6">
        <v>0</v>
      </c>
      <c r="AY169" s="6">
        <v>0</v>
      </c>
      <c r="AZ169" s="6">
        <v>0</v>
      </c>
      <c r="BA169" s="6">
        <v>0</v>
      </c>
      <c r="BB169" s="6">
        <v>0</v>
      </c>
      <c r="BC169" s="6">
        <v>0</v>
      </c>
      <c r="BD169" s="6">
        <v>0</v>
      </c>
      <c r="BE169" s="6">
        <v>0</v>
      </c>
      <c r="BF169" s="80">
        <v>1.0624854139925531E-3</v>
      </c>
    </row>
    <row r="170" spans="2:58" x14ac:dyDescent="0.15">
      <c r="B170" s="30" t="s">
        <v>85</v>
      </c>
      <c r="C170" s="31" t="s">
        <v>138</v>
      </c>
      <c r="D170" s="6">
        <v>1.4199114287665581E-3</v>
      </c>
      <c r="E170" s="6">
        <v>9.8547929323460227E-3</v>
      </c>
      <c r="F170" s="6">
        <v>1.2251836499241919E-3</v>
      </c>
      <c r="G170" s="6">
        <v>3.4869675537289283E-4</v>
      </c>
      <c r="H170" s="6">
        <v>9.131434548367549E-4</v>
      </c>
      <c r="I170" s="6">
        <v>8.5261617634665304E-4</v>
      </c>
      <c r="J170" s="6">
        <v>9.1619798633474836E-4</v>
      </c>
      <c r="K170" s="6">
        <v>3.5863434093083346E-4</v>
      </c>
      <c r="L170" s="6">
        <v>4.1844315486881033E-4</v>
      </c>
      <c r="M170" s="6">
        <v>4.8854676733930068E-4</v>
      </c>
      <c r="N170" s="6">
        <v>5.6024998883276987E-4</v>
      </c>
      <c r="O170" s="6">
        <v>8.2596403213325514E-5</v>
      </c>
      <c r="P170" s="6">
        <v>5.5547937621700373E-4</v>
      </c>
      <c r="Q170" s="6">
        <v>2.1402413391895147E-4</v>
      </c>
      <c r="R170" s="6">
        <v>3.6692120882937125E-4</v>
      </c>
      <c r="S170" s="6">
        <v>2.8101144378882785E-4</v>
      </c>
      <c r="T170" s="6">
        <v>3.8483571165056962E-4</v>
      </c>
      <c r="U170" s="6">
        <v>3.3846080561193085E-4</v>
      </c>
      <c r="V170" s="6">
        <v>3.0215612643306555E-4</v>
      </c>
      <c r="W170" s="6">
        <v>2.4328067646645782E-4</v>
      </c>
      <c r="X170" s="6">
        <v>1.8547910282699673E-4</v>
      </c>
      <c r="Y170" s="6">
        <v>1.0763628762443983E-4</v>
      </c>
      <c r="Z170" s="6">
        <v>2.8468622216852368E-4</v>
      </c>
      <c r="AA170" s="6">
        <v>3.2256046725054311E-4</v>
      </c>
      <c r="AB170" s="6">
        <v>2.6102560965493696E-4</v>
      </c>
      <c r="AC170" s="6">
        <v>6.1223128164458588E-4</v>
      </c>
      <c r="AD170" s="6">
        <v>3.0600538525545745E-4</v>
      </c>
      <c r="AE170" s="6">
        <v>1.0372751686671506E-4</v>
      </c>
      <c r="AF170" s="6">
        <v>1.2636575697089794E-4</v>
      </c>
      <c r="AG170" s="6">
        <v>4.8437074430883237E-4</v>
      </c>
      <c r="AH170" s="6">
        <v>4.5569581094318787E-4</v>
      </c>
      <c r="AI170" s="6">
        <v>5.9974290333460352E-4</v>
      </c>
      <c r="AJ170" s="6">
        <v>3.8441755215549582E-4</v>
      </c>
      <c r="AK170" s="6">
        <v>7.5970216306240495E-4</v>
      </c>
      <c r="AL170" s="6">
        <v>8.933043948605294E-4</v>
      </c>
      <c r="AM170" s="6">
        <v>1.8452786737062438E-4</v>
      </c>
      <c r="AN170" s="6">
        <v>1.4046973077972742E-4</v>
      </c>
      <c r="AO170" s="6">
        <v>1.3508794400309148E-4</v>
      </c>
      <c r="AP170" s="6">
        <v>5.3650291464504222E-4</v>
      </c>
      <c r="AQ170" s="6">
        <v>9.0267755189952809E-4</v>
      </c>
      <c r="AR170" s="6">
        <v>4.4424436117983862E-3</v>
      </c>
      <c r="AS170" s="6">
        <v>1.4240217140538648E-3</v>
      </c>
      <c r="AT170" s="6">
        <v>7.5697135525240383E-4</v>
      </c>
      <c r="AU170" s="6">
        <v>4.3323865365003564E-4</v>
      </c>
      <c r="AV170" s="6">
        <v>4.9766866224709521E-4</v>
      </c>
      <c r="AW170" s="6">
        <v>2.1009920671878941E-4</v>
      </c>
      <c r="AX170" s="6">
        <v>2.846964546766E-4</v>
      </c>
      <c r="AY170" s="6">
        <v>2.2541649916380882E-4</v>
      </c>
      <c r="AZ170" s="6">
        <v>3.0509536359585087E-4</v>
      </c>
      <c r="BA170" s="6">
        <v>3.0548110873848417E-3</v>
      </c>
      <c r="BB170" s="6">
        <v>2.2655381862466531E-4</v>
      </c>
      <c r="BC170" s="6">
        <v>5.5073428056156724E-4</v>
      </c>
      <c r="BD170" s="6">
        <v>4.1122852921331908E-4</v>
      </c>
      <c r="BE170" s="6">
        <v>2.0346278185869645E-4</v>
      </c>
      <c r="BF170" s="80">
        <v>9.689955077345269E-4</v>
      </c>
    </row>
    <row r="171" spans="2:58" x14ac:dyDescent="0.15">
      <c r="B171" s="30" t="s">
        <v>86</v>
      </c>
      <c r="C171" s="31" t="s">
        <v>139</v>
      </c>
      <c r="D171" s="6">
        <v>8.2585837343122218E-5</v>
      </c>
      <c r="E171" s="6">
        <v>6.8251399153682654E-4</v>
      </c>
      <c r="F171" s="6">
        <v>1.2047639224254552E-3</v>
      </c>
      <c r="G171" s="6">
        <v>6.0324848181996467E-5</v>
      </c>
      <c r="H171" s="6">
        <v>3.4412678959137209E-4</v>
      </c>
      <c r="I171" s="6">
        <v>6.6582916430307987E-4</v>
      </c>
      <c r="J171" s="6">
        <v>2.8514883565137626E-4</v>
      </c>
      <c r="K171" s="6">
        <v>1.2988524645219729E-4</v>
      </c>
      <c r="L171" s="6">
        <v>9.6105287377276614E-5</v>
      </c>
      <c r="M171" s="6">
        <v>7.1766701195101479E-4</v>
      </c>
      <c r="N171" s="6">
        <v>3.3992695951651203E-5</v>
      </c>
      <c r="O171" s="6">
        <v>2.1036513576376995E-4</v>
      </c>
      <c r="P171" s="6">
        <v>3.0809926821765039E-4</v>
      </c>
      <c r="Q171" s="6">
        <v>7.6163071104951011E-5</v>
      </c>
      <c r="R171" s="6">
        <v>9.2364827606070303E-5</v>
      </c>
      <c r="S171" s="6">
        <v>5.3290508781731003E-4</v>
      </c>
      <c r="T171" s="6">
        <v>3.8345637218228798E-4</v>
      </c>
      <c r="U171" s="6">
        <v>3.7934074242143773E-4</v>
      </c>
      <c r="V171" s="6">
        <v>2.4993161075327646E-4</v>
      </c>
      <c r="W171" s="6">
        <v>3.4553015759322469E-4</v>
      </c>
      <c r="X171" s="6">
        <v>2.2182298108363799E-4</v>
      </c>
      <c r="Y171" s="6">
        <v>4.0402606514101328E-4</v>
      </c>
      <c r="Z171" s="6">
        <v>3.5227088233850474E-4</v>
      </c>
      <c r="AA171" s="6">
        <v>1.4190793349372664E-4</v>
      </c>
      <c r="AB171" s="6">
        <v>5.1404429876831137E-4</v>
      </c>
      <c r="AC171" s="6">
        <v>3.5331241764257216E-4</v>
      </c>
      <c r="AD171" s="6">
        <v>9.5045847159687922E-5</v>
      </c>
      <c r="AE171" s="6">
        <v>1.1122900811144008E-4</v>
      </c>
      <c r="AF171" s="6">
        <v>1.1255458639287334E-4</v>
      </c>
      <c r="AG171" s="6">
        <v>1.397281337165043E-4</v>
      </c>
      <c r="AH171" s="6">
        <v>5.4066796347965185E-4</v>
      </c>
      <c r="AI171" s="6">
        <v>3.2328306161990677E-5</v>
      </c>
      <c r="AJ171" s="6">
        <v>4.0928139702474935E-5</v>
      </c>
      <c r="AK171" s="6">
        <v>1.0511178486717088E-4</v>
      </c>
      <c r="AL171" s="6">
        <v>3.3172739336803375E-5</v>
      </c>
      <c r="AM171" s="6">
        <v>1.1505376481615176E-4</v>
      </c>
      <c r="AN171" s="6">
        <v>9.3312035446533204E-5</v>
      </c>
      <c r="AO171" s="6">
        <v>1.7865763744979359E-4</v>
      </c>
      <c r="AP171" s="6">
        <v>1.0188243468209812E-3</v>
      </c>
      <c r="AQ171" s="6">
        <v>1.7784480713439539E-3</v>
      </c>
      <c r="AR171" s="6">
        <v>1.9704410412689225E-4</v>
      </c>
      <c r="AS171" s="6">
        <v>5.1989769210826688E-2</v>
      </c>
      <c r="AT171" s="6">
        <v>5.7552433220123646E-4</v>
      </c>
      <c r="AU171" s="6">
        <v>7.1925452557191445E-4</v>
      </c>
      <c r="AV171" s="6">
        <v>2.3364702701719987E-3</v>
      </c>
      <c r="AW171" s="6">
        <v>4.3354690754726394E-4</v>
      </c>
      <c r="AX171" s="6">
        <v>6.6165086512357625E-4</v>
      </c>
      <c r="AY171" s="6">
        <v>1.4727476728322152E-4</v>
      </c>
      <c r="AZ171" s="6">
        <v>4.071164655089304E-4</v>
      </c>
      <c r="BA171" s="6">
        <v>8.4057874479976182E-4</v>
      </c>
      <c r="BB171" s="6">
        <v>1.9118049182415475E-4</v>
      </c>
      <c r="BC171" s="6">
        <v>3.5816915159522263E-4</v>
      </c>
      <c r="BD171" s="6">
        <v>7.4995087587658078E-4</v>
      </c>
      <c r="BE171" s="6">
        <v>4.383368077747091E-4</v>
      </c>
      <c r="BF171" s="80">
        <v>2.655510869938657E-3</v>
      </c>
    </row>
    <row r="172" spans="2:58" x14ac:dyDescent="0.15">
      <c r="B172" s="30" t="s">
        <v>87</v>
      </c>
      <c r="C172" s="31" t="s">
        <v>140</v>
      </c>
      <c r="D172" s="6">
        <v>9.9701212084252172E-7</v>
      </c>
      <c r="E172" s="6">
        <v>7.0910544575254705E-6</v>
      </c>
      <c r="F172" s="6">
        <v>3.0629591248104791E-5</v>
      </c>
      <c r="G172" s="6">
        <v>7.5968792020238086E-7</v>
      </c>
      <c r="H172" s="6">
        <v>1.5093280245235618E-6</v>
      </c>
      <c r="I172" s="6">
        <v>6.4069423656106877E-6</v>
      </c>
      <c r="J172" s="6">
        <v>3.2838637503037575E-6</v>
      </c>
      <c r="K172" s="6">
        <v>1.7533833892819989E-6</v>
      </c>
      <c r="L172" s="6">
        <v>1.0087387033874454E-6</v>
      </c>
      <c r="M172" s="6">
        <v>1.0580298277138898E-5</v>
      </c>
      <c r="N172" s="6">
        <v>4.5323594602201609E-7</v>
      </c>
      <c r="O172" s="6">
        <v>4.1065753942835384E-6</v>
      </c>
      <c r="P172" s="6">
        <v>2.9505474274875794E-6</v>
      </c>
      <c r="Q172" s="6">
        <v>6.2321203746514609E-7</v>
      </c>
      <c r="R172" s="6">
        <v>2.2070448651390754E-6</v>
      </c>
      <c r="S172" s="6">
        <v>3.3559498028873013E-6</v>
      </c>
      <c r="T172" s="6">
        <v>3.819709296779847E-6</v>
      </c>
      <c r="U172" s="6">
        <v>4.6660234518517216E-6</v>
      </c>
      <c r="V172" s="6">
        <v>3.7303225485563653E-6</v>
      </c>
      <c r="W172" s="6">
        <v>2.3865670284876301E-6</v>
      </c>
      <c r="X172" s="6">
        <v>2.6457229382229263E-6</v>
      </c>
      <c r="Y172" s="6">
        <v>1.5599461974556498E-6</v>
      </c>
      <c r="Z172" s="6">
        <v>5.6635190086576326E-6</v>
      </c>
      <c r="AA172" s="6">
        <v>1.4004072384249339E-6</v>
      </c>
      <c r="AB172" s="6">
        <v>4.8041523249374901E-6</v>
      </c>
      <c r="AC172" s="6">
        <v>2.2745434612182757E-6</v>
      </c>
      <c r="AD172" s="6">
        <v>1.689703949505563E-6</v>
      </c>
      <c r="AE172" s="6">
        <v>1.2933605594353499E-6</v>
      </c>
      <c r="AF172" s="6">
        <v>2.1512726757047654E-6</v>
      </c>
      <c r="AG172" s="6">
        <v>4.2250407603262634E-6</v>
      </c>
      <c r="AH172" s="6">
        <v>3.3145165883017854E-6</v>
      </c>
      <c r="AI172" s="6">
        <v>4.2259223741164281E-8</v>
      </c>
      <c r="AJ172" s="6">
        <v>2.4352243122972587E-5</v>
      </c>
      <c r="AK172" s="6">
        <v>8.9277637787821426E-6</v>
      </c>
      <c r="AL172" s="6">
        <v>6.2459132642516819E-6</v>
      </c>
      <c r="AM172" s="6">
        <v>8.1392254038712717E-7</v>
      </c>
      <c r="AN172" s="6">
        <v>2.2575492446741907E-6</v>
      </c>
      <c r="AO172" s="6">
        <v>8.9766705091195304E-6</v>
      </c>
      <c r="AP172" s="6">
        <v>1.5138943631072974E-5</v>
      </c>
      <c r="AQ172" s="6">
        <v>5.2116359291013791E-5</v>
      </c>
      <c r="AR172" s="6">
        <v>1.172524249902543E-5</v>
      </c>
      <c r="AS172" s="6">
        <v>9.8469857295294584E-6</v>
      </c>
      <c r="AT172" s="6">
        <v>2.6835977025566082E-3</v>
      </c>
      <c r="AU172" s="6">
        <v>3.6449511282696888E-5</v>
      </c>
      <c r="AV172" s="6">
        <v>6.8021313179896219E-5</v>
      </c>
      <c r="AW172" s="6">
        <v>1.2688682613769139E-5</v>
      </c>
      <c r="AX172" s="6">
        <v>2.8159631179445914E-5</v>
      </c>
      <c r="AY172" s="6">
        <v>4.1310597108845513E-6</v>
      </c>
      <c r="AZ172" s="6">
        <v>2.5940849442794427E-5</v>
      </c>
      <c r="BA172" s="6">
        <v>1.0318236901406896E-5</v>
      </c>
      <c r="BB172" s="6">
        <v>3.2576366076749258E-5</v>
      </c>
      <c r="BC172" s="6">
        <v>1.2148404109286169E-5</v>
      </c>
      <c r="BD172" s="6">
        <v>1.0899622213407324E-5</v>
      </c>
      <c r="BE172" s="6">
        <v>3.5673071140469663E-5</v>
      </c>
      <c r="BF172" s="80">
        <v>7.4674814165966643E-5</v>
      </c>
    </row>
    <row r="173" spans="2:58" x14ac:dyDescent="0.15">
      <c r="B173" s="30" t="s">
        <v>88</v>
      </c>
      <c r="C173" s="31" t="s">
        <v>32</v>
      </c>
      <c r="D173" s="6">
        <v>6.3144100986693052E-5</v>
      </c>
      <c r="E173" s="6">
        <v>8.8638180719068373E-5</v>
      </c>
      <c r="F173" s="6">
        <v>1.1741343311773505E-4</v>
      </c>
      <c r="G173" s="6">
        <v>1.2430745301681922E-4</v>
      </c>
      <c r="H173" s="6">
        <v>7.773039326296343E-5</v>
      </c>
      <c r="I173" s="6">
        <v>1.2271758838746624E-4</v>
      </c>
      <c r="J173" s="6">
        <v>1.9429527189297231E-4</v>
      </c>
      <c r="K173" s="6">
        <v>1.464749508277116E-4</v>
      </c>
      <c r="L173" s="6">
        <v>1.2297441829477857E-4</v>
      </c>
      <c r="M173" s="6">
        <v>4.1496288497117647E-4</v>
      </c>
      <c r="N173" s="6">
        <v>1.2690606488616451E-5</v>
      </c>
      <c r="O173" s="6">
        <v>1.8045686968464833E-4</v>
      </c>
      <c r="P173" s="6">
        <v>2.2998740737416342E-4</v>
      </c>
      <c r="Q173" s="6">
        <v>7.8229511018651222E-5</v>
      </c>
      <c r="R173" s="6">
        <v>1.2414627366407298E-4</v>
      </c>
      <c r="S173" s="6">
        <v>1.7154825757112146E-4</v>
      </c>
      <c r="T173" s="6">
        <v>2.3523043086002559E-4</v>
      </c>
      <c r="U173" s="6">
        <v>3.801764481143067E-4</v>
      </c>
      <c r="V173" s="6">
        <v>2.368754818333292E-4</v>
      </c>
      <c r="W173" s="6">
        <v>3.1435562578360505E-4</v>
      </c>
      <c r="X173" s="6">
        <v>5.9111020382928011E-4</v>
      </c>
      <c r="Y173" s="6">
        <v>9.9056583538433755E-5</v>
      </c>
      <c r="Z173" s="6">
        <v>5.3482497838423576E-4</v>
      </c>
      <c r="AA173" s="6">
        <v>5.0461340824578451E-4</v>
      </c>
      <c r="AB173" s="6">
        <v>4.6247973048064902E-4</v>
      </c>
      <c r="AC173" s="6">
        <v>7.7031205219925609E-4</v>
      </c>
      <c r="AD173" s="6">
        <v>7.4600429370670607E-5</v>
      </c>
      <c r="AE173" s="6">
        <v>5.5097159831945901E-5</v>
      </c>
      <c r="AF173" s="6">
        <v>9.1472114170966634E-5</v>
      </c>
      <c r="AG173" s="6">
        <v>1.0773853938831973E-4</v>
      </c>
      <c r="AH173" s="6">
        <v>1.4885192678373472E-4</v>
      </c>
      <c r="AI173" s="6">
        <v>8.008122898950632E-5</v>
      </c>
      <c r="AJ173" s="6">
        <v>5.0546252532556546E-5</v>
      </c>
      <c r="AK173" s="6">
        <v>1.1075480536885393E-4</v>
      </c>
      <c r="AL173" s="6">
        <v>1.6544730246640011E-4</v>
      </c>
      <c r="AM173" s="6">
        <v>6.8677621211379522E-4</v>
      </c>
      <c r="AN173" s="6">
        <v>3.1329766739978488E-4</v>
      </c>
      <c r="AO173" s="6">
        <v>1.6538968055094863E-3</v>
      </c>
      <c r="AP173" s="6">
        <v>1.5032705430153163E-4</v>
      </c>
      <c r="AQ173" s="6">
        <v>8.5250447828582731E-4</v>
      </c>
      <c r="AR173" s="6">
        <v>6.7158238663699574E-4</v>
      </c>
      <c r="AS173" s="6">
        <v>3.1192299239871221E-4</v>
      </c>
      <c r="AT173" s="6">
        <v>1.3659870772224304E-3</v>
      </c>
      <c r="AU173" s="6">
        <v>8.4694654311113441E-4</v>
      </c>
      <c r="AV173" s="6">
        <v>1.4870695812274038E-3</v>
      </c>
      <c r="AW173" s="6">
        <v>5.9814449841307719E-4</v>
      </c>
      <c r="AX173" s="6">
        <v>4.1570619647373676E-4</v>
      </c>
      <c r="AY173" s="6">
        <v>3.4327613043338252E-4</v>
      </c>
      <c r="AZ173" s="6">
        <v>1.1423653176263425E-3</v>
      </c>
      <c r="BA173" s="6">
        <v>4.9486672822193073E-4</v>
      </c>
      <c r="BB173" s="6">
        <v>3.7627348089659375E-4</v>
      </c>
      <c r="BC173" s="6">
        <v>5.0806574501569468E-4</v>
      </c>
      <c r="BD173" s="6">
        <v>2.1988803074004341E-4</v>
      </c>
      <c r="BE173" s="6">
        <v>1.0591429528873958E-4</v>
      </c>
      <c r="BF173" s="80">
        <v>4.3851455840689308E-4</v>
      </c>
    </row>
    <row r="174" spans="2:58" x14ac:dyDescent="0.15">
      <c r="B174" s="30" t="s">
        <v>89</v>
      </c>
      <c r="C174" s="31" t="s">
        <v>141</v>
      </c>
      <c r="D174" s="6">
        <v>7.560675249722457E-6</v>
      </c>
      <c r="E174" s="6">
        <v>2.3045926986957779E-5</v>
      </c>
      <c r="F174" s="6">
        <v>5.1049318746841327E-6</v>
      </c>
      <c r="G174" s="6">
        <v>2.1158715407118162E-5</v>
      </c>
      <c r="H174" s="6">
        <v>1.886660030654452E-5</v>
      </c>
      <c r="I174" s="6">
        <v>3.4498920430211392E-5</v>
      </c>
      <c r="J174" s="6">
        <v>3.3112292815562884E-5</v>
      </c>
      <c r="K174" s="6">
        <v>9.9807977543744558E-6</v>
      </c>
      <c r="L174" s="6">
        <v>8.253316664079099E-6</v>
      </c>
      <c r="M174" s="6">
        <v>2.9887848240505363E-5</v>
      </c>
      <c r="N174" s="6">
        <v>1.0071909911600358E-6</v>
      </c>
      <c r="O174" s="6">
        <v>7.36084268786672E-6</v>
      </c>
      <c r="P174" s="6">
        <v>1.2268065619553619E-5</v>
      </c>
      <c r="Q174" s="6">
        <v>4.7560918648655883E-6</v>
      </c>
      <c r="R174" s="6">
        <v>7.0625435684450406E-6</v>
      </c>
      <c r="S174" s="6">
        <v>1.6187522578632866E-5</v>
      </c>
      <c r="T174" s="6">
        <v>1.5066631115076064E-5</v>
      </c>
      <c r="U174" s="6">
        <v>1.8315883102044819E-5</v>
      </c>
      <c r="V174" s="6">
        <v>1.7874462211832582E-5</v>
      </c>
      <c r="W174" s="6">
        <v>2.1031621938547242E-5</v>
      </c>
      <c r="X174" s="6">
        <v>2.2140523535655015E-5</v>
      </c>
      <c r="Y174" s="6">
        <v>1.4039515777100848E-5</v>
      </c>
      <c r="Z174" s="6">
        <v>2.0388668431167478E-5</v>
      </c>
      <c r="AA174" s="6">
        <v>1.9138898925140764E-5</v>
      </c>
      <c r="AB174" s="6">
        <v>2.1458547051387456E-5</v>
      </c>
      <c r="AC174" s="6">
        <v>2.2745434612182756E-5</v>
      </c>
      <c r="AD174" s="6">
        <v>6.7588157980222519E-6</v>
      </c>
      <c r="AE174" s="6">
        <v>6.2081306852896795E-6</v>
      </c>
      <c r="AF174" s="6">
        <v>8.6481161563331575E-6</v>
      </c>
      <c r="AG174" s="6">
        <v>1.146796777802843E-5</v>
      </c>
      <c r="AH174" s="6">
        <v>3.1538127537174562E-5</v>
      </c>
      <c r="AI174" s="6">
        <v>3.2793157623143483E-5</v>
      </c>
      <c r="AJ174" s="6">
        <v>3.4788918747103697E-5</v>
      </c>
      <c r="AK174" s="6">
        <v>3.4363468129652016E-5</v>
      </c>
      <c r="AL174" s="6">
        <v>3.0813172103641632E-5</v>
      </c>
      <c r="AM174" s="6">
        <v>2.2092183239079164E-6</v>
      </c>
      <c r="AN174" s="6">
        <v>3.5117432694931853E-6</v>
      </c>
      <c r="AO174" s="6">
        <v>1.1822931890059869E-5</v>
      </c>
      <c r="AP174" s="6">
        <v>1.2482988608077715E-5</v>
      </c>
      <c r="AQ174" s="6">
        <v>2.2507946196569775E-5</v>
      </c>
      <c r="AR174" s="6">
        <v>3.447860325270814E-5</v>
      </c>
      <c r="AS174" s="6">
        <v>4.0253052775492515E-5</v>
      </c>
      <c r="AT174" s="6">
        <v>1.1258476889786995E-3</v>
      </c>
      <c r="AU174" s="6">
        <v>8.0853801900705472E-5</v>
      </c>
      <c r="AV174" s="6">
        <v>8.4431764172333366E-3</v>
      </c>
      <c r="AW174" s="6">
        <v>1.5028475687748168E-4</v>
      </c>
      <c r="AX174" s="6">
        <v>1.7751188502924928E-4</v>
      </c>
      <c r="AY174" s="6">
        <v>6.0588875759640083E-5</v>
      </c>
      <c r="AZ174" s="6">
        <v>3.5097582119243502E-4</v>
      </c>
      <c r="BA174" s="6">
        <v>4.1988072935428068E-5</v>
      </c>
      <c r="BB174" s="6">
        <v>9.1658048188671788E-4</v>
      </c>
      <c r="BC174" s="6">
        <v>6.0801669011779219E-5</v>
      </c>
      <c r="BD174" s="6">
        <v>4.0394947716123494E-5</v>
      </c>
      <c r="BE174" s="6">
        <v>6.3138179009680821E-6</v>
      </c>
      <c r="BF174" s="80">
        <v>1.4583630311830638E-4</v>
      </c>
    </row>
    <row r="175" spans="2:58" x14ac:dyDescent="0.15">
      <c r="B175" s="30" t="s">
        <v>90</v>
      </c>
      <c r="C175" s="31" t="s">
        <v>33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6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v>0</v>
      </c>
      <c r="AX175" s="6">
        <v>0</v>
      </c>
      <c r="AY175" s="6">
        <v>0</v>
      </c>
      <c r="AZ175" s="6">
        <v>0</v>
      </c>
      <c r="BA175" s="6">
        <v>0</v>
      </c>
      <c r="BB175" s="6">
        <v>0</v>
      </c>
      <c r="BC175" s="6">
        <v>0</v>
      </c>
      <c r="BD175" s="6">
        <v>0</v>
      </c>
      <c r="BE175" s="6">
        <v>0</v>
      </c>
      <c r="BF175" s="80">
        <v>0</v>
      </c>
    </row>
    <row r="176" spans="2:58" x14ac:dyDescent="0.15">
      <c r="B176" s="30" t="s">
        <v>91</v>
      </c>
      <c r="C176" s="31" t="s">
        <v>34</v>
      </c>
      <c r="D176" s="6">
        <v>1.3044241914356327E-5</v>
      </c>
      <c r="E176" s="6">
        <v>4.2546326745152821E-5</v>
      </c>
      <c r="F176" s="6">
        <v>6.1259182496209582E-5</v>
      </c>
      <c r="G176" s="6">
        <v>6.713390287418077E-5</v>
      </c>
      <c r="H176" s="6">
        <v>5.8863792956418906E-5</v>
      </c>
      <c r="I176" s="6">
        <v>3.9427337634527311E-5</v>
      </c>
      <c r="J176" s="6">
        <v>2.6818220627480684E-5</v>
      </c>
      <c r="K176" s="6">
        <v>7.1484092024573802E-5</v>
      </c>
      <c r="L176" s="6">
        <v>1.1994820218461624E-4</v>
      </c>
      <c r="M176" s="6">
        <v>5.9016545135701884E-4</v>
      </c>
      <c r="N176" s="6">
        <v>2.2158201805520787E-6</v>
      </c>
      <c r="O176" s="6">
        <v>4.5172329337118924E-5</v>
      </c>
      <c r="P176" s="6">
        <v>1.0482207966074295E-4</v>
      </c>
      <c r="Q176" s="6">
        <v>1.3645063557131619E-5</v>
      </c>
      <c r="R176" s="6">
        <v>4.1933852437642432E-5</v>
      </c>
      <c r="S176" s="6">
        <v>1.1528674616977552E-4</v>
      </c>
      <c r="T176" s="6">
        <v>1.6520242708572839E-4</v>
      </c>
      <c r="U176" s="6">
        <v>1.9646047996527922E-4</v>
      </c>
      <c r="V176" s="6">
        <v>3.0277784685782497E-4</v>
      </c>
      <c r="W176" s="6">
        <v>5.0736923421254218E-4</v>
      </c>
      <c r="X176" s="6">
        <v>3.5689409950870316E-4</v>
      </c>
      <c r="Y176" s="6">
        <v>6.5634736257946466E-4</v>
      </c>
      <c r="Z176" s="6">
        <v>3.6642967986014885E-4</v>
      </c>
      <c r="AA176" s="6">
        <v>2.506728956780632E-4</v>
      </c>
      <c r="AB176" s="6">
        <v>9.4705856165601052E-4</v>
      </c>
      <c r="AC176" s="6">
        <v>2.1304890420077851E-4</v>
      </c>
      <c r="AD176" s="6">
        <v>6.10827977746261E-5</v>
      </c>
      <c r="AE176" s="6">
        <v>9.5191337174441745E-5</v>
      </c>
      <c r="AF176" s="6">
        <v>9.6161888604003019E-5</v>
      </c>
      <c r="AG176" s="6">
        <v>1.1286894602585876E-4</v>
      </c>
      <c r="AH176" s="6">
        <v>3.023240888117689E-5</v>
      </c>
      <c r="AI176" s="6">
        <v>1.1283212738890864E-5</v>
      </c>
      <c r="AJ176" s="6">
        <v>4.4713992624953869E-5</v>
      </c>
      <c r="AK176" s="6">
        <v>4.5059939826872132E-5</v>
      </c>
      <c r="AL176" s="6">
        <v>4.5248171647689963E-5</v>
      </c>
      <c r="AM176" s="6">
        <v>4.6201731631832137E-4</v>
      </c>
      <c r="AN176" s="6">
        <v>1.678111605207815E-4</v>
      </c>
      <c r="AO176" s="6">
        <v>1.4888136454149467E-5</v>
      </c>
      <c r="AP176" s="6">
        <v>3.3996224294339311E-5</v>
      </c>
      <c r="AQ176" s="6">
        <v>5.6430026398895284E-5</v>
      </c>
      <c r="AR176" s="6">
        <v>1.6730981864835626E-5</v>
      </c>
      <c r="AS176" s="6">
        <v>1.5752632726490149E-4</v>
      </c>
      <c r="AT176" s="6">
        <v>1.5779107939169273E-3</v>
      </c>
      <c r="AU176" s="6">
        <v>6.9438099914284287E-4</v>
      </c>
      <c r="AV176" s="6">
        <v>8.1118507844898046E-4</v>
      </c>
      <c r="AW176" s="6">
        <v>1.5378683327888198E-5</v>
      </c>
      <c r="AX176" s="6">
        <v>1.7223016011893526E-7</v>
      </c>
      <c r="AY176" s="6">
        <v>1.9792587289499075E-5</v>
      </c>
      <c r="AZ176" s="6">
        <v>0</v>
      </c>
      <c r="BA176" s="6">
        <v>4.9956612324633388E-5</v>
      </c>
      <c r="BB176" s="6">
        <v>1.2504059706226988E-5</v>
      </c>
      <c r="BC176" s="6">
        <v>1.8449270332253085E-4</v>
      </c>
      <c r="BD176" s="6">
        <v>7.392787240398011E-5</v>
      </c>
      <c r="BE176" s="6">
        <v>3.8356443748381095E-5</v>
      </c>
      <c r="BF176" s="80">
        <v>1.4685699392960472E-4</v>
      </c>
    </row>
    <row r="177" spans="2:58" x14ac:dyDescent="0.15">
      <c r="B177" s="30" t="s">
        <v>92</v>
      </c>
      <c r="C177" s="31" t="s">
        <v>128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0</v>
      </c>
      <c r="AJ177" s="6">
        <v>0</v>
      </c>
      <c r="AK177" s="6">
        <v>0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  <c r="AX177" s="6">
        <v>0</v>
      </c>
      <c r="AY177" s="6">
        <v>0</v>
      </c>
      <c r="AZ177" s="6">
        <v>0</v>
      </c>
      <c r="BA177" s="6">
        <v>0</v>
      </c>
      <c r="BB177" s="6">
        <v>0</v>
      </c>
      <c r="BC177" s="6">
        <v>0</v>
      </c>
      <c r="BD177" s="6">
        <v>0</v>
      </c>
      <c r="BE177" s="6">
        <v>0</v>
      </c>
      <c r="BF177" s="80">
        <v>0</v>
      </c>
    </row>
    <row r="178" spans="2:58" x14ac:dyDescent="0.15">
      <c r="B178" s="30" t="s">
        <v>93</v>
      </c>
      <c r="C178" s="31" t="s">
        <v>129</v>
      </c>
      <c r="D178" s="6">
        <v>3.8384966652437088E-5</v>
      </c>
      <c r="E178" s="6">
        <v>1.2054792577793299E-4</v>
      </c>
      <c r="F178" s="6">
        <v>2.6035152560889075E-4</v>
      </c>
      <c r="G178" s="6">
        <v>4.6059597235973981E-5</v>
      </c>
      <c r="H178" s="6">
        <v>4.2261184686659731E-5</v>
      </c>
      <c r="I178" s="6">
        <v>7.3926258064738697E-5</v>
      </c>
      <c r="J178" s="6">
        <v>3.174401625293632E-5</v>
      </c>
      <c r="K178" s="6">
        <v>3.8844185854862746E-5</v>
      </c>
      <c r="L178" s="6">
        <v>8.1616131455893316E-5</v>
      </c>
      <c r="M178" s="6">
        <v>9.1576367008908431E-5</v>
      </c>
      <c r="N178" s="6">
        <v>1.4604269371820518E-5</v>
      </c>
      <c r="O178" s="6">
        <v>2.8513580096157399E-5</v>
      </c>
      <c r="P178" s="6">
        <v>6.1961495977239163E-5</v>
      </c>
      <c r="Q178" s="6">
        <v>3.3817453190871872E-5</v>
      </c>
      <c r="R178" s="6">
        <v>1.7325302191341741E-5</v>
      </c>
      <c r="S178" s="6">
        <v>4.2640303377862184E-5</v>
      </c>
      <c r="T178" s="6">
        <v>1.0429928440929416E-4</v>
      </c>
      <c r="U178" s="6">
        <v>8.8375877020893063E-5</v>
      </c>
      <c r="V178" s="6">
        <v>7.4917311183506996E-5</v>
      </c>
      <c r="W178" s="6">
        <v>3.8707133993283754E-5</v>
      </c>
      <c r="X178" s="6">
        <v>3.5090641075377758E-5</v>
      </c>
      <c r="Y178" s="6">
        <v>4.679838592366949E-6</v>
      </c>
      <c r="Z178" s="6">
        <v>3.624652165540885E-5</v>
      </c>
      <c r="AA178" s="6">
        <v>4.2012217152748018E-6</v>
      </c>
      <c r="AB178" s="6">
        <v>6.725813254912486E-5</v>
      </c>
      <c r="AC178" s="6">
        <v>5.5347224222978045E-5</v>
      </c>
      <c r="AD178" s="6">
        <v>1.2757264818767001E-5</v>
      </c>
      <c r="AE178" s="6">
        <v>1.6296343048885408E-5</v>
      </c>
      <c r="AF178" s="6">
        <v>6.1526398525156291E-6</v>
      </c>
      <c r="AG178" s="6">
        <v>3.5007480585560468E-5</v>
      </c>
      <c r="AH178" s="6">
        <v>4.1180357612234302E-5</v>
      </c>
      <c r="AI178" s="6">
        <v>2.7848828445427261E-5</v>
      </c>
      <c r="AJ178" s="6">
        <v>1.0682244462345958E-4</v>
      </c>
      <c r="AK178" s="6">
        <v>4.8934252410117211E-5</v>
      </c>
      <c r="AL178" s="6">
        <v>5.538043094303158E-5</v>
      </c>
      <c r="AM178" s="6">
        <v>5.9067521502380087E-5</v>
      </c>
      <c r="AN178" s="6">
        <v>1.7985142315904385E-4</v>
      </c>
      <c r="AO178" s="6">
        <v>4.6437849145957377E-4</v>
      </c>
      <c r="AP178" s="6">
        <v>1.0119188637611935E-4</v>
      </c>
      <c r="AQ178" s="6">
        <v>2.6522646277172353E-5</v>
      </c>
      <c r="AR178" s="6">
        <v>5.092879896356215E-5</v>
      </c>
      <c r="AS178" s="6">
        <v>7.4094114843384449E-5</v>
      </c>
      <c r="AT178" s="6">
        <v>6.8113290584628249E-5</v>
      </c>
      <c r="AU178" s="6">
        <v>4.8856592484787524E-5</v>
      </c>
      <c r="AV178" s="6">
        <v>9.4364112647746931E-5</v>
      </c>
      <c r="AW178" s="6">
        <v>1.5226419136522967E-7</v>
      </c>
      <c r="AX178" s="6">
        <v>7.282465270362313E-5</v>
      </c>
      <c r="AY178" s="6">
        <v>5.5761010796317172E-5</v>
      </c>
      <c r="AZ178" s="6">
        <v>0</v>
      </c>
      <c r="BA178" s="6">
        <v>9.7154884091464939E-5</v>
      </c>
      <c r="BB178" s="6">
        <v>1.1845951300636094E-4</v>
      </c>
      <c r="BC178" s="6">
        <v>1.036093843101313E-4</v>
      </c>
      <c r="BD178" s="6">
        <v>1.619209964294354E-4</v>
      </c>
      <c r="BE178" s="6">
        <v>7.0556915043318318E-5</v>
      </c>
      <c r="BF178" s="80">
        <v>5.9501976653171786E-5</v>
      </c>
    </row>
    <row r="179" spans="2:58" x14ac:dyDescent="0.15">
      <c r="B179" s="30" t="s">
        <v>94</v>
      </c>
      <c r="C179" s="31" t="s">
        <v>35</v>
      </c>
      <c r="D179" s="6">
        <v>1.8278555548779567E-6</v>
      </c>
      <c r="E179" s="6">
        <v>0</v>
      </c>
      <c r="F179" s="6">
        <v>1.5314795624052395E-5</v>
      </c>
      <c r="G179" s="6">
        <v>1.5925309734612874E-5</v>
      </c>
      <c r="H179" s="6">
        <v>1.1319960183926713E-5</v>
      </c>
      <c r="I179" s="6">
        <v>2.1192193978558429E-5</v>
      </c>
      <c r="J179" s="6">
        <v>3.420691406566414E-5</v>
      </c>
      <c r="K179" s="6">
        <v>1.186905678898584E-5</v>
      </c>
      <c r="L179" s="6">
        <v>9.6288694414256153E-6</v>
      </c>
      <c r="M179" s="6">
        <v>7.6512891495693733E-6</v>
      </c>
      <c r="N179" s="6">
        <v>3.7769662168501342E-6</v>
      </c>
      <c r="O179" s="6">
        <v>2.0997772299072434E-5</v>
      </c>
      <c r="P179" s="6">
        <v>2.0343248052677521E-5</v>
      </c>
      <c r="Q179" s="6">
        <v>7.4785444495817526E-6</v>
      </c>
      <c r="R179" s="6">
        <v>1.0924872082438423E-5</v>
      </c>
      <c r="S179" s="6">
        <v>1.7964201886043791E-5</v>
      </c>
      <c r="T179" s="6">
        <v>3.0982086518325425E-5</v>
      </c>
      <c r="U179" s="6">
        <v>5.0908405123934455E-5</v>
      </c>
      <c r="V179" s="6">
        <v>1.6786451468503642E-5</v>
      </c>
      <c r="W179" s="6">
        <v>4.4598971344862592E-5</v>
      </c>
      <c r="X179" s="6">
        <v>8.9815331323883551E-5</v>
      </c>
      <c r="Y179" s="6">
        <v>3.2758870146568643E-5</v>
      </c>
      <c r="Z179" s="6">
        <v>4.6063287937082078E-5</v>
      </c>
      <c r="AA179" s="6">
        <v>5.8350301601038918E-5</v>
      </c>
      <c r="AB179" s="6">
        <v>4.4838755032749904E-5</v>
      </c>
      <c r="AC179" s="6">
        <v>1.1751807882961092E-5</v>
      </c>
      <c r="AD179" s="6">
        <v>4.5622006636650205E-5</v>
      </c>
      <c r="AE179" s="6">
        <v>1.7072359384546616E-5</v>
      </c>
      <c r="AF179" s="6">
        <v>1.6952028684553552E-5</v>
      </c>
      <c r="AG179" s="6">
        <v>7.2429270177021659E-5</v>
      </c>
      <c r="AH179" s="6">
        <v>4.6001472649764171E-5</v>
      </c>
      <c r="AI179" s="6">
        <v>1.8594058446112284E-5</v>
      </c>
      <c r="AJ179" s="6">
        <v>2.6603290806608706E-6</v>
      </c>
      <c r="AK179" s="6">
        <v>2.8888896001153533E-5</v>
      </c>
      <c r="AL179" s="6">
        <v>2.9286393305713441E-5</v>
      </c>
      <c r="AM179" s="6">
        <v>6.0055856015707313E-5</v>
      </c>
      <c r="AN179" s="6">
        <v>2.6588913326162689E-5</v>
      </c>
      <c r="AO179" s="6">
        <v>4.5978068461343935E-6</v>
      </c>
      <c r="AP179" s="6">
        <v>2.4434786211556379E-5</v>
      </c>
      <c r="AQ179" s="6">
        <v>8.272844740560845E-5</v>
      </c>
      <c r="AR179" s="6">
        <v>1.169619565551009E-5</v>
      </c>
      <c r="AS179" s="6">
        <v>4.6410599407394661E-5</v>
      </c>
      <c r="AT179" s="6">
        <v>4.0368665304997512E-5</v>
      </c>
      <c r="AU179" s="6">
        <v>6.6725163976793646E-5</v>
      </c>
      <c r="AV179" s="6">
        <v>9.3622061958511705E-5</v>
      </c>
      <c r="AW179" s="6">
        <v>1.2650616565927831E-4</v>
      </c>
      <c r="AX179" s="6">
        <v>1.1424600621222706E-5</v>
      </c>
      <c r="AY179" s="6">
        <v>4.7117307545831829E-5</v>
      </c>
      <c r="AZ179" s="6">
        <v>8.7114792904906646E-6</v>
      </c>
      <c r="BA179" s="6">
        <v>1.4067536844789404E-4</v>
      </c>
      <c r="BB179" s="6">
        <v>5.9229756503180476E-6</v>
      </c>
      <c r="BC179" s="6">
        <v>9.9593054310007236E-5</v>
      </c>
      <c r="BD179" s="6">
        <v>1.5600676663711699E-5</v>
      </c>
      <c r="BE179" s="6">
        <v>9.3128814039279202E-6</v>
      </c>
      <c r="BF179" s="80">
        <v>4.1234834365072495E-5</v>
      </c>
    </row>
    <row r="180" spans="2:58" x14ac:dyDescent="0.15">
      <c r="B180" s="30" t="s">
        <v>95</v>
      </c>
      <c r="C180" s="31" t="s">
        <v>36</v>
      </c>
      <c r="D180" s="6">
        <v>1.5952193933480348E-5</v>
      </c>
      <c r="E180" s="6">
        <v>9.9274762405356578E-5</v>
      </c>
      <c r="F180" s="6">
        <v>6.6364114370893727E-5</v>
      </c>
      <c r="G180" s="6">
        <v>4.99959061262078E-4</v>
      </c>
      <c r="H180" s="6">
        <v>2.9431896478209453E-5</v>
      </c>
      <c r="I180" s="6">
        <v>1.4243125720472989E-4</v>
      </c>
      <c r="J180" s="6">
        <v>1.5954104720225753E-4</v>
      </c>
      <c r="K180" s="6">
        <v>1.4134967630519498E-4</v>
      </c>
      <c r="L180" s="6">
        <v>4.6126869800353188E-5</v>
      </c>
      <c r="M180" s="6">
        <v>1.2165549747815303E-3</v>
      </c>
      <c r="N180" s="6">
        <v>5.0863145053581809E-6</v>
      </c>
      <c r="O180" s="6">
        <v>1.5271811513458216E-4</v>
      </c>
      <c r="P180" s="6">
        <v>6.9881386440495303E-5</v>
      </c>
      <c r="Q180" s="6">
        <v>1.8269952887794017E-5</v>
      </c>
      <c r="R180" s="6">
        <v>3.0015810165891425E-5</v>
      </c>
      <c r="S180" s="6">
        <v>4.6588479616553126E-5</v>
      </c>
      <c r="T180" s="6">
        <v>1.3538747396364125E-4</v>
      </c>
      <c r="U180" s="6">
        <v>1.0042396742642064E-4</v>
      </c>
      <c r="V180" s="6">
        <v>1.6770908457884657E-4</v>
      </c>
      <c r="W180" s="6">
        <v>1.4916043928047689E-4</v>
      </c>
      <c r="X180" s="6">
        <v>1.3813458709037595E-4</v>
      </c>
      <c r="Y180" s="6">
        <v>4.0402606514101328E-4</v>
      </c>
      <c r="Z180" s="6">
        <v>1.5404771703548761E-4</v>
      </c>
      <c r="AA180" s="6">
        <v>2.6934499219039563E-4</v>
      </c>
      <c r="AB180" s="6">
        <v>1.9825135260908709E-4</v>
      </c>
      <c r="AC180" s="6">
        <v>1.2699534325135375E-4</v>
      </c>
      <c r="AD180" s="6">
        <v>2.9198084247456131E-4</v>
      </c>
      <c r="AE180" s="6">
        <v>1.4278700576166262E-4</v>
      </c>
      <c r="AF180" s="6">
        <v>1.0166914665380721E-4</v>
      </c>
      <c r="AG180" s="6">
        <v>8.0728457384805395E-5</v>
      </c>
      <c r="AH180" s="6">
        <v>1.3890837701882936E-4</v>
      </c>
      <c r="AI180" s="6">
        <v>9.056151647731506E-5</v>
      </c>
      <c r="AJ180" s="6">
        <v>1.4222528546610041E-5</v>
      </c>
      <c r="AK180" s="6">
        <v>2.9310016934114957E-5</v>
      </c>
      <c r="AL180" s="6">
        <v>3.0396777886024852E-5</v>
      </c>
      <c r="AM180" s="6">
        <v>1.1761180708593988E-4</v>
      </c>
      <c r="AN180" s="6">
        <v>3.2333121959833685E-4</v>
      </c>
      <c r="AO180" s="6">
        <v>1.6683470555973372E-4</v>
      </c>
      <c r="AP180" s="6">
        <v>3.0809078266745003E-5</v>
      </c>
      <c r="AQ180" s="6">
        <v>2.9752557911167776E-4</v>
      </c>
      <c r="AR180" s="6">
        <v>4.4611110498975778E-4</v>
      </c>
      <c r="AS180" s="6">
        <v>1.648288722374466E-4</v>
      </c>
      <c r="AT180" s="6">
        <v>6.2069766945618702E-4</v>
      </c>
      <c r="AU180" s="6">
        <v>5.746437609389347E-4</v>
      </c>
      <c r="AV180" s="6">
        <v>1.1901256304184386E-3</v>
      </c>
      <c r="AW180" s="6">
        <v>4.9105201715286569E-5</v>
      </c>
      <c r="AX180" s="6">
        <v>1.1393025091867568E-4</v>
      </c>
      <c r="AY180" s="6">
        <v>5.2658568362841623E-5</v>
      </c>
      <c r="AZ180" s="6">
        <v>1.3783496121843008E-4</v>
      </c>
      <c r="BA180" s="6">
        <v>2.5601486806857112E-4</v>
      </c>
      <c r="BB180" s="6">
        <v>2.4020956804067637E-5</v>
      </c>
      <c r="BC180" s="6">
        <v>3.7339939308084165E-4</v>
      </c>
      <c r="BD180" s="6">
        <v>3.4194484366548649E-4</v>
      </c>
      <c r="BE180" s="6">
        <v>1.0638783163131218E-4</v>
      </c>
      <c r="BF180" s="80">
        <v>2.5033785161317104E-4</v>
      </c>
    </row>
    <row r="181" spans="2:58" x14ac:dyDescent="0.15">
      <c r="B181" s="30" t="s">
        <v>96</v>
      </c>
      <c r="C181" s="31" t="s">
        <v>37</v>
      </c>
      <c r="D181" s="6">
        <v>6.5304293915185183E-5</v>
      </c>
      <c r="E181" s="6">
        <v>6.5237701009234329E-4</v>
      </c>
      <c r="F181" s="6">
        <v>1.1077702168064568E-3</v>
      </c>
      <c r="G181" s="6">
        <v>3.9734491885548231E-4</v>
      </c>
      <c r="H181" s="6">
        <v>1.4263149831747658E-4</v>
      </c>
      <c r="I181" s="6">
        <v>9.3393506021786563E-4</v>
      </c>
      <c r="J181" s="6">
        <v>3.0430470752814819E-4</v>
      </c>
      <c r="K181" s="6">
        <v>1.892305303971265E-4</v>
      </c>
      <c r="L181" s="6">
        <v>3.3352569674728534E-4</v>
      </c>
      <c r="M181" s="6">
        <v>5.3301988552117269E-4</v>
      </c>
      <c r="N181" s="6">
        <v>2.0194179372758715E-5</v>
      </c>
      <c r="O181" s="6">
        <v>4.2460439925799605E-4</v>
      </c>
      <c r="P181" s="6">
        <v>1.1878282775185523E-3</v>
      </c>
      <c r="Q181" s="6">
        <v>9.676186897485162E-5</v>
      </c>
      <c r="R181" s="6">
        <v>1.6067286618212469E-4</v>
      </c>
      <c r="S181" s="6">
        <v>2.1665617109816547E-4</v>
      </c>
      <c r="T181" s="6">
        <v>5.5778366036587934E-4</v>
      </c>
      <c r="U181" s="6">
        <v>3.3525726712259986E-4</v>
      </c>
      <c r="V181" s="6">
        <v>3.6805849145756138E-4</v>
      </c>
      <c r="W181" s="6">
        <v>5.6509432421408671E-4</v>
      </c>
      <c r="X181" s="6">
        <v>4.3626578765539097E-4</v>
      </c>
      <c r="Y181" s="6">
        <v>1.9655322087941187E-4</v>
      </c>
      <c r="Z181" s="6">
        <v>3.4264290002378677E-4</v>
      </c>
      <c r="AA181" s="6">
        <v>1.8438695305928298E-4</v>
      </c>
      <c r="AB181" s="6">
        <v>3.5871004026199923E-4</v>
      </c>
      <c r="AC181" s="6">
        <v>7.0662483528514432E-4</v>
      </c>
      <c r="AD181" s="6">
        <v>4.4253346437550696E-4</v>
      </c>
      <c r="AE181" s="6">
        <v>2.7755517605482607E-4</v>
      </c>
      <c r="AF181" s="6">
        <v>2.7045800078960314E-4</v>
      </c>
      <c r="AG181" s="6">
        <v>2.4475057547318572E-4</v>
      </c>
      <c r="AH181" s="6">
        <v>6.9142824829907543E-4</v>
      </c>
      <c r="AI181" s="6">
        <v>3.590512685944282E-3</v>
      </c>
      <c r="AJ181" s="6">
        <v>1.053592636290961E-3</v>
      </c>
      <c r="AK181" s="6">
        <v>4.4138527225552537E-3</v>
      </c>
      <c r="AL181" s="6">
        <v>1.7177649457417515E-3</v>
      </c>
      <c r="AM181" s="6">
        <v>1.5915673904027137E-3</v>
      </c>
      <c r="AN181" s="6">
        <v>7.7358687450835596E-4</v>
      </c>
      <c r="AO181" s="6">
        <v>5.3971684078123307E-3</v>
      </c>
      <c r="AP181" s="6">
        <v>1.3295710845114264E-3</v>
      </c>
      <c r="AQ181" s="6">
        <v>2.0556118604191714E-3</v>
      </c>
      <c r="AR181" s="6">
        <v>9.6928348582571162E-4</v>
      </c>
      <c r="AS181" s="6">
        <v>7.8775885836235673E-4</v>
      </c>
      <c r="AT181" s="6">
        <v>2.6958449055662927E-3</v>
      </c>
      <c r="AU181" s="6">
        <v>5.6845802954535642E-3</v>
      </c>
      <c r="AV181" s="6">
        <v>1.657741239751507E-3</v>
      </c>
      <c r="AW181" s="6">
        <v>1.2478811803337399E-3</v>
      </c>
      <c r="AX181" s="6">
        <v>1.3140300066274166E-3</v>
      </c>
      <c r="AY181" s="6">
        <v>7.350797695187221E-4</v>
      </c>
      <c r="AZ181" s="6">
        <v>2.6672613703195643E-3</v>
      </c>
      <c r="BA181" s="6">
        <v>2.5249032180026877E-3</v>
      </c>
      <c r="BB181" s="6">
        <v>1.4453705857790013E-3</v>
      </c>
      <c r="BC181" s="6">
        <v>4.0651622104226071E-3</v>
      </c>
      <c r="BD181" s="6">
        <v>5.229923075963618E-4</v>
      </c>
      <c r="BE181" s="6">
        <v>8.2711014502681872E-4</v>
      </c>
      <c r="BF181" s="80">
        <v>1.3287138099205686E-3</v>
      </c>
    </row>
    <row r="182" spans="2:58" x14ac:dyDescent="0.15">
      <c r="B182" s="30" t="s">
        <v>97</v>
      </c>
      <c r="C182" s="31" t="s">
        <v>142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1.2956746663361525E-5</v>
      </c>
      <c r="AI182" s="6">
        <v>0</v>
      </c>
      <c r="AJ182" s="6">
        <v>0</v>
      </c>
      <c r="AK182" s="6">
        <v>0</v>
      </c>
      <c r="AL182" s="6">
        <v>0</v>
      </c>
      <c r="AM182" s="6">
        <v>0</v>
      </c>
      <c r="AN182" s="6">
        <v>0</v>
      </c>
      <c r="AO182" s="6">
        <v>0</v>
      </c>
      <c r="AP182" s="6">
        <v>0</v>
      </c>
      <c r="AQ182" s="6">
        <v>7.5809496202867835E-7</v>
      </c>
      <c r="AR182" s="6">
        <v>0</v>
      </c>
      <c r="AS182" s="6">
        <v>0</v>
      </c>
      <c r="AT182" s="6">
        <v>5.4735576527896283E-4</v>
      </c>
      <c r="AU182" s="6">
        <v>0</v>
      </c>
      <c r="AV182" s="6">
        <v>1.1230937181575227E-3</v>
      </c>
      <c r="AW182" s="6">
        <v>7.8669832205368661E-7</v>
      </c>
      <c r="AX182" s="6">
        <v>3.4733082290651944E-6</v>
      </c>
      <c r="AY182" s="6">
        <v>0</v>
      </c>
      <c r="AZ182" s="6">
        <v>0</v>
      </c>
      <c r="BA182" s="6">
        <v>0</v>
      </c>
      <c r="BB182" s="6">
        <v>2.9318729469074336E-4</v>
      </c>
      <c r="BC182" s="6">
        <v>0</v>
      </c>
      <c r="BD182" s="6">
        <v>1.5153318256344025E-4</v>
      </c>
      <c r="BE182" s="6">
        <v>5.8402815583954755E-6</v>
      </c>
      <c r="BF182" s="80">
        <v>3.3162781664773122E-5</v>
      </c>
    </row>
    <row r="183" spans="2:58" x14ac:dyDescent="0.15">
      <c r="B183" s="30" t="s">
        <v>98</v>
      </c>
      <c r="C183" s="31" t="s">
        <v>130</v>
      </c>
      <c r="D183" s="6">
        <v>5.724511260504146E-5</v>
      </c>
      <c r="E183" s="6">
        <v>1.9500399758195042E-5</v>
      </c>
      <c r="F183" s="6">
        <v>3.0629591248104791E-5</v>
      </c>
      <c r="G183" s="6">
        <v>1.1226499265212962E-5</v>
      </c>
      <c r="H183" s="6">
        <v>6.7919761103560277E-6</v>
      </c>
      <c r="I183" s="6">
        <v>1.5770935053810923E-5</v>
      </c>
      <c r="J183" s="6">
        <v>1.3682765626265656E-5</v>
      </c>
      <c r="K183" s="6">
        <v>7.6879117837749189E-6</v>
      </c>
      <c r="L183" s="6">
        <v>1.5589598143260521E-6</v>
      </c>
      <c r="M183" s="6">
        <v>6.9339807917972438E-6</v>
      </c>
      <c r="N183" s="6">
        <v>3.3237302708281178E-6</v>
      </c>
      <c r="O183" s="6">
        <v>9.3753891077039272E-6</v>
      </c>
      <c r="P183" s="6">
        <v>4.8140510659007874E-5</v>
      </c>
      <c r="Q183" s="6">
        <v>3.3817453190871872E-5</v>
      </c>
      <c r="R183" s="6">
        <v>3.6085183545023883E-5</v>
      </c>
      <c r="S183" s="6">
        <v>2.9611321790182071E-5</v>
      </c>
      <c r="T183" s="6">
        <v>7.4166022179142035E-5</v>
      </c>
      <c r="U183" s="6">
        <v>6.8667151097399971E-5</v>
      </c>
      <c r="V183" s="6">
        <v>5.3001666210738353E-5</v>
      </c>
      <c r="W183" s="6">
        <v>2.9086285659692993E-6</v>
      </c>
      <c r="X183" s="6">
        <v>1.0722140328587649E-5</v>
      </c>
      <c r="Y183" s="6">
        <v>1.3259542678373023E-5</v>
      </c>
      <c r="Z183" s="6">
        <v>3.1904490415438E-5</v>
      </c>
      <c r="AA183" s="6">
        <v>2.2873318227607256E-5</v>
      </c>
      <c r="AB183" s="6">
        <v>4.5159031854412404E-5</v>
      </c>
      <c r="AC183" s="6">
        <v>1.8196347689746206E-5</v>
      </c>
      <c r="AD183" s="6">
        <v>2.2811003318325102E-6</v>
      </c>
      <c r="AE183" s="6">
        <v>5.6907864615155395E-6</v>
      </c>
      <c r="AF183" s="6">
        <v>2.2373235827329562E-6</v>
      </c>
      <c r="AG183" s="6">
        <v>3.1687805702446977E-5</v>
      </c>
      <c r="AH183" s="6">
        <v>7.3321124529100102E-6</v>
      </c>
      <c r="AI183" s="6">
        <v>6.9474163830474082E-5</v>
      </c>
      <c r="AJ183" s="6">
        <v>7.8479707879495694E-5</v>
      </c>
      <c r="AK183" s="6">
        <v>5.0787184515147465E-5</v>
      </c>
      <c r="AL183" s="6">
        <v>7.0787016994852396E-5</v>
      </c>
      <c r="AM183" s="6">
        <v>3.1975528372351423E-6</v>
      </c>
      <c r="AN183" s="6">
        <v>5.518453709203577E-6</v>
      </c>
      <c r="AO183" s="6">
        <v>2.8243670626254135E-5</v>
      </c>
      <c r="AP183" s="6">
        <v>1.859168516096681E-6</v>
      </c>
      <c r="AQ183" s="6">
        <v>2.9789928789577643E-5</v>
      </c>
      <c r="AR183" s="6">
        <v>1.9790582715118066E-5</v>
      </c>
      <c r="AS183" s="6">
        <v>2.9795401264286811E-5</v>
      </c>
      <c r="AT183" s="6">
        <v>3.3774017530552177E-5</v>
      </c>
      <c r="AU183" s="6">
        <v>1.4841006222596452E-5</v>
      </c>
      <c r="AV183" s="6">
        <v>9.3993087303129321E-6</v>
      </c>
      <c r="AW183" s="6">
        <v>2.2585855052509069E-6</v>
      </c>
      <c r="AX183" s="6">
        <v>1.2400571528563338E-5</v>
      </c>
      <c r="AY183" s="6">
        <v>1.1016159229025468E-5</v>
      </c>
      <c r="AZ183" s="6">
        <v>1.180889414933179E-5</v>
      </c>
      <c r="BA183" s="6">
        <v>2.0125669995813452E-5</v>
      </c>
      <c r="BB183" s="6">
        <v>4.7712859405339829E-6</v>
      </c>
      <c r="BC183" s="6">
        <v>3.1951694604947419E-5</v>
      </c>
      <c r="BD183" s="6">
        <v>5.7057152804097469E-6</v>
      </c>
      <c r="BE183" s="6">
        <v>0</v>
      </c>
      <c r="BF183" s="80">
        <v>2.2211306465232123E-5</v>
      </c>
    </row>
    <row r="184" spans="2:58" x14ac:dyDescent="0.15">
      <c r="B184" s="10" t="s">
        <v>99</v>
      </c>
      <c r="C184" s="32" t="s">
        <v>38</v>
      </c>
      <c r="D184" s="83">
        <v>3.4382378408971383E-2</v>
      </c>
      <c r="E184" s="83">
        <v>2.3547619089827707E-2</v>
      </c>
      <c r="F184" s="83">
        <v>7.4583054689135175E-3</v>
      </c>
      <c r="G184" s="83">
        <v>9.4481289308574259E-2</v>
      </c>
      <c r="H184" s="83">
        <v>0.15103241810197474</v>
      </c>
      <c r="I184" s="83">
        <v>0.11161140021754033</v>
      </c>
      <c r="J184" s="83">
        <v>9.2691432837323964E-2</v>
      </c>
      <c r="K184" s="83">
        <v>7.1268695618982775E-2</v>
      </c>
      <c r="L184" s="83">
        <v>0.22797751466408039</v>
      </c>
      <c r="M184" s="83">
        <v>9.6076580318481319E-2</v>
      </c>
      <c r="N184" s="83">
        <v>0.67807380967524788</v>
      </c>
      <c r="O184" s="83">
        <v>0.11075937474987663</v>
      </c>
      <c r="P184" s="83">
        <v>5.7853402206357249E-2</v>
      </c>
      <c r="Q184" s="83">
        <v>9.0586592098143695E-2</v>
      </c>
      <c r="R184" s="83">
        <v>0.35876805404081774</v>
      </c>
      <c r="S184" s="83">
        <v>4.9425935174894339E-2</v>
      </c>
      <c r="T184" s="83">
        <v>5.7865731064242101E-2</v>
      </c>
      <c r="U184" s="83">
        <v>4.9383311876589668E-2</v>
      </c>
      <c r="V184" s="83">
        <v>7.7566461913406784E-2</v>
      </c>
      <c r="W184" s="83">
        <v>0.11470176749899932</v>
      </c>
      <c r="X184" s="83">
        <v>7.3542464270904204E-2</v>
      </c>
      <c r="Y184" s="83">
        <v>9.0264726769573714E-2</v>
      </c>
      <c r="Z184" s="83">
        <v>0.13686648820288991</v>
      </c>
      <c r="AA184" s="83">
        <v>0.12293194861065598</v>
      </c>
      <c r="AB184" s="83">
        <v>0.10347151249768199</v>
      </c>
      <c r="AC184" s="83">
        <v>0.14713983741563338</v>
      </c>
      <c r="AD184" s="83">
        <v>4.3187565671400065E-2</v>
      </c>
      <c r="AE184" s="83">
        <v>3.9332129300876539E-2</v>
      </c>
      <c r="AF184" s="83">
        <v>4.5069937014178094E-2</v>
      </c>
      <c r="AG184" s="83">
        <v>6.6179076843683293E-2</v>
      </c>
      <c r="AH184" s="83">
        <v>4.1947718422374471E-2</v>
      </c>
      <c r="AI184" s="83">
        <v>4.7830637539975643E-2</v>
      </c>
      <c r="AJ184" s="83">
        <v>2.3250866883578986E-2</v>
      </c>
      <c r="AK184" s="83">
        <v>1.4068892352561771E-2</v>
      </c>
      <c r="AL184" s="83">
        <v>1.7978791932112197E-2</v>
      </c>
      <c r="AM184" s="83">
        <v>0.32013933888792834</v>
      </c>
      <c r="AN184" s="83">
        <v>0.45125449503138493</v>
      </c>
      <c r="AO184" s="83">
        <v>1.445966464472637E-2</v>
      </c>
      <c r="AP184" s="83">
        <v>1.7211119740013874E-2</v>
      </c>
      <c r="AQ184" s="83">
        <v>1.8911479632342736E-2</v>
      </c>
      <c r="AR184" s="83">
        <v>7.3408247982895206E-3</v>
      </c>
      <c r="AS184" s="83">
        <v>6.9303848896655432E-2</v>
      </c>
      <c r="AT184" s="83">
        <v>1.4793961770921061E-2</v>
      </c>
      <c r="AU184" s="83">
        <v>1.2102840574527407E-2</v>
      </c>
      <c r="AV184" s="83">
        <v>3.1694469038615204E-2</v>
      </c>
      <c r="AW184" s="83">
        <v>1.1841230879360726E-2</v>
      </c>
      <c r="AX184" s="83">
        <v>9.0384952779082907E-3</v>
      </c>
      <c r="AY184" s="83">
        <v>3.4619790121926154E-2</v>
      </c>
      <c r="AZ184" s="83">
        <v>1.1989899330145319E-2</v>
      </c>
      <c r="BA184" s="83">
        <v>1.2759981259629929E-2</v>
      </c>
      <c r="BB184" s="83">
        <v>5.0595374221827942E-3</v>
      </c>
      <c r="BC184" s="83">
        <v>2.3475031311467744E-2</v>
      </c>
      <c r="BD184" s="83">
        <v>3.590028472087925E-2</v>
      </c>
      <c r="BE184" s="83">
        <v>2.2367962677759624E-2</v>
      </c>
      <c r="BF184" s="95">
        <v>6.5209072627522208E-2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71"/>
  <sheetViews>
    <sheetView workbookViewId="0">
      <pane xSplit="3" ySplit="3" topLeftCell="D6" activePane="bottomRight" state="frozen"/>
      <selection activeCell="D37" sqref="D37"/>
      <selection pane="topRight" activeCell="D37" sqref="D37"/>
      <selection pane="bottomLeft" activeCell="D37" sqref="D37"/>
      <selection pane="bottomRight" activeCell="C1" sqref="C1"/>
    </sheetView>
  </sheetViews>
  <sheetFormatPr defaultRowHeight="12" x14ac:dyDescent="0.15"/>
  <cols>
    <col min="1" max="1" width="2.25" style="5" customWidth="1"/>
    <col min="2" max="2" width="3.5" style="5" bestFit="1" customWidth="1"/>
    <col min="3" max="3" width="25.625" style="5" customWidth="1"/>
    <col min="4" max="59" width="10.625" style="5" customWidth="1"/>
    <col min="60" max="16384" width="9" style="5"/>
  </cols>
  <sheetData>
    <row r="1" spans="2:59" x14ac:dyDescent="0.15">
      <c r="C1" s="1" t="s">
        <v>162</v>
      </c>
    </row>
    <row r="2" spans="2:59" x14ac:dyDescent="0.15">
      <c r="B2" s="23"/>
      <c r="C2" s="28"/>
      <c r="D2" s="70" t="s">
        <v>0</v>
      </c>
      <c r="E2" s="36" t="s">
        <v>2</v>
      </c>
      <c r="F2" s="36" t="s">
        <v>4</v>
      </c>
      <c r="G2" s="36" t="s">
        <v>6</v>
      </c>
      <c r="H2" s="36" t="s">
        <v>7</v>
      </c>
      <c r="I2" s="36" t="s">
        <v>8</v>
      </c>
      <c r="J2" s="36" t="s">
        <v>53</v>
      </c>
      <c r="K2" s="36" t="s">
        <v>55</v>
      </c>
      <c r="L2" s="36" t="s">
        <v>3</v>
      </c>
      <c r="M2" s="36" t="s">
        <v>22</v>
      </c>
      <c r="N2" s="36" t="s">
        <v>56</v>
      </c>
      <c r="O2" s="36" t="s">
        <v>57</v>
      </c>
      <c r="P2" s="36" t="s">
        <v>58</v>
      </c>
      <c r="Q2" s="36" t="s">
        <v>59</v>
      </c>
      <c r="R2" s="36" t="s">
        <v>60</v>
      </c>
      <c r="S2" s="36" t="s">
        <v>61</v>
      </c>
      <c r="T2" s="36" t="s">
        <v>62</v>
      </c>
      <c r="U2" s="36" t="s">
        <v>63</v>
      </c>
      <c r="V2" s="36" t="s">
        <v>64</v>
      </c>
      <c r="W2" s="36" t="s">
        <v>65</v>
      </c>
      <c r="X2" s="36" t="s">
        <v>66</v>
      </c>
      <c r="Y2" s="36" t="s">
        <v>67</v>
      </c>
      <c r="Z2" s="36" t="s">
        <v>68</v>
      </c>
      <c r="AA2" s="36" t="s">
        <v>69</v>
      </c>
      <c r="AB2" s="36" t="s">
        <v>70</v>
      </c>
      <c r="AC2" s="36" t="s">
        <v>71</v>
      </c>
      <c r="AD2" s="36" t="s">
        <v>72</v>
      </c>
      <c r="AE2" s="36" t="s">
        <v>73</v>
      </c>
      <c r="AF2" s="36" t="s">
        <v>54</v>
      </c>
      <c r="AG2" s="36" t="s">
        <v>74</v>
      </c>
      <c r="AH2" s="36" t="s">
        <v>75</v>
      </c>
      <c r="AI2" s="36" t="s">
        <v>76</v>
      </c>
      <c r="AJ2" s="36" t="s">
        <v>77</v>
      </c>
      <c r="AK2" s="36" t="s">
        <v>78</v>
      </c>
      <c r="AL2" s="36" t="s">
        <v>79</v>
      </c>
      <c r="AM2" s="36" t="s">
        <v>80</v>
      </c>
      <c r="AN2" s="36" t="s">
        <v>81</v>
      </c>
      <c r="AO2" s="36" t="s">
        <v>82</v>
      </c>
      <c r="AP2" s="36" t="s">
        <v>83</v>
      </c>
      <c r="AQ2" s="36" t="s">
        <v>84</v>
      </c>
      <c r="AR2" s="36" t="s">
        <v>85</v>
      </c>
      <c r="AS2" s="36" t="s">
        <v>86</v>
      </c>
      <c r="AT2" s="36" t="s">
        <v>87</v>
      </c>
      <c r="AU2" s="36" t="s">
        <v>88</v>
      </c>
      <c r="AV2" s="36" t="s">
        <v>89</v>
      </c>
      <c r="AW2" s="36" t="s">
        <v>90</v>
      </c>
      <c r="AX2" s="36" t="s">
        <v>91</v>
      </c>
      <c r="AY2" s="36" t="s">
        <v>92</v>
      </c>
      <c r="AZ2" s="36" t="s">
        <v>93</v>
      </c>
      <c r="BA2" s="36" t="s">
        <v>94</v>
      </c>
      <c r="BB2" s="36" t="s">
        <v>95</v>
      </c>
      <c r="BC2" s="36" t="s">
        <v>96</v>
      </c>
      <c r="BD2" s="36" t="s">
        <v>97</v>
      </c>
      <c r="BE2" s="71" t="s">
        <v>98</v>
      </c>
      <c r="BF2" s="77"/>
      <c r="BG2" s="13"/>
    </row>
    <row r="3" spans="2:59" s="18" customFormat="1" ht="39.75" customHeight="1" x14ac:dyDescent="0.15">
      <c r="B3" s="58"/>
      <c r="C3" s="89" t="s">
        <v>161</v>
      </c>
      <c r="D3" s="87" t="s">
        <v>1</v>
      </c>
      <c r="E3" s="26" t="s">
        <v>135</v>
      </c>
      <c r="F3" s="26" t="s">
        <v>5</v>
      </c>
      <c r="G3" s="26" t="s">
        <v>151</v>
      </c>
      <c r="H3" s="26" t="s">
        <v>9</v>
      </c>
      <c r="I3" s="26" t="s">
        <v>117</v>
      </c>
      <c r="J3" s="26" t="s">
        <v>10</v>
      </c>
      <c r="K3" s="26" t="s">
        <v>11</v>
      </c>
      <c r="L3" s="26" t="s">
        <v>12</v>
      </c>
      <c r="M3" s="26" t="s">
        <v>136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6" t="s">
        <v>118</v>
      </c>
      <c r="U3" s="26" t="s">
        <v>119</v>
      </c>
      <c r="V3" s="26" t="s">
        <v>120</v>
      </c>
      <c r="W3" s="26" t="s">
        <v>137</v>
      </c>
      <c r="X3" s="26" t="s">
        <v>121</v>
      </c>
      <c r="Y3" s="26" t="s">
        <v>122</v>
      </c>
      <c r="Z3" s="26" t="s">
        <v>123</v>
      </c>
      <c r="AA3" s="26" t="s">
        <v>124</v>
      </c>
      <c r="AB3" s="26" t="s">
        <v>19</v>
      </c>
      <c r="AC3" s="26" t="s">
        <v>125</v>
      </c>
      <c r="AD3" s="26" t="s">
        <v>20</v>
      </c>
      <c r="AE3" s="26" t="s">
        <v>126</v>
      </c>
      <c r="AF3" s="26" t="s">
        <v>21</v>
      </c>
      <c r="AG3" s="26" t="s">
        <v>156</v>
      </c>
      <c r="AH3" s="26" t="s">
        <v>23</v>
      </c>
      <c r="AI3" s="26" t="s">
        <v>127</v>
      </c>
      <c r="AJ3" s="26" t="s">
        <v>24</v>
      </c>
      <c r="AK3" s="26" t="s">
        <v>25</v>
      </c>
      <c r="AL3" s="26" t="s">
        <v>26</v>
      </c>
      <c r="AM3" s="26" t="s">
        <v>27</v>
      </c>
      <c r="AN3" s="26" t="s">
        <v>28</v>
      </c>
      <c r="AO3" s="26" t="s">
        <v>29</v>
      </c>
      <c r="AP3" s="26" t="s">
        <v>30</v>
      </c>
      <c r="AQ3" s="26" t="s">
        <v>31</v>
      </c>
      <c r="AR3" s="26" t="s">
        <v>138</v>
      </c>
      <c r="AS3" s="26" t="s">
        <v>139</v>
      </c>
      <c r="AT3" s="26" t="s">
        <v>140</v>
      </c>
      <c r="AU3" s="26" t="s">
        <v>32</v>
      </c>
      <c r="AV3" s="26" t="s">
        <v>141</v>
      </c>
      <c r="AW3" s="26" t="s">
        <v>33</v>
      </c>
      <c r="AX3" s="26" t="s">
        <v>34</v>
      </c>
      <c r="AY3" s="26" t="s">
        <v>128</v>
      </c>
      <c r="AZ3" s="26" t="s">
        <v>129</v>
      </c>
      <c r="BA3" s="26" t="s">
        <v>35</v>
      </c>
      <c r="BB3" s="26" t="s">
        <v>36</v>
      </c>
      <c r="BC3" s="26" t="s">
        <v>37</v>
      </c>
      <c r="BD3" s="26" t="s">
        <v>142</v>
      </c>
      <c r="BE3" s="88" t="s">
        <v>130</v>
      </c>
      <c r="BF3" s="87" t="s">
        <v>152</v>
      </c>
      <c r="BG3" s="27" t="s">
        <v>153</v>
      </c>
    </row>
    <row r="4" spans="2:59" x14ac:dyDescent="0.15">
      <c r="B4" s="30" t="s">
        <v>0</v>
      </c>
      <c r="C4" s="69" t="s">
        <v>1</v>
      </c>
      <c r="D4" s="72">
        <v>1.1312263075518239</v>
      </c>
      <c r="E4" s="72">
        <v>8.3438749190438096E-4</v>
      </c>
      <c r="F4" s="72">
        <v>1.0799287055669243E-3</v>
      </c>
      <c r="G4" s="72">
        <v>0.21868227632006748</v>
      </c>
      <c r="H4" s="72">
        <v>2.5105427147564356E-2</v>
      </c>
      <c r="I4" s="72">
        <v>9.4304468788280107E-3</v>
      </c>
      <c r="J4" s="72">
        <v>8.6084750518357442E-2</v>
      </c>
      <c r="K4" s="72">
        <v>5.6081572377451603E-3</v>
      </c>
      <c r="L4" s="72">
        <v>1.354879674829845E-3</v>
      </c>
      <c r="M4" s="72">
        <v>4.9687845929791445E-3</v>
      </c>
      <c r="N4" s="72">
        <v>7.6259174485028967E-5</v>
      </c>
      <c r="O4" s="72">
        <v>2.8537450031769052E-2</v>
      </c>
      <c r="P4" s="72">
        <v>1.59629739737348E-3</v>
      </c>
      <c r="Q4" s="72">
        <v>5.7670738174324648E-4</v>
      </c>
      <c r="R4" s="72">
        <v>1.0023617376562865E-3</v>
      </c>
      <c r="S4" s="72">
        <v>6.8807207403518171E-4</v>
      </c>
      <c r="T4" s="72">
        <v>8.8034038127145231E-4</v>
      </c>
      <c r="U4" s="72">
        <v>1.1586779562770167E-3</v>
      </c>
      <c r="V4" s="72">
        <v>1.9138768054569003E-3</v>
      </c>
      <c r="W4" s="72">
        <v>1.4600576541817459E-3</v>
      </c>
      <c r="X4" s="72">
        <v>1.4790224703822381E-3</v>
      </c>
      <c r="Y4" s="72">
        <v>2.1658306354330756E-3</v>
      </c>
      <c r="Z4" s="72">
        <v>1.9991177547373298E-3</v>
      </c>
      <c r="AA4" s="72">
        <v>1.9999220705302426E-3</v>
      </c>
      <c r="AB4" s="72">
        <v>2.2367412907085688E-3</v>
      </c>
      <c r="AC4" s="72">
        <v>1.8227425336526392E-3</v>
      </c>
      <c r="AD4" s="72">
        <v>2.615728202467658E-3</v>
      </c>
      <c r="AE4" s="72">
        <v>2.387784902110618E-3</v>
      </c>
      <c r="AF4" s="72">
        <v>2.2828533233061701E-3</v>
      </c>
      <c r="AG4" s="72">
        <v>1.4334215133248555E-3</v>
      </c>
      <c r="AH4" s="72">
        <v>8.8047583970155292E-3</v>
      </c>
      <c r="AI4" s="72">
        <v>6.1245827873653291E-3</v>
      </c>
      <c r="AJ4" s="72">
        <v>3.1371290003265784E-3</v>
      </c>
      <c r="AK4" s="72">
        <v>3.1159730324093484E-3</v>
      </c>
      <c r="AL4" s="72">
        <v>2.1823680068058537E-3</v>
      </c>
      <c r="AM4" s="72">
        <v>5.5502520476232494E-4</v>
      </c>
      <c r="AN4" s="72">
        <v>5.4128681710814805E-4</v>
      </c>
      <c r="AO4" s="72">
        <v>1.6277063548609963E-3</v>
      </c>
      <c r="AP4" s="72">
        <v>7.3841463553626766E-4</v>
      </c>
      <c r="AQ4" s="72">
        <v>7.4898553774931792E-4</v>
      </c>
      <c r="AR4" s="72">
        <v>4.2005478636149334E-4</v>
      </c>
      <c r="AS4" s="72">
        <v>6.6675441569993507E-4</v>
      </c>
      <c r="AT4" s="72">
        <v>1.3426364148192149E-3</v>
      </c>
      <c r="AU4" s="72">
        <v>1.0192112952548845E-3</v>
      </c>
      <c r="AV4" s="72">
        <v>3.054269490390608E-3</v>
      </c>
      <c r="AW4" s="72">
        <v>6.3191745853710473E-4</v>
      </c>
      <c r="AX4" s="72">
        <v>1.6909016254355168E-3</v>
      </c>
      <c r="AY4" s="72">
        <v>5.3701457730738747E-3</v>
      </c>
      <c r="AZ4" s="72">
        <v>3.6195347377113714E-3</v>
      </c>
      <c r="BA4" s="72">
        <v>6.1530179003014553E-4</v>
      </c>
      <c r="BB4" s="72">
        <v>1.9972522708345745E-3</v>
      </c>
      <c r="BC4" s="72">
        <v>9.39512418762403E-4</v>
      </c>
      <c r="BD4" s="72">
        <v>4.4970411730303833E-2</v>
      </c>
      <c r="BE4" s="73">
        <v>1.9372832925812218E-3</v>
      </c>
      <c r="BF4" s="78">
        <f>SUM(D4:BE4)</f>
        <v>1.6385400286843053</v>
      </c>
      <c r="BG4" s="80">
        <f>BF4/AVERAGE(BF$4:BF$57)</f>
        <v>0.82985703998264104</v>
      </c>
    </row>
    <row r="5" spans="2:59" x14ac:dyDescent="0.15">
      <c r="B5" s="30" t="s">
        <v>2</v>
      </c>
      <c r="C5" s="69" t="s">
        <v>135</v>
      </c>
      <c r="D5" s="72">
        <v>1.9234825007926232E-4</v>
      </c>
      <c r="E5" s="72">
        <v>1.0006133905833883</v>
      </c>
      <c r="F5" s="72">
        <v>4.6953518399439734E-4</v>
      </c>
      <c r="G5" s="72">
        <v>2.5768950915927829E-4</v>
      </c>
      <c r="H5" s="72">
        <v>2.0914251791226141E-4</v>
      </c>
      <c r="I5" s="72">
        <v>1.7162990019427963E-4</v>
      </c>
      <c r="J5" s="72">
        <v>1.179605821380962E-3</v>
      </c>
      <c r="K5" s="72">
        <v>4.7124557857302442E-4</v>
      </c>
      <c r="L5" s="72">
        <v>1.4855740859369532E-3</v>
      </c>
      <c r="M5" s="72">
        <v>5.7571544951781661E-4</v>
      </c>
      <c r="N5" s="72">
        <v>7.7596608040021416E-5</v>
      </c>
      <c r="O5" s="72">
        <v>4.6055932920847822E-4</v>
      </c>
      <c r="P5" s="72">
        <v>7.9328379576056162E-3</v>
      </c>
      <c r="Q5" s="72">
        <v>1.8947478550066163E-2</v>
      </c>
      <c r="R5" s="72">
        <v>2.5940340174768678E-2</v>
      </c>
      <c r="S5" s="72">
        <v>6.4256899225743451E-3</v>
      </c>
      <c r="T5" s="72">
        <v>4.0751742034520729E-3</v>
      </c>
      <c r="U5" s="72">
        <v>3.1128606758100046E-3</v>
      </c>
      <c r="V5" s="72">
        <v>2.0001918344358322E-3</v>
      </c>
      <c r="W5" s="72">
        <v>2.0562887067337894E-3</v>
      </c>
      <c r="X5" s="72">
        <v>3.3827853364705291E-3</v>
      </c>
      <c r="Y5" s="72">
        <v>2.7720559758392794E-3</v>
      </c>
      <c r="Z5" s="72">
        <v>2.1862497457160995E-3</v>
      </c>
      <c r="AA5" s="72">
        <v>1.7049712869674338E-3</v>
      </c>
      <c r="AB5" s="72">
        <v>1.8300219631985836E-3</v>
      </c>
      <c r="AC5" s="72">
        <v>1.328982426658878E-3</v>
      </c>
      <c r="AD5" s="72">
        <v>2.9197931748240124E-3</v>
      </c>
      <c r="AE5" s="72">
        <v>3.3026603858780251E-3</v>
      </c>
      <c r="AF5" s="72">
        <v>3.1075712820597826E-3</v>
      </c>
      <c r="AG5" s="72">
        <v>3.7902213557284743E-3</v>
      </c>
      <c r="AH5" s="72">
        <v>6.3276669464278881E-4</v>
      </c>
      <c r="AI5" s="72">
        <v>1.8279564430757416E-3</v>
      </c>
      <c r="AJ5" s="72">
        <v>1.9874008084286585E-3</v>
      </c>
      <c r="AK5" s="72">
        <v>3.6101389512683286E-3</v>
      </c>
      <c r="AL5" s="72">
        <v>4.1122266672005492E-3</v>
      </c>
      <c r="AM5" s="72">
        <v>1.7099382015352765E-4</v>
      </c>
      <c r="AN5" s="72">
        <v>1.7221837975060314E-4</v>
      </c>
      <c r="AO5" s="72">
        <v>3.2685877162722546E-4</v>
      </c>
      <c r="AP5" s="72">
        <v>8.711110965993486E-5</v>
      </c>
      <c r="AQ5" s="72">
        <v>9.9308882365270657E-5</v>
      </c>
      <c r="AR5" s="72">
        <v>1.0496330180965765E-4</v>
      </c>
      <c r="AS5" s="72">
        <v>1.6394478091418365E-4</v>
      </c>
      <c r="AT5" s="72">
        <v>1.1743118922387193E-4</v>
      </c>
      <c r="AU5" s="72">
        <v>1.0229401733923976E-4</v>
      </c>
      <c r="AV5" s="72">
        <v>1.8001285729487432E-4</v>
      </c>
      <c r="AW5" s="72">
        <v>1.9251545453665531E-4</v>
      </c>
      <c r="AX5" s="72">
        <v>1.0795369777105502E-4</v>
      </c>
      <c r="AY5" s="72">
        <v>1.6792502469901817E-4</v>
      </c>
      <c r="AZ5" s="72">
        <v>1.2199080754079242E-4</v>
      </c>
      <c r="BA5" s="72">
        <v>1.0829349337524698E-4</v>
      </c>
      <c r="BB5" s="72">
        <v>1.3398328005111702E-4</v>
      </c>
      <c r="BC5" s="72">
        <v>3.5202732704969135E-4</v>
      </c>
      <c r="BD5" s="72">
        <v>1.2688750511191964E-4</v>
      </c>
      <c r="BE5" s="73">
        <v>5.2502957201910427E-4</v>
      </c>
      <c r="BF5" s="78">
        <f t="shared" ref="BF5:BF57" si="0">SUM(D5:BE5)</f>
        <v>1.1185124406130809</v>
      </c>
      <c r="BG5" s="80">
        <f t="shared" ref="BG5:BG57" si="1">BF5/AVERAGE(BF$4:BF$57)</f>
        <v>0.56648321487528741</v>
      </c>
    </row>
    <row r="6" spans="2:59" x14ac:dyDescent="0.15">
      <c r="B6" s="30" t="s">
        <v>4</v>
      </c>
      <c r="C6" s="69" t="s">
        <v>5</v>
      </c>
      <c r="D6" s="72">
        <v>3.9640544073230862E-4</v>
      </c>
      <c r="E6" s="72">
        <v>1.1182310155975481E-3</v>
      </c>
      <c r="F6" s="72">
        <v>1.0004032229468585</v>
      </c>
      <c r="G6" s="72">
        <v>2.6930704809016438E-4</v>
      </c>
      <c r="H6" s="72">
        <v>5.4018806012266307E-4</v>
      </c>
      <c r="I6" s="72">
        <v>2.9465654285211571E-4</v>
      </c>
      <c r="J6" s="72">
        <v>2.8515065921352753E-4</v>
      </c>
      <c r="K6" s="72">
        <v>6.0695221954527585E-4</v>
      </c>
      <c r="L6" s="72">
        <v>2.0624100319113266E-3</v>
      </c>
      <c r="M6" s="72">
        <v>5.8141001065621244E-4</v>
      </c>
      <c r="N6" s="72">
        <v>6.7628968279570111E-3</v>
      </c>
      <c r="O6" s="72">
        <v>4.2684312684894811E-4</v>
      </c>
      <c r="P6" s="72">
        <v>6.8344361209113336E-4</v>
      </c>
      <c r="Q6" s="72">
        <v>9.0278316615131015E-4</v>
      </c>
      <c r="R6" s="72">
        <v>2.998742173264569E-4</v>
      </c>
      <c r="S6" s="72">
        <v>4.2885305854310535E-4</v>
      </c>
      <c r="T6" s="72">
        <v>3.0340517690961014E-4</v>
      </c>
      <c r="U6" s="72">
        <v>2.5901971055770331E-4</v>
      </c>
      <c r="V6" s="72">
        <v>2.4065727996203318E-4</v>
      </c>
      <c r="W6" s="72">
        <v>3.2559068362688183E-4</v>
      </c>
      <c r="X6" s="72">
        <v>2.5908106561602128E-4</v>
      </c>
      <c r="Y6" s="72">
        <v>2.5927140676786033E-4</v>
      </c>
      <c r="Z6" s="72">
        <v>2.4076652003969257E-4</v>
      </c>
      <c r="AA6" s="72">
        <v>2.101196014901488E-4</v>
      </c>
      <c r="AB6" s="72">
        <v>2.0645079481831723E-4</v>
      </c>
      <c r="AC6" s="72">
        <v>1.9701752102837416E-4</v>
      </c>
      <c r="AD6" s="72">
        <v>3.1224644414367064E-4</v>
      </c>
      <c r="AE6" s="72">
        <v>3.4213776275235364E-4</v>
      </c>
      <c r="AF6" s="72">
        <v>3.2085569725162497E-4</v>
      </c>
      <c r="AG6" s="72">
        <v>3.4835531756111977E-4</v>
      </c>
      <c r="AH6" s="72">
        <v>2.8158538510157145E-4</v>
      </c>
      <c r="AI6" s="72">
        <v>2.4098842523561983E-4</v>
      </c>
      <c r="AJ6" s="72">
        <v>2.5980971920788227E-4</v>
      </c>
      <c r="AK6" s="72">
        <v>4.4782864846992521E-4</v>
      </c>
      <c r="AL6" s="72">
        <v>3.0196842808199624E-4</v>
      </c>
      <c r="AM6" s="72">
        <v>3.9274461626689705E-3</v>
      </c>
      <c r="AN6" s="72">
        <v>4.5637714404044424E-3</v>
      </c>
      <c r="AO6" s="72">
        <v>3.9218165129309771E-4</v>
      </c>
      <c r="AP6" s="72">
        <v>3.5544269149466787E-4</v>
      </c>
      <c r="AQ6" s="72">
        <v>2.1894385619371229E-4</v>
      </c>
      <c r="AR6" s="72">
        <v>6.4152388388942269E-5</v>
      </c>
      <c r="AS6" s="72">
        <v>4.7923444248869015E-4</v>
      </c>
      <c r="AT6" s="72">
        <v>1.3828656613013547E-4</v>
      </c>
      <c r="AU6" s="72">
        <v>9.8411199688924132E-5</v>
      </c>
      <c r="AV6" s="72">
        <v>1.8017922748980348E-4</v>
      </c>
      <c r="AW6" s="72">
        <v>1.7961927685335836E-4</v>
      </c>
      <c r="AX6" s="72">
        <v>1.7544959579156148E-4</v>
      </c>
      <c r="AY6" s="72">
        <v>1.8444030190091281E-4</v>
      </c>
      <c r="AZ6" s="72">
        <v>1.312206422295264E-4</v>
      </c>
      <c r="BA6" s="72">
        <v>9.6704759931602035E-5</v>
      </c>
      <c r="BB6" s="72">
        <v>1.6266225819139204E-4</v>
      </c>
      <c r="BC6" s="72">
        <v>1.2832527443151553E-4</v>
      </c>
      <c r="BD6" s="72">
        <v>2.7631218798030316E-4</v>
      </c>
      <c r="BE6" s="73">
        <v>3.7476884085295675E-4</v>
      </c>
      <c r="BF6" s="78">
        <f t="shared" si="0"/>
        <v>1.0335473363375236</v>
      </c>
      <c r="BG6" s="80">
        <f t="shared" si="1"/>
        <v>0.52345168149703558</v>
      </c>
    </row>
    <row r="7" spans="2:59" x14ac:dyDescent="0.15">
      <c r="B7" s="30" t="s">
        <v>6</v>
      </c>
      <c r="C7" s="69" t="s">
        <v>151</v>
      </c>
      <c r="D7" s="72">
        <v>0.1077586944412484</v>
      </c>
      <c r="E7" s="72">
        <v>4.6221017212944243E-4</v>
      </c>
      <c r="F7" s="72">
        <v>4.1278630324695571E-4</v>
      </c>
      <c r="G7" s="72">
        <v>1.195918003177495</v>
      </c>
      <c r="H7" s="72">
        <v>4.6805557296508834E-3</v>
      </c>
      <c r="I7" s="72">
        <v>5.4307550725540537E-3</v>
      </c>
      <c r="J7" s="72">
        <v>9.8182468782607966E-3</v>
      </c>
      <c r="K7" s="72">
        <v>4.0906527315595015E-3</v>
      </c>
      <c r="L7" s="72">
        <v>2.4967322066896699E-3</v>
      </c>
      <c r="M7" s="72">
        <v>1.0725245115102956E-2</v>
      </c>
      <c r="N7" s="72">
        <v>6.2390648930922009E-5</v>
      </c>
      <c r="O7" s="72">
        <v>4.5778850693190855E-3</v>
      </c>
      <c r="P7" s="72">
        <v>1.1294257149395989E-3</v>
      </c>
      <c r="Q7" s="72">
        <v>3.3951618064260438E-4</v>
      </c>
      <c r="R7" s="72">
        <v>4.5955005067780974E-4</v>
      </c>
      <c r="S7" s="72">
        <v>3.8941750021905983E-4</v>
      </c>
      <c r="T7" s="72">
        <v>4.3793904464250663E-4</v>
      </c>
      <c r="U7" s="72">
        <v>4.929983839402622E-4</v>
      </c>
      <c r="V7" s="72">
        <v>8.0723508260630255E-4</v>
      </c>
      <c r="W7" s="72">
        <v>7.34533162851109E-4</v>
      </c>
      <c r="X7" s="72">
        <v>6.7959720209059837E-4</v>
      </c>
      <c r="Y7" s="72">
        <v>8.2493131986800469E-4</v>
      </c>
      <c r="Z7" s="72">
        <v>7.4241615557453782E-4</v>
      </c>
      <c r="AA7" s="72">
        <v>7.6052494685865826E-4</v>
      </c>
      <c r="AB7" s="72">
        <v>8.4734284596799353E-4</v>
      </c>
      <c r="AC7" s="72">
        <v>7.3667352069706259E-4</v>
      </c>
      <c r="AD7" s="72">
        <v>9.0826325056934552E-4</v>
      </c>
      <c r="AE7" s="72">
        <v>8.9661265125454072E-4</v>
      </c>
      <c r="AF7" s="72">
        <v>8.4608705006268016E-4</v>
      </c>
      <c r="AG7" s="72">
        <v>5.6744629274013377E-4</v>
      </c>
      <c r="AH7" s="72">
        <v>4.0019104402432611E-3</v>
      </c>
      <c r="AI7" s="72">
        <v>1.0290716855721361E-3</v>
      </c>
      <c r="AJ7" s="72">
        <v>7.74618975273469E-4</v>
      </c>
      <c r="AK7" s="72">
        <v>7.1195738489002408E-4</v>
      </c>
      <c r="AL7" s="72">
        <v>5.5043210031265619E-4</v>
      </c>
      <c r="AM7" s="72">
        <v>2.5437850155966238E-4</v>
      </c>
      <c r="AN7" s="72">
        <v>2.9527340187669336E-4</v>
      </c>
      <c r="AO7" s="72">
        <v>5.445713100751255E-4</v>
      </c>
      <c r="AP7" s="72">
        <v>3.2371578965821992E-4</v>
      </c>
      <c r="AQ7" s="72">
        <v>5.8306798008770418E-4</v>
      </c>
      <c r="AR7" s="72">
        <v>2.6730533992941292E-4</v>
      </c>
      <c r="AS7" s="72">
        <v>6.356560980238982E-4</v>
      </c>
      <c r="AT7" s="72">
        <v>2.2291532205235064E-3</v>
      </c>
      <c r="AU7" s="72">
        <v>7.1579681949206241E-4</v>
      </c>
      <c r="AV7" s="72">
        <v>5.266387616263038E-3</v>
      </c>
      <c r="AW7" s="72">
        <v>6.9059615683500681E-4</v>
      </c>
      <c r="AX7" s="72">
        <v>1.9092814042279969E-3</v>
      </c>
      <c r="AY7" s="72">
        <v>1.1257933184447455E-2</v>
      </c>
      <c r="AZ7" s="72">
        <v>2.4677293435158023E-3</v>
      </c>
      <c r="BA7" s="72">
        <v>4.2578936753282149E-4</v>
      </c>
      <c r="BB7" s="72">
        <v>3.1097721199299148E-3</v>
      </c>
      <c r="BC7" s="72">
        <v>5.4636896093707989E-4</v>
      </c>
      <c r="BD7" s="72">
        <v>0.12826740535148629</v>
      </c>
      <c r="BE7" s="73">
        <v>2.3271494186535443E-3</v>
      </c>
      <c r="BF7" s="78">
        <f t="shared" si="0"/>
        <v>1.5282199898737379</v>
      </c>
      <c r="BG7" s="80">
        <f t="shared" si="1"/>
        <v>0.77398421462870748</v>
      </c>
    </row>
    <row r="8" spans="2:59" x14ac:dyDescent="0.15">
      <c r="B8" s="30" t="s">
        <v>7</v>
      </c>
      <c r="C8" s="69" t="s">
        <v>9</v>
      </c>
      <c r="D8" s="72">
        <v>2.2694084324940546E-3</v>
      </c>
      <c r="E8" s="72">
        <v>7.304245873271559E-4</v>
      </c>
      <c r="F8" s="72">
        <v>6.4773293851224593E-4</v>
      </c>
      <c r="G8" s="72">
        <v>9.2762468830385331E-4</v>
      </c>
      <c r="H8" s="72">
        <v>1.1698673328362583</v>
      </c>
      <c r="I8" s="72">
        <v>0.22252009785940066</v>
      </c>
      <c r="J8" s="72">
        <v>3.7061551058604906E-3</v>
      </c>
      <c r="K8" s="72">
        <v>5.5191771294154758E-3</v>
      </c>
      <c r="L8" s="72">
        <v>3.4900132662812829E-4</v>
      </c>
      <c r="M8" s="72">
        <v>8.776116682678004E-4</v>
      </c>
      <c r="N8" s="72">
        <v>5.0886394075049645E-5</v>
      </c>
      <c r="O8" s="72">
        <v>3.8409374715609305E-3</v>
      </c>
      <c r="P8" s="72">
        <v>1.5445824215758856E-3</v>
      </c>
      <c r="Q8" s="72">
        <v>3.8175202838026121E-4</v>
      </c>
      <c r="R8" s="72">
        <v>9.5441057984622664E-4</v>
      </c>
      <c r="S8" s="72">
        <v>6.5974636328490846E-4</v>
      </c>
      <c r="T8" s="72">
        <v>5.6151410702403345E-4</v>
      </c>
      <c r="U8" s="72">
        <v>9.554614006193451E-4</v>
      </c>
      <c r="V8" s="72">
        <v>9.1573838161373078E-4</v>
      </c>
      <c r="W8" s="72">
        <v>1.8179200897475878E-3</v>
      </c>
      <c r="X8" s="72">
        <v>7.6439115747869069E-4</v>
      </c>
      <c r="Y8" s="72">
        <v>2.9344552062799921E-3</v>
      </c>
      <c r="Z8" s="72">
        <v>1.0120644182130608E-3</v>
      </c>
      <c r="AA8" s="72">
        <v>1.4146864977154037E-3</v>
      </c>
      <c r="AB8" s="72">
        <v>9.9162472577640054E-4</v>
      </c>
      <c r="AC8" s="72">
        <v>8.7361159151677615E-4</v>
      </c>
      <c r="AD8" s="72">
        <v>1.9423123172524332E-3</v>
      </c>
      <c r="AE8" s="72">
        <v>1.1749264689352897E-3</v>
      </c>
      <c r="AF8" s="72">
        <v>1.4763546291163931E-3</v>
      </c>
      <c r="AG8" s="72">
        <v>1.9624924434036529E-3</v>
      </c>
      <c r="AH8" s="72">
        <v>3.055817055154304E-3</v>
      </c>
      <c r="AI8" s="72">
        <v>1.1878735776020271E-3</v>
      </c>
      <c r="AJ8" s="72">
        <v>2.5570109073647642E-3</v>
      </c>
      <c r="AK8" s="72">
        <v>6.5423987041612311E-4</v>
      </c>
      <c r="AL8" s="72">
        <v>5.6126350946927568E-4</v>
      </c>
      <c r="AM8" s="72">
        <v>3.2952653304444833E-4</v>
      </c>
      <c r="AN8" s="72">
        <v>3.5759521487150936E-4</v>
      </c>
      <c r="AO8" s="72">
        <v>7.4181482184909901E-4</v>
      </c>
      <c r="AP8" s="72">
        <v>4.2863886868970834E-4</v>
      </c>
      <c r="AQ8" s="72">
        <v>7.7691643844396223E-4</v>
      </c>
      <c r="AR8" s="72">
        <v>2.6404718255745911E-4</v>
      </c>
      <c r="AS8" s="72">
        <v>8.365521557006085E-4</v>
      </c>
      <c r="AT8" s="72">
        <v>4.2786489252057076E-4</v>
      </c>
      <c r="AU8" s="72">
        <v>7.2130597121450616E-4</v>
      </c>
      <c r="AV8" s="72">
        <v>1.08373507242731E-3</v>
      </c>
      <c r="AW8" s="72">
        <v>6.2040716944453383E-4</v>
      </c>
      <c r="AX8" s="72">
        <v>3.3424950522772294E-4</v>
      </c>
      <c r="AY8" s="72">
        <v>6.595521189732143E-4</v>
      </c>
      <c r="AZ8" s="72">
        <v>2.2141351892196889E-3</v>
      </c>
      <c r="BA8" s="72">
        <v>6.4837023840531047E-4</v>
      </c>
      <c r="BB8" s="72">
        <v>6.2787523523374412E-4</v>
      </c>
      <c r="BC8" s="72">
        <v>7.5999019391578652E-4</v>
      </c>
      <c r="BD8" s="72">
        <v>1.011219937789361E-3</v>
      </c>
      <c r="BE8" s="73">
        <v>3.556113312744687E-3</v>
      </c>
      <c r="BF8" s="78">
        <f t="shared" si="0"/>
        <v>1.4580605502381634</v>
      </c>
      <c r="BG8" s="80">
        <f t="shared" si="1"/>
        <v>0.7384511767513422</v>
      </c>
    </row>
    <row r="9" spans="2:59" x14ac:dyDescent="0.15">
      <c r="B9" s="30" t="s">
        <v>8</v>
      </c>
      <c r="C9" s="69" t="s">
        <v>117</v>
      </c>
      <c r="D9" s="72">
        <v>1.6214611357180484E-3</v>
      </c>
      <c r="E9" s="72">
        <v>2.0013742647738081E-3</v>
      </c>
      <c r="F9" s="72">
        <v>1.8283103833894325E-3</v>
      </c>
      <c r="G9" s="72">
        <v>1.0201795741249897E-3</v>
      </c>
      <c r="H9" s="72">
        <v>1.8260064564140234E-3</v>
      </c>
      <c r="I9" s="72">
        <v>1.0054098823285667</v>
      </c>
      <c r="J9" s="72">
        <v>1.3308937783413281E-3</v>
      </c>
      <c r="K9" s="72">
        <v>1.2623586894351902E-3</v>
      </c>
      <c r="L9" s="72">
        <v>5.0338380369374571E-4</v>
      </c>
      <c r="M9" s="72">
        <v>7.5621385079231512E-4</v>
      </c>
      <c r="N9" s="72">
        <v>6.8658341979484206E-5</v>
      </c>
      <c r="O9" s="72">
        <v>7.2344190984488337E-4</v>
      </c>
      <c r="P9" s="72">
        <v>1.307720541859723E-3</v>
      </c>
      <c r="Q9" s="72">
        <v>5.7987074161920324E-4</v>
      </c>
      <c r="R9" s="72">
        <v>5.861061385187082E-4</v>
      </c>
      <c r="S9" s="72">
        <v>7.9322668109703246E-4</v>
      </c>
      <c r="T9" s="72">
        <v>8.7900678624641703E-4</v>
      </c>
      <c r="U9" s="72">
        <v>7.6149710099862892E-4</v>
      </c>
      <c r="V9" s="72">
        <v>1.0031676766297239E-3</v>
      </c>
      <c r="W9" s="72">
        <v>1.8884306939920806E-3</v>
      </c>
      <c r="X9" s="72">
        <v>1.4161733763761047E-3</v>
      </c>
      <c r="Y9" s="72">
        <v>2.3425004714924067E-3</v>
      </c>
      <c r="Z9" s="72">
        <v>1.034999190406778E-3</v>
      </c>
      <c r="AA9" s="72">
        <v>8.662059438840254E-4</v>
      </c>
      <c r="AB9" s="72">
        <v>1.4644441401134712E-3</v>
      </c>
      <c r="AC9" s="72">
        <v>1.1294290505855925E-3</v>
      </c>
      <c r="AD9" s="72">
        <v>1.4136061413014881E-3</v>
      </c>
      <c r="AE9" s="72">
        <v>8.5542191674117937E-4</v>
      </c>
      <c r="AF9" s="72">
        <v>7.1715151423483708E-4</v>
      </c>
      <c r="AG9" s="72">
        <v>7.3381941846084695E-4</v>
      </c>
      <c r="AH9" s="72">
        <v>1.2243943062821864E-3</v>
      </c>
      <c r="AI9" s="72">
        <v>1.628060987318529E-3</v>
      </c>
      <c r="AJ9" s="72">
        <v>1.1479731945057319E-3</v>
      </c>
      <c r="AK9" s="72">
        <v>8.9849538224749561E-4</v>
      </c>
      <c r="AL9" s="72">
        <v>8.8180903147156635E-4</v>
      </c>
      <c r="AM9" s="72">
        <v>3.6195003716186971E-4</v>
      </c>
      <c r="AN9" s="72">
        <v>3.8794175290966234E-4</v>
      </c>
      <c r="AO9" s="72">
        <v>7.1972811980777827E-4</v>
      </c>
      <c r="AP9" s="72">
        <v>9.3344504461071733E-4</v>
      </c>
      <c r="AQ9" s="72">
        <v>1.5555514711721667E-3</v>
      </c>
      <c r="AR9" s="72">
        <v>3.6685542759592061E-4</v>
      </c>
      <c r="AS9" s="72">
        <v>8.1149844915856344E-4</v>
      </c>
      <c r="AT9" s="72">
        <v>6.1322540052166435E-4</v>
      </c>
      <c r="AU9" s="72">
        <v>7.2456899858120924E-4</v>
      </c>
      <c r="AV9" s="72">
        <v>1.1307123264400261E-3</v>
      </c>
      <c r="AW9" s="72">
        <v>1.5400443765349063E-3</v>
      </c>
      <c r="AX9" s="72">
        <v>4.0889194008019488E-4</v>
      </c>
      <c r="AY9" s="72">
        <v>1.4495557833591871E-3</v>
      </c>
      <c r="AZ9" s="72">
        <v>8.0797563228234195E-3</v>
      </c>
      <c r="BA9" s="72">
        <v>1.4074179665278181E-3</v>
      </c>
      <c r="BB9" s="72">
        <v>7.7115430013393541E-4</v>
      </c>
      <c r="BC9" s="72">
        <v>1.0608771492792745E-3</v>
      </c>
      <c r="BD9" s="72">
        <v>1.5453619239463613E-3</v>
      </c>
      <c r="BE9" s="73">
        <v>1.0336609403530756E-3</v>
      </c>
      <c r="BF9" s="78">
        <f t="shared" si="0"/>
        <v>1.0688078726744554</v>
      </c>
      <c r="BG9" s="80">
        <f t="shared" si="1"/>
        <v>0.54130977699700478</v>
      </c>
    </row>
    <row r="10" spans="2:59" x14ac:dyDescent="0.15">
      <c r="B10" s="30" t="s">
        <v>53</v>
      </c>
      <c r="C10" s="69" t="s">
        <v>10</v>
      </c>
      <c r="D10" s="72">
        <v>2.9735685826207977E-3</v>
      </c>
      <c r="E10" s="72">
        <v>3.0353646212109629E-3</v>
      </c>
      <c r="F10" s="72">
        <v>4.6837011742686466E-3</v>
      </c>
      <c r="G10" s="72">
        <v>2.7716325369133788E-3</v>
      </c>
      <c r="H10" s="72">
        <v>2.610068115430388E-3</v>
      </c>
      <c r="I10" s="72">
        <v>3.0365220737021384E-3</v>
      </c>
      <c r="J10" s="72">
        <v>1.1302966241377834</v>
      </c>
      <c r="K10" s="72">
        <v>4.1591170163652387E-2</v>
      </c>
      <c r="L10" s="72">
        <v>2.2095333842606186E-3</v>
      </c>
      <c r="M10" s="72">
        <v>3.6170764464095958E-3</v>
      </c>
      <c r="N10" s="72">
        <v>2.5205845814350923E-4</v>
      </c>
      <c r="O10" s="72">
        <v>3.1300350614987776E-3</v>
      </c>
      <c r="P10" s="72">
        <v>6.8100565102153206E-3</v>
      </c>
      <c r="Q10" s="72">
        <v>2.1364254870647665E-3</v>
      </c>
      <c r="R10" s="72">
        <v>3.2446737660149065E-3</v>
      </c>
      <c r="S10" s="72">
        <v>2.8259427154183432E-3</v>
      </c>
      <c r="T10" s="72">
        <v>2.0543022064703933E-3</v>
      </c>
      <c r="U10" s="72">
        <v>2.0061772699145586E-3</v>
      </c>
      <c r="V10" s="72">
        <v>3.5734511051361238E-3</v>
      </c>
      <c r="W10" s="72">
        <v>3.6214736947940947E-3</v>
      </c>
      <c r="X10" s="72">
        <v>2.9828356804906067E-3</v>
      </c>
      <c r="Y10" s="72">
        <v>3.455582992624696E-3</v>
      </c>
      <c r="Z10" s="72">
        <v>2.9757721159988496E-3</v>
      </c>
      <c r="AA10" s="72">
        <v>5.8259885816640275E-3</v>
      </c>
      <c r="AB10" s="72">
        <v>3.1372108630547701E-3</v>
      </c>
      <c r="AC10" s="72">
        <v>5.1515136711929267E-3</v>
      </c>
      <c r="AD10" s="72">
        <v>2.517837760437798E-3</v>
      </c>
      <c r="AE10" s="72">
        <v>2.8891865160181303E-3</v>
      </c>
      <c r="AF10" s="72">
        <v>2.3970975524818749E-3</v>
      </c>
      <c r="AG10" s="72">
        <v>5.9366940794175534E-3</v>
      </c>
      <c r="AH10" s="72">
        <v>1.3088858804940227E-2</v>
      </c>
      <c r="AI10" s="72">
        <v>6.1885366916839608E-2</v>
      </c>
      <c r="AJ10" s="72">
        <v>2.96037711438095E-2</v>
      </c>
      <c r="AK10" s="72">
        <v>2.9068153004081251E-3</v>
      </c>
      <c r="AL10" s="72">
        <v>4.6677328413011364E-3</v>
      </c>
      <c r="AM10" s="72">
        <v>3.8680490662558655E-3</v>
      </c>
      <c r="AN10" s="72">
        <v>2.9038815398545457E-3</v>
      </c>
      <c r="AO10" s="72">
        <v>4.9261876032960844E-3</v>
      </c>
      <c r="AP10" s="72">
        <v>3.303869235142593E-3</v>
      </c>
      <c r="AQ10" s="72">
        <v>2.8334784242176553E-3</v>
      </c>
      <c r="AR10" s="72">
        <v>2.4083792305892512E-3</v>
      </c>
      <c r="AS10" s="72">
        <v>3.3108058471654853E-3</v>
      </c>
      <c r="AT10" s="72">
        <v>4.035776604326185E-3</v>
      </c>
      <c r="AU10" s="72">
        <v>4.3231321560337158E-3</v>
      </c>
      <c r="AV10" s="72">
        <v>6.7456507140223618E-3</v>
      </c>
      <c r="AW10" s="72">
        <v>2.3474989224711506E-3</v>
      </c>
      <c r="AX10" s="72">
        <v>3.3379363763989538E-3</v>
      </c>
      <c r="AY10" s="72">
        <v>3.7034730365780319E-3</v>
      </c>
      <c r="AZ10" s="72">
        <v>1.2022748802428623E-2</v>
      </c>
      <c r="BA10" s="72">
        <v>2.2604042723450074E-3</v>
      </c>
      <c r="BB10" s="72">
        <v>4.0201444447716889E-3</v>
      </c>
      <c r="BC10" s="72">
        <v>2.4347167585390601E-3</v>
      </c>
      <c r="BD10" s="72">
        <v>4.5094021370828572E-3</v>
      </c>
      <c r="BE10" s="73">
        <v>5.4860556268887242E-3</v>
      </c>
      <c r="BF10" s="78">
        <f t="shared" si="0"/>
        <v>1.4546837131300114</v>
      </c>
      <c r="BG10" s="80">
        <f t="shared" si="1"/>
        <v>0.73674093959020026</v>
      </c>
    </row>
    <row r="11" spans="2:59" x14ac:dyDescent="0.15">
      <c r="B11" s="30" t="s">
        <v>55</v>
      </c>
      <c r="C11" s="69" t="s">
        <v>11</v>
      </c>
      <c r="D11" s="72">
        <v>3.8291897613328435E-2</v>
      </c>
      <c r="E11" s="72">
        <v>5.678032830356808E-3</v>
      </c>
      <c r="F11" s="72">
        <v>5.5707034631934773E-3</v>
      </c>
      <c r="G11" s="72">
        <v>3.447334851678982E-2</v>
      </c>
      <c r="H11" s="72">
        <v>1.5420535506980812E-2</v>
      </c>
      <c r="I11" s="72">
        <v>2.1424160668399587E-2</v>
      </c>
      <c r="J11" s="72">
        <v>3.6871759654294151E-2</v>
      </c>
      <c r="K11" s="72">
        <v>1.4383832762331457</v>
      </c>
      <c r="L11" s="72">
        <v>7.0579614484537626E-3</v>
      </c>
      <c r="M11" s="72">
        <v>3.5437854929863552E-2</v>
      </c>
      <c r="N11" s="72">
        <v>9.1101507211442982E-4</v>
      </c>
      <c r="O11" s="72">
        <v>2.0869002858341493E-2</v>
      </c>
      <c r="P11" s="72">
        <v>3.1939942315729629E-2</v>
      </c>
      <c r="Q11" s="72">
        <v>7.0102398784189788E-3</v>
      </c>
      <c r="R11" s="72">
        <v>9.1840092701638565E-3</v>
      </c>
      <c r="S11" s="72">
        <v>9.590670566428601E-3</v>
      </c>
      <c r="T11" s="72">
        <v>9.0089228231461961E-3</v>
      </c>
      <c r="U11" s="72">
        <v>7.7874111238388074E-3</v>
      </c>
      <c r="V11" s="72">
        <v>1.3724702621094194E-2</v>
      </c>
      <c r="W11" s="72">
        <v>1.7029646290387203E-2</v>
      </c>
      <c r="X11" s="72">
        <v>1.8267849786918828E-2</v>
      </c>
      <c r="Y11" s="72">
        <v>1.9641116155108211E-2</v>
      </c>
      <c r="Z11" s="72">
        <v>1.5832533696397037E-2</v>
      </c>
      <c r="AA11" s="72">
        <v>1.606621240332284E-2</v>
      </c>
      <c r="AB11" s="72">
        <v>1.4541077339392035E-2</v>
      </c>
      <c r="AC11" s="72">
        <v>1.302549437929249E-2</v>
      </c>
      <c r="AD11" s="72">
        <v>9.5300377784524239E-3</v>
      </c>
      <c r="AE11" s="72">
        <v>9.1050064974781426E-3</v>
      </c>
      <c r="AF11" s="72">
        <v>9.300990442803931E-3</v>
      </c>
      <c r="AG11" s="72">
        <v>7.5120241825240757E-3</v>
      </c>
      <c r="AH11" s="72">
        <v>0.12264060570411982</v>
      </c>
      <c r="AI11" s="72">
        <v>1.6052006353438245E-2</v>
      </c>
      <c r="AJ11" s="72">
        <v>1.6792092640179706E-2</v>
      </c>
      <c r="AK11" s="72">
        <v>8.253813258824249E-3</v>
      </c>
      <c r="AL11" s="72">
        <v>7.6400120642349705E-3</v>
      </c>
      <c r="AM11" s="72">
        <v>4.5607066020002564E-3</v>
      </c>
      <c r="AN11" s="72">
        <v>5.3021246538089064E-3</v>
      </c>
      <c r="AO11" s="72">
        <v>7.5833972683972068E-3</v>
      </c>
      <c r="AP11" s="72">
        <v>4.786673700967684E-3</v>
      </c>
      <c r="AQ11" s="72">
        <v>1.3301369242973394E-2</v>
      </c>
      <c r="AR11" s="72">
        <v>4.656976379508967E-3</v>
      </c>
      <c r="AS11" s="72">
        <v>1.0101032413494389E-2</v>
      </c>
      <c r="AT11" s="72">
        <v>1.3386368984601108E-2</v>
      </c>
      <c r="AU11" s="72">
        <v>1.7533628635401761E-2</v>
      </c>
      <c r="AV11" s="72">
        <v>9.7226300327871107E-2</v>
      </c>
      <c r="AW11" s="72">
        <v>5.302174417896161E-3</v>
      </c>
      <c r="AX11" s="72">
        <v>1.1484320029036746E-2</v>
      </c>
      <c r="AY11" s="72">
        <v>1.1621828453576153E-2</v>
      </c>
      <c r="AZ11" s="72">
        <v>1.5676447319063595E-2</v>
      </c>
      <c r="BA11" s="72">
        <v>5.1562370833967367E-3</v>
      </c>
      <c r="BB11" s="72">
        <v>3.2835175263613015E-2</v>
      </c>
      <c r="BC11" s="72">
        <v>9.9226016738595806E-3</v>
      </c>
      <c r="BD11" s="72">
        <v>1.1974446711704608E-2</v>
      </c>
      <c r="BE11" s="73">
        <v>0.13076603945468357</v>
      </c>
      <c r="BF11" s="78">
        <f t="shared" si="0"/>
        <v>2.4830438149828113</v>
      </c>
      <c r="BG11" s="80">
        <f t="shared" si="1"/>
        <v>1.2575654877979472</v>
      </c>
    </row>
    <row r="12" spans="2:59" x14ac:dyDescent="0.15">
      <c r="B12" s="30" t="s">
        <v>3</v>
      </c>
      <c r="C12" s="69" t="s">
        <v>12</v>
      </c>
      <c r="D12" s="72">
        <v>4.8308658474541813E-2</v>
      </c>
      <c r="E12" s="72">
        <v>8.0373270179700182E-3</v>
      </c>
      <c r="F12" s="72">
        <v>3.5855366194620787E-3</v>
      </c>
      <c r="G12" s="72">
        <v>2.4802187201433429E-2</v>
      </c>
      <c r="H12" s="72">
        <v>0.10258767047468836</v>
      </c>
      <c r="I12" s="72">
        <v>3.9515289418609878E-2</v>
      </c>
      <c r="J12" s="72">
        <v>2.1083478775350991E-2</v>
      </c>
      <c r="K12" s="72">
        <v>4.7409222182109682E-2</v>
      </c>
      <c r="L12" s="72">
        <v>1.4795419270802299</v>
      </c>
      <c r="M12" s="72">
        <v>0.29080184736005055</v>
      </c>
      <c r="N12" s="72">
        <v>8.1823910832035975E-4</v>
      </c>
      <c r="O12" s="72">
        <v>0.14704817664563177</v>
      </c>
      <c r="P12" s="72">
        <v>3.7196214130641461E-2</v>
      </c>
      <c r="Q12" s="72">
        <v>8.5607029845667475E-3</v>
      </c>
      <c r="R12" s="72">
        <v>1.3310572031518562E-2</v>
      </c>
      <c r="S12" s="72">
        <v>9.0348244712166494E-3</v>
      </c>
      <c r="T12" s="72">
        <v>9.0121860753893702E-3</v>
      </c>
      <c r="U12" s="72">
        <v>8.7914774727379189E-3</v>
      </c>
      <c r="V12" s="72">
        <v>1.8048210758636978E-2</v>
      </c>
      <c r="W12" s="72">
        <v>2.6151317233276915E-2</v>
      </c>
      <c r="X12" s="72">
        <v>1.3955936093996816E-2</v>
      </c>
      <c r="Y12" s="72">
        <v>2.5373121389544891E-2</v>
      </c>
      <c r="Z12" s="72">
        <v>2.7690414539718253E-2</v>
      </c>
      <c r="AA12" s="72">
        <v>1.9978439680970093E-2</v>
      </c>
      <c r="AB12" s="72">
        <v>2.0074802229084872E-2</v>
      </c>
      <c r="AC12" s="72">
        <v>1.7023907846277005E-2</v>
      </c>
      <c r="AD12" s="72">
        <v>1.8986140456826034E-2</v>
      </c>
      <c r="AE12" s="72">
        <v>1.8188850288882459E-2</v>
      </c>
      <c r="AF12" s="72">
        <v>1.7820134282500389E-2</v>
      </c>
      <c r="AG12" s="72">
        <v>1.1779231235961064E-2</v>
      </c>
      <c r="AH12" s="72">
        <v>2.4648081057530608E-2</v>
      </c>
      <c r="AI12" s="72">
        <v>8.4004851303389021E-3</v>
      </c>
      <c r="AJ12" s="72">
        <v>1.0258876113782312E-2</v>
      </c>
      <c r="AK12" s="72">
        <v>8.0420858352496082E-3</v>
      </c>
      <c r="AL12" s="72">
        <v>7.9295097048435476E-3</v>
      </c>
      <c r="AM12" s="72">
        <v>2.2395530584841091E-3</v>
      </c>
      <c r="AN12" s="72">
        <v>2.9404715694853287E-3</v>
      </c>
      <c r="AO12" s="72">
        <v>2.3190006241534649E-2</v>
      </c>
      <c r="AP12" s="72">
        <v>1.3295182400179349E-2</v>
      </c>
      <c r="AQ12" s="72">
        <v>2.375844315483943E-3</v>
      </c>
      <c r="AR12" s="72">
        <v>1.3601108595314706E-3</v>
      </c>
      <c r="AS12" s="72">
        <v>2.3641267601187677E-3</v>
      </c>
      <c r="AT12" s="72">
        <v>2.8050280198053147E-3</v>
      </c>
      <c r="AU12" s="72">
        <v>3.7330504763965601E-3</v>
      </c>
      <c r="AV12" s="72">
        <v>8.836772931572489E-3</v>
      </c>
      <c r="AW12" s="72">
        <v>2.7260503926345232E-3</v>
      </c>
      <c r="AX12" s="72">
        <v>6.8933675017035772E-3</v>
      </c>
      <c r="AY12" s="72">
        <v>3.4070516040743529E-2</v>
      </c>
      <c r="AZ12" s="72">
        <v>4.2759177927943846E-3</v>
      </c>
      <c r="BA12" s="72">
        <v>2.6876297060666752E-3</v>
      </c>
      <c r="BB12" s="72">
        <v>6.3065361216892383E-3</v>
      </c>
      <c r="BC12" s="72">
        <v>5.7671681236309488E-3</v>
      </c>
      <c r="BD12" s="72">
        <v>7.5655968683151454E-3</v>
      </c>
      <c r="BE12" s="73">
        <v>1.5069504090157433E-2</v>
      </c>
      <c r="BF12" s="78">
        <f t="shared" si="0"/>
        <v>2.7422975146722188</v>
      </c>
      <c r="BG12" s="80">
        <f t="shared" si="1"/>
        <v>1.3888674420148077</v>
      </c>
    </row>
    <row r="13" spans="2:59" x14ac:dyDescent="0.15">
      <c r="B13" s="30" t="s">
        <v>22</v>
      </c>
      <c r="C13" s="69" t="s">
        <v>136</v>
      </c>
      <c r="D13" s="72">
        <v>3.3794088900367711E-2</v>
      </c>
      <c r="E13" s="72">
        <v>1.6432617076153167E-2</v>
      </c>
      <c r="F13" s="72">
        <v>5.571370146320918E-3</v>
      </c>
      <c r="G13" s="72">
        <v>1.4652316364903004E-2</v>
      </c>
      <c r="H13" s="72">
        <v>0.15180441252626253</v>
      </c>
      <c r="I13" s="72">
        <v>8.6746199708772828E-2</v>
      </c>
      <c r="J13" s="72">
        <v>4.0525033694822521E-2</v>
      </c>
      <c r="K13" s="72">
        <v>3.1451631477518151E-2</v>
      </c>
      <c r="L13" s="72">
        <v>1.6015183802337213E-2</v>
      </c>
      <c r="M13" s="72">
        <v>1.0785823962666021</v>
      </c>
      <c r="N13" s="72">
        <v>1.657489145230117E-3</v>
      </c>
      <c r="O13" s="72">
        <v>0.15247083991402405</v>
      </c>
      <c r="P13" s="72">
        <v>1.4937790305590734E-2</v>
      </c>
      <c r="Q13" s="72">
        <v>4.573998506673861E-3</v>
      </c>
      <c r="R13" s="72">
        <v>1.0659815638704792E-2</v>
      </c>
      <c r="S13" s="72">
        <v>9.9446695505299356E-3</v>
      </c>
      <c r="T13" s="72">
        <v>7.8378322652652502E-3</v>
      </c>
      <c r="U13" s="72">
        <v>1.0277203398834841E-2</v>
      </c>
      <c r="V13" s="72">
        <v>2.5377544662036334E-2</v>
      </c>
      <c r="W13" s="72">
        <v>1.661284015263545E-2</v>
      </c>
      <c r="X13" s="72">
        <v>1.6439156077692068E-2</v>
      </c>
      <c r="Y13" s="72">
        <v>2.0526218791466086E-2</v>
      </c>
      <c r="Z13" s="72">
        <v>1.8892690120768524E-2</v>
      </c>
      <c r="AA13" s="72">
        <v>1.973974004453528E-2</v>
      </c>
      <c r="AB13" s="72">
        <v>1.912247017548933E-2</v>
      </c>
      <c r="AC13" s="72">
        <v>1.609117144301386E-2</v>
      </c>
      <c r="AD13" s="72">
        <v>2.8428564732145861E-2</v>
      </c>
      <c r="AE13" s="72">
        <v>3.0690726826113651E-2</v>
      </c>
      <c r="AF13" s="72">
        <v>2.9883476515731356E-2</v>
      </c>
      <c r="AG13" s="72">
        <v>1.7961083952878078E-2</v>
      </c>
      <c r="AH13" s="72">
        <v>4.1604444684353682E-2</v>
      </c>
      <c r="AI13" s="72">
        <v>1.2300307998201398E-2</v>
      </c>
      <c r="AJ13" s="72">
        <v>1.4562052400553535E-2</v>
      </c>
      <c r="AK13" s="72">
        <v>7.2904894475002797E-3</v>
      </c>
      <c r="AL13" s="72">
        <v>7.2705865228233626E-3</v>
      </c>
      <c r="AM13" s="72">
        <v>3.14468598170749E-3</v>
      </c>
      <c r="AN13" s="72">
        <v>5.2651462717105083E-3</v>
      </c>
      <c r="AO13" s="72">
        <v>9.3026596211413896E-3</v>
      </c>
      <c r="AP13" s="72">
        <v>1.1152407959779698E-2</v>
      </c>
      <c r="AQ13" s="72">
        <v>2.9870143527569773E-3</v>
      </c>
      <c r="AR13" s="72">
        <v>1.9349141187361245E-3</v>
      </c>
      <c r="AS13" s="72">
        <v>3.043572088275515E-3</v>
      </c>
      <c r="AT13" s="72">
        <v>4.1664935960431318E-3</v>
      </c>
      <c r="AU13" s="72">
        <v>5.291506697038215E-3</v>
      </c>
      <c r="AV13" s="72">
        <v>1.3791487053630721E-2</v>
      </c>
      <c r="AW13" s="72">
        <v>3.7817403159840376E-3</v>
      </c>
      <c r="AX13" s="72">
        <v>5.3718739626412793E-3</v>
      </c>
      <c r="AY13" s="72">
        <v>0.11689837006445618</v>
      </c>
      <c r="AZ13" s="72">
        <v>7.2508890671183924E-3</v>
      </c>
      <c r="BA13" s="72">
        <v>5.6878405347423758E-3</v>
      </c>
      <c r="BB13" s="72">
        <v>1.1731819354175955E-2</v>
      </c>
      <c r="BC13" s="72">
        <v>9.2613216237119947E-3</v>
      </c>
      <c r="BD13" s="72">
        <v>9.9719735224522432E-3</v>
      </c>
      <c r="BE13" s="73">
        <v>1.8280135861285917E-2</v>
      </c>
      <c r="BF13" s="78">
        <f t="shared" si="0"/>
        <v>2.2790443052842395</v>
      </c>
      <c r="BG13" s="80">
        <f t="shared" si="1"/>
        <v>1.1542476400110355</v>
      </c>
    </row>
    <row r="14" spans="2:59" x14ac:dyDescent="0.15">
      <c r="B14" s="30" t="s">
        <v>56</v>
      </c>
      <c r="C14" s="69" t="s">
        <v>13</v>
      </c>
      <c r="D14" s="72">
        <v>4.9432615034115085E-2</v>
      </c>
      <c r="E14" s="72">
        <v>0.15570074331558129</v>
      </c>
      <c r="F14" s="72">
        <v>2.6964558916092458E-2</v>
      </c>
      <c r="G14" s="72">
        <v>2.681624760304753E-2</v>
      </c>
      <c r="H14" s="72">
        <v>5.226699827502107E-2</v>
      </c>
      <c r="I14" s="72">
        <v>2.5804393241293154E-2</v>
      </c>
      <c r="J14" s="72">
        <v>2.7017939332618323E-2</v>
      </c>
      <c r="K14" s="72">
        <v>3.5861224348729036E-2</v>
      </c>
      <c r="L14" s="72">
        <v>0.27448460694365334</v>
      </c>
      <c r="M14" s="72">
        <v>6.723970752814272E-2</v>
      </c>
      <c r="N14" s="72">
        <v>1.0580981365419659</v>
      </c>
      <c r="O14" s="72">
        <v>4.1125440118324766E-2</v>
      </c>
      <c r="P14" s="72">
        <v>5.3645291219244322E-2</v>
      </c>
      <c r="Q14" s="72">
        <v>9.1512168743722297E-2</v>
      </c>
      <c r="R14" s="72">
        <v>2.2288322713179633E-2</v>
      </c>
      <c r="S14" s="72">
        <v>3.8619909935822316E-2</v>
      </c>
      <c r="T14" s="72">
        <v>2.6978870851298794E-2</v>
      </c>
      <c r="U14" s="72">
        <v>2.331295207838183E-2</v>
      </c>
      <c r="V14" s="72">
        <v>2.0330594253337466E-2</v>
      </c>
      <c r="W14" s="72">
        <v>2.1886234133780345E-2</v>
      </c>
      <c r="X14" s="72">
        <v>2.1954301124208868E-2</v>
      </c>
      <c r="Y14" s="72">
        <v>2.2661388815145352E-2</v>
      </c>
      <c r="Z14" s="72">
        <v>1.976468296695176E-2</v>
      </c>
      <c r="AA14" s="72">
        <v>1.6539309041258544E-2</v>
      </c>
      <c r="AB14" s="72">
        <v>1.6486581565375805E-2</v>
      </c>
      <c r="AC14" s="72">
        <v>1.578629814440451E-2</v>
      </c>
      <c r="AD14" s="72">
        <v>2.5909183111628566E-2</v>
      </c>
      <c r="AE14" s="72">
        <v>2.7734073275972503E-2</v>
      </c>
      <c r="AF14" s="72">
        <v>2.5830421255637386E-2</v>
      </c>
      <c r="AG14" s="72">
        <v>3.1400198084798242E-2</v>
      </c>
      <c r="AH14" s="72">
        <v>2.5654955534007227E-2</v>
      </c>
      <c r="AI14" s="72">
        <v>2.4506242624891164E-2</v>
      </c>
      <c r="AJ14" s="72">
        <v>2.6779850380406398E-2</v>
      </c>
      <c r="AK14" s="72">
        <v>5.8983250089821235E-2</v>
      </c>
      <c r="AL14" s="72">
        <v>3.4428597047092786E-2</v>
      </c>
      <c r="AM14" s="72">
        <v>9.4187649705920112E-2</v>
      </c>
      <c r="AN14" s="72">
        <v>4.070503560127265E-2</v>
      </c>
      <c r="AO14" s="72">
        <v>3.3172780085726827E-2</v>
      </c>
      <c r="AP14" s="72">
        <v>3.02445837132988E-2</v>
      </c>
      <c r="AQ14" s="72">
        <v>2.0162435985246849E-2</v>
      </c>
      <c r="AR14" s="72">
        <v>5.4005680689728497E-3</v>
      </c>
      <c r="AS14" s="72">
        <v>6.5494204690327407E-2</v>
      </c>
      <c r="AT14" s="72">
        <v>1.0813573519816247E-2</v>
      </c>
      <c r="AU14" s="72">
        <v>1.0187213092518436E-2</v>
      </c>
      <c r="AV14" s="72">
        <v>1.6597403457128127E-2</v>
      </c>
      <c r="AW14" s="72">
        <v>1.9148845285729389E-2</v>
      </c>
      <c r="AX14" s="72">
        <v>1.4753977920198613E-2</v>
      </c>
      <c r="AY14" s="72">
        <v>1.7298934816477835E-2</v>
      </c>
      <c r="AZ14" s="72">
        <v>1.4188093415475835E-2</v>
      </c>
      <c r="BA14" s="72">
        <v>1.0051448886853474E-2</v>
      </c>
      <c r="BB14" s="72">
        <v>1.5154879774079894E-2</v>
      </c>
      <c r="BC14" s="72">
        <v>1.1339039864923206E-2</v>
      </c>
      <c r="BD14" s="72">
        <v>2.1387515394547345E-2</v>
      </c>
      <c r="BE14" s="73">
        <v>4.2759080831558362E-2</v>
      </c>
      <c r="BF14" s="78">
        <f t="shared" si="0"/>
        <v>3.0268535522990239</v>
      </c>
      <c r="BG14" s="80">
        <f t="shared" si="1"/>
        <v>1.5329840500684926</v>
      </c>
    </row>
    <row r="15" spans="2:59" x14ac:dyDescent="0.15">
      <c r="B15" s="30" t="s">
        <v>57</v>
      </c>
      <c r="C15" s="69" t="s">
        <v>14</v>
      </c>
      <c r="D15" s="72">
        <v>2.0673943876038273E-2</v>
      </c>
      <c r="E15" s="72">
        <v>1.5515150381464943E-2</v>
      </c>
      <c r="F15" s="72">
        <v>1.3346726020374783E-2</v>
      </c>
      <c r="G15" s="72">
        <v>3.2365511378005099E-2</v>
      </c>
      <c r="H15" s="72">
        <v>1.3860030658966365E-2</v>
      </c>
      <c r="I15" s="72">
        <v>2.666520410666896E-2</v>
      </c>
      <c r="J15" s="72">
        <v>3.2426050022961686E-2</v>
      </c>
      <c r="K15" s="72">
        <v>3.8987902576385604E-2</v>
      </c>
      <c r="L15" s="72">
        <v>9.8579705563093412E-3</v>
      </c>
      <c r="M15" s="72">
        <v>3.8290594774707462E-2</v>
      </c>
      <c r="N15" s="72">
        <v>8.7549912736853408E-4</v>
      </c>
      <c r="O15" s="72">
        <v>1.2279190927085653</v>
      </c>
      <c r="P15" s="72">
        <v>1.6952584254708754E-2</v>
      </c>
      <c r="Q15" s="72">
        <v>6.6088157889511593E-3</v>
      </c>
      <c r="R15" s="72">
        <v>1.4930503972997744E-2</v>
      </c>
      <c r="S15" s="72">
        <v>1.1120404651895385E-2</v>
      </c>
      <c r="T15" s="72">
        <v>2.2156458570250889E-2</v>
      </c>
      <c r="U15" s="72">
        <v>3.386529754539868E-2</v>
      </c>
      <c r="V15" s="72">
        <v>5.6496538978547249E-2</v>
      </c>
      <c r="W15" s="72">
        <v>3.5268522810311863E-2</v>
      </c>
      <c r="X15" s="72">
        <v>4.1212466586477342E-2</v>
      </c>
      <c r="Y15" s="72">
        <v>6.5457766560722427E-2</v>
      </c>
      <c r="Z15" s="72">
        <v>6.4533142417258757E-2</v>
      </c>
      <c r="AA15" s="72">
        <v>5.2186801198343812E-2</v>
      </c>
      <c r="AB15" s="72">
        <v>7.1488034983924767E-2</v>
      </c>
      <c r="AC15" s="72">
        <v>4.8346909293464399E-2</v>
      </c>
      <c r="AD15" s="72">
        <v>9.0264881506677802E-2</v>
      </c>
      <c r="AE15" s="72">
        <v>7.9496564437167419E-2</v>
      </c>
      <c r="AF15" s="72">
        <v>7.727198281538912E-2</v>
      </c>
      <c r="AG15" s="72">
        <v>3.138050538474927E-2</v>
      </c>
      <c r="AH15" s="72">
        <v>7.1296890572579374E-2</v>
      </c>
      <c r="AI15" s="72">
        <v>2.0613960686663536E-2</v>
      </c>
      <c r="AJ15" s="72">
        <v>2.5169486172465175E-2</v>
      </c>
      <c r="AK15" s="72">
        <v>2.0966553497998735E-2</v>
      </c>
      <c r="AL15" s="72">
        <v>2.1635884597980954E-2</v>
      </c>
      <c r="AM15" s="72">
        <v>5.5679674994959559E-3</v>
      </c>
      <c r="AN15" s="72">
        <v>4.7822825287289006E-3</v>
      </c>
      <c r="AO15" s="72">
        <v>4.6207826872701786E-2</v>
      </c>
      <c r="AP15" s="72">
        <v>1.5565258578949031E-2</v>
      </c>
      <c r="AQ15" s="72">
        <v>9.6451071188579599E-3</v>
      </c>
      <c r="AR15" s="72">
        <v>4.7831135888092083E-3</v>
      </c>
      <c r="AS15" s="72">
        <v>6.5116654318182633E-3</v>
      </c>
      <c r="AT15" s="72">
        <v>7.2176008185699733E-3</v>
      </c>
      <c r="AU15" s="72">
        <v>1.6223407547598455E-2</v>
      </c>
      <c r="AV15" s="72">
        <v>1.4699056728663364E-2</v>
      </c>
      <c r="AW15" s="72">
        <v>7.4814164438229466E-3</v>
      </c>
      <c r="AX15" s="72">
        <v>9.1067032481841857E-3</v>
      </c>
      <c r="AY15" s="72">
        <v>1.0285569823837354E-2</v>
      </c>
      <c r="AZ15" s="72">
        <v>1.4375288761002226E-2</v>
      </c>
      <c r="BA15" s="72">
        <v>7.1811020266451938E-3</v>
      </c>
      <c r="BB15" s="72">
        <v>1.4484129082964321E-2</v>
      </c>
      <c r="BC15" s="72">
        <v>2.2840964820733854E-2</v>
      </c>
      <c r="BD15" s="72">
        <v>1.0573191606262944E-2</v>
      </c>
      <c r="BE15" s="73">
        <v>2.8996505409767705E-2</v>
      </c>
      <c r="BF15" s="78">
        <f t="shared" si="0"/>
        <v>2.7060327914101538</v>
      </c>
      <c r="BG15" s="80">
        <f t="shared" si="1"/>
        <v>1.3705007647440597</v>
      </c>
    </row>
    <row r="16" spans="2:59" x14ac:dyDescent="0.15">
      <c r="B16" s="30" t="s">
        <v>58</v>
      </c>
      <c r="C16" s="69" t="s">
        <v>15</v>
      </c>
      <c r="D16" s="72">
        <v>4.8504175770058416E-3</v>
      </c>
      <c r="E16" s="72">
        <v>2.6771719563507212E-3</v>
      </c>
      <c r="F16" s="72">
        <v>4.124737115390526E-3</v>
      </c>
      <c r="G16" s="72">
        <v>5.0227235182600354E-3</v>
      </c>
      <c r="H16" s="72">
        <v>3.5443764407976121E-3</v>
      </c>
      <c r="I16" s="72">
        <v>3.2056685893813693E-3</v>
      </c>
      <c r="J16" s="72">
        <v>1.7716817776071973E-2</v>
      </c>
      <c r="K16" s="72">
        <v>4.8345156451298594E-3</v>
      </c>
      <c r="L16" s="72">
        <v>8.3235943039897276E-3</v>
      </c>
      <c r="M16" s="72">
        <v>1.0170599639283871E-2</v>
      </c>
      <c r="N16" s="72">
        <v>5.2134362445425541E-4</v>
      </c>
      <c r="O16" s="72">
        <v>8.4148972750438689E-3</v>
      </c>
      <c r="P16" s="72">
        <v>1.0901458942566555</v>
      </c>
      <c r="Q16" s="72">
        <v>1.1794699465977986E-2</v>
      </c>
      <c r="R16" s="72">
        <v>1.0243202832493352E-2</v>
      </c>
      <c r="S16" s="72">
        <v>9.3267709091017417E-3</v>
      </c>
      <c r="T16" s="72">
        <v>1.3389753435134251E-2</v>
      </c>
      <c r="U16" s="72">
        <v>9.3845990962346058E-3</v>
      </c>
      <c r="V16" s="72">
        <v>3.4008791368643154E-2</v>
      </c>
      <c r="W16" s="72">
        <v>6.5797170845471473E-2</v>
      </c>
      <c r="X16" s="72">
        <v>1.6010742930345451E-2</v>
      </c>
      <c r="Y16" s="72">
        <v>1.4910354996429979E-2</v>
      </c>
      <c r="Z16" s="72">
        <v>2.7076367294781349E-2</v>
      </c>
      <c r="AA16" s="72">
        <v>2.3028578408646569E-2</v>
      </c>
      <c r="AB16" s="72">
        <v>1.8499406571611705E-2</v>
      </c>
      <c r="AC16" s="72">
        <v>1.9123630045803742E-2</v>
      </c>
      <c r="AD16" s="72">
        <v>2.6096713169983236E-2</v>
      </c>
      <c r="AE16" s="72">
        <v>1.3825062377904568E-2</v>
      </c>
      <c r="AF16" s="72">
        <v>7.93341462796332E-3</v>
      </c>
      <c r="AG16" s="72">
        <v>1.2503498532452566E-2</v>
      </c>
      <c r="AH16" s="72">
        <v>7.3527910537227329E-3</v>
      </c>
      <c r="AI16" s="72">
        <v>4.9168295837663939E-2</v>
      </c>
      <c r="AJ16" s="72">
        <v>6.0127576831274683E-2</v>
      </c>
      <c r="AK16" s="72">
        <v>7.1731796088010405E-2</v>
      </c>
      <c r="AL16" s="72">
        <v>5.2399627106414659E-2</v>
      </c>
      <c r="AM16" s="72">
        <v>3.5720605805532922E-3</v>
      </c>
      <c r="AN16" s="72">
        <v>4.3275803247787882E-3</v>
      </c>
      <c r="AO16" s="72">
        <v>1.0247788793487254E-2</v>
      </c>
      <c r="AP16" s="72">
        <v>1.9870377836817134E-3</v>
      </c>
      <c r="AQ16" s="72">
        <v>1.6698526415001396E-3</v>
      </c>
      <c r="AR16" s="72">
        <v>2.6574860804331989E-3</v>
      </c>
      <c r="AS16" s="72">
        <v>1.9361017202459353E-3</v>
      </c>
      <c r="AT16" s="72">
        <v>2.1469753522389478E-3</v>
      </c>
      <c r="AU16" s="72">
        <v>1.4936693430786794E-3</v>
      </c>
      <c r="AV16" s="72">
        <v>2.776111778055524E-3</v>
      </c>
      <c r="AW16" s="72">
        <v>2.8596363655975779E-3</v>
      </c>
      <c r="AX16" s="72">
        <v>3.6538143636529554E-3</v>
      </c>
      <c r="AY16" s="72">
        <v>3.2378891033784636E-3</v>
      </c>
      <c r="AZ16" s="72">
        <v>2.028164283619782E-3</v>
      </c>
      <c r="BA16" s="72">
        <v>1.6049885535308508E-3</v>
      </c>
      <c r="BB16" s="72">
        <v>2.0921412096927125E-3</v>
      </c>
      <c r="BC16" s="72">
        <v>4.2562743043047481E-3</v>
      </c>
      <c r="BD16" s="72">
        <v>3.2007371548796646E-3</v>
      </c>
      <c r="BE16" s="73">
        <v>9.8473702491821136E-3</v>
      </c>
      <c r="BF16" s="78">
        <f t="shared" si="0"/>
        <v>1.8028812815297732</v>
      </c>
      <c r="BG16" s="80">
        <f t="shared" si="1"/>
        <v>0.91308951721597875</v>
      </c>
    </row>
    <row r="17" spans="2:59" x14ac:dyDescent="0.15">
      <c r="B17" s="30" t="s">
        <v>59</v>
      </c>
      <c r="C17" s="69" t="s">
        <v>16</v>
      </c>
      <c r="D17" s="72">
        <v>8.3631558043756032E-3</v>
      </c>
      <c r="E17" s="72">
        <v>2.2921719968477E-2</v>
      </c>
      <c r="F17" s="72">
        <v>3.8997507285861585E-2</v>
      </c>
      <c r="G17" s="72">
        <v>1.3487393474654131E-2</v>
      </c>
      <c r="H17" s="72">
        <v>6.0739087695967269E-3</v>
      </c>
      <c r="I17" s="72">
        <v>8.0315269580507383E-3</v>
      </c>
      <c r="J17" s="72">
        <v>9.4310500614649129E-2</v>
      </c>
      <c r="K17" s="72">
        <v>1.1176151700037567E-2</v>
      </c>
      <c r="L17" s="72">
        <v>8.5559349503784715E-3</v>
      </c>
      <c r="M17" s="72">
        <v>1.2814138451598683E-2</v>
      </c>
      <c r="N17" s="72">
        <v>1.2359001718701091E-3</v>
      </c>
      <c r="O17" s="72">
        <v>1.7666973811366331E-2</v>
      </c>
      <c r="P17" s="72">
        <v>3.2135053195628913E-2</v>
      </c>
      <c r="Q17" s="72">
        <v>2.1898538858451126</v>
      </c>
      <c r="R17" s="72">
        <v>1.0889064764951974E-2</v>
      </c>
      <c r="S17" s="72">
        <v>0.58913523273418256</v>
      </c>
      <c r="T17" s="72">
        <v>0.35658100464703768</v>
      </c>
      <c r="U17" s="72">
        <v>0.29184180305772484</v>
      </c>
      <c r="V17" s="72">
        <v>9.4852844731420721E-2</v>
      </c>
      <c r="W17" s="72">
        <v>3.9558277288844555E-2</v>
      </c>
      <c r="X17" s="72">
        <v>0.19731938246801189</v>
      </c>
      <c r="Y17" s="72">
        <v>0.16670587869107095</v>
      </c>
      <c r="Z17" s="72">
        <v>6.9888252927213249E-2</v>
      </c>
      <c r="AA17" s="72">
        <v>6.353174088971765E-2</v>
      </c>
      <c r="AB17" s="72">
        <v>4.9160534038425158E-2</v>
      </c>
      <c r="AC17" s="72">
        <v>4.2555331990721014E-2</v>
      </c>
      <c r="AD17" s="72">
        <v>0.22320934346484583</v>
      </c>
      <c r="AE17" s="72">
        <v>0.27659662235873717</v>
      </c>
      <c r="AF17" s="72">
        <v>0.21858014335220891</v>
      </c>
      <c r="AG17" s="72">
        <v>0.37272616363597916</v>
      </c>
      <c r="AH17" s="72">
        <v>2.0122757752204467E-2</v>
      </c>
      <c r="AI17" s="72">
        <v>0.10849219849850385</v>
      </c>
      <c r="AJ17" s="72">
        <v>0.13015009152271959</v>
      </c>
      <c r="AK17" s="72">
        <v>8.1922741617344363E-2</v>
      </c>
      <c r="AL17" s="72">
        <v>0.14232901863891145</v>
      </c>
      <c r="AM17" s="72">
        <v>9.959346268200742E-3</v>
      </c>
      <c r="AN17" s="72">
        <v>1.0877596629368991E-2</v>
      </c>
      <c r="AO17" s="72">
        <v>1.8368369470463487E-2</v>
      </c>
      <c r="AP17" s="72">
        <v>4.4407922136454657E-3</v>
      </c>
      <c r="AQ17" s="72">
        <v>6.3459193892082336E-3</v>
      </c>
      <c r="AR17" s="72">
        <v>6.6420595855088433E-3</v>
      </c>
      <c r="AS17" s="72">
        <v>1.2839566663606469E-2</v>
      </c>
      <c r="AT17" s="72">
        <v>6.9978046988129006E-3</v>
      </c>
      <c r="AU17" s="72">
        <v>5.9091670617024876E-3</v>
      </c>
      <c r="AV17" s="72">
        <v>8.085523243622602E-3</v>
      </c>
      <c r="AW17" s="72">
        <v>1.3136624463653088E-2</v>
      </c>
      <c r="AX17" s="72">
        <v>5.1832352748015578E-3</v>
      </c>
      <c r="AY17" s="72">
        <v>5.6998067680394488E-3</v>
      </c>
      <c r="AZ17" s="72">
        <v>6.920710404384839E-3</v>
      </c>
      <c r="BA17" s="72">
        <v>6.6521664761690687E-3</v>
      </c>
      <c r="BB17" s="72">
        <v>6.7236672482670987E-3</v>
      </c>
      <c r="BC17" s="72">
        <v>2.2401201354122068E-2</v>
      </c>
      <c r="BD17" s="72">
        <v>6.8264549450046006E-3</v>
      </c>
      <c r="BE17" s="73">
        <v>2.7968694778842996E-2</v>
      </c>
      <c r="BF17" s="78">
        <f t="shared" si="0"/>
        <v>6.2037508870098614</v>
      </c>
      <c r="BG17" s="80">
        <f t="shared" si="1"/>
        <v>3.1419594625451701</v>
      </c>
    </row>
    <row r="18" spans="2:59" x14ac:dyDescent="0.15">
      <c r="B18" s="30" t="s">
        <v>60</v>
      </c>
      <c r="C18" s="69" t="s">
        <v>17</v>
      </c>
      <c r="D18" s="72">
        <v>1.9856985561707962E-3</v>
      </c>
      <c r="E18" s="72">
        <v>3.7299465466648645E-3</v>
      </c>
      <c r="F18" s="72">
        <v>5.4956493505331303E-3</v>
      </c>
      <c r="G18" s="72">
        <v>4.2070181644760282E-3</v>
      </c>
      <c r="H18" s="72">
        <v>2.3203376619328701E-3</v>
      </c>
      <c r="I18" s="72">
        <v>2.1619660042035724E-3</v>
      </c>
      <c r="J18" s="72">
        <v>1.2260357748208611E-2</v>
      </c>
      <c r="K18" s="72">
        <v>2.9217404259106548E-3</v>
      </c>
      <c r="L18" s="72">
        <v>1.0936587323668864E-2</v>
      </c>
      <c r="M18" s="72">
        <v>7.2644544979531839E-3</v>
      </c>
      <c r="N18" s="72">
        <v>2.4880555428889441E-4</v>
      </c>
      <c r="O18" s="72">
        <v>6.2245719673822732E-3</v>
      </c>
      <c r="P18" s="72">
        <v>1.2014103967559878E-2</v>
      </c>
      <c r="Q18" s="72">
        <v>1.4874597554804195E-2</v>
      </c>
      <c r="R18" s="72">
        <v>1.362978876906737</v>
      </c>
      <c r="S18" s="72">
        <v>7.1270238008472292E-2</v>
      </c>
      <c r="T18" s="72">
        <v>5.0102229602721697E-2</v>
      </c>
      <c r="U18" s="72">
        <v>2.9467261148403985E-2</v>
      </c>
      <c r="V18" s="72">
        <v>4.9649538074134025E-2</v>
      </c>
      <c r="W18" s="72">
        <v>6.6001577193523564E-2</v>
      </c>
      <c r="X18" s="72">
        <v>8.3758058706480093E-2</v>
      </c>
      <c r="Y18" s="72">
        <v>6.5037615424185055E-2</v>
      </c>
      <c r="Z18" s="72">
        <v>7.3123083956664142E-2</v>
      </c>
      <c r="AA18" s="72">
        <v>5.2232445743130601E-2</v>
      </c>
      <c r="AB18" s="72">
        <v>6.6958290463558029E-2</v>
      </c>
      <c r="AC18" s="72">
        <v>4.3353905209929537E-2</v>
      </c>
      <c r="AD18" s="72">
        <v>4.3860336768538101E-2</v>
      </c>
      <c r="AE18" s="72">
        <v>4.4597803005072961E-2</v>
      </c>
      <c r="AF18" s="72">
        <v>6.2449802702678865E-2</v>
      </c>
      <c r="AG18" s="72">
        <v>2.8037037440993721E-2</v>
      </c>
      <c r="AH18" s="72">
        <v>1.4117867904517174E-2</v>
      </c>
      <c r="AI18" s="72">
        <v>1.6396602486452864E-2</v>
      </c>
      <c r="AJ18" s="72">
        <v>2.2648200034848888E-2</v>
      </c>
      <c r="AK18" s="72">
        <v>9.7815466634138242E-3</v>
      </c>
      <c r="AL18" s="72">
        <v>3.3334593260291201E-2</v>
      </c>
      <c r="AM18" s="72">
        <v>2.8363042178958303E-3</v>
      </c>
      <c r="AN18" s="72">
        <v>2.1615263928850353E-3</v>
      </c>
      <c r="AO18" s="72">
        <v>4.0457436983571283E-3</v>
      </c>
      <c r="AP18" s="72">
        <v>1.1535719013684815E-3</v>
      </c>
      <c r="AQ18" s="72">
        <v>1.4433065919006944E-3</v>
      </c>
      <c r="AR18" s="72">
        <v>1.3903367533768837E-3</v>
      </c>
      <c r="AS18" s="72">
        <v>1.7624198067007738E-3</v>
      </c>
      <c r="AT18" s="72">
        <v>1.8818647538745266E-3</v>
      </c>
      <c r="AU18" s="72">
        <v>1.7698743552656538E-3</v>
      </c>
      <c r="AV18" s="72">
        <v>3.1321157351128651E-3</v>
      </c>
      <c r="AW18" s="72">
        <v>2.8713742433321694E-3</v>
      </c>
      <c r="AX18" s="72">
        <v>1.4980712445029954E-3</v>
      </c>
      <c r="AY18" s="72">
        <v>3.4048864034414757E-3</v>
      </c>
      <c r="AZ18" s="72">
        <v>2.0050566858209637E-3</v>
      </c>
      <c r="BA18" s="72">
        <v>1.8904224890317599E-3</v>
      </c>
      <c r="BB18" s="72">
        <v>2.3593724769856348E-3</v>
      </c>
      <c r="BC18" s="72">
        <v>6.5820405804834651E-3</v>
      </c>
      <c r="BD18" s="72">
        <v>1.9624832702612579E-3</v>
      </c>
      <c r="BE18" s="73">
        <v>8.9785845756895615E-3</v>
      </c>
      <c r="BF18" s="78">
        <f t="shared" si="0"/>
        <v>2.4289321022047923</v>
      </c>
      <c r="BG18" s="80">
        <f t="shared" si="1"/>
        <v>1.2301600018114893</v>
      </c>
    </row>
    <row r="19" spans="2:59" x14ac:dyDescent="0.15">
      <c r="B19" s="30" t="s">
        <v>61</v>
      </c>
      <c r="C19" s="69" t="s">
        <v>18</v>
      </c>
      <c r="D19" s="72">
        <v>6.9605812094732187E-3</v>
      </c>
      <c r="E19" s="72">
        <v>2.67947362270997E-2</v>
      </c>
      <c r="F19" s="72">
        <v>3.0001151172070695E-2</v>
      </c>
      <c r="G19" s="72">
        <v>1.9695231626023175E-2</v>
      </c>
      <c r="H19" s="72">
        <v>6.5211373668788942E-3</v>
      </c>
      <c r="I19" s="72">
        <v>9.0890221570311975E-3</v>
      </c>
      <c r="J19" s="72">
        <v>4.0986599636622295E-2</v>
      </c>
      <c r="K19" s="72">
        <v>1.0370348242948487E-2</v>
      </c>
      <c r="L19" s="72">
        <v>1.0680560544071268E-2</v>
      </c>
      <c r="M19" s="72">
        <v>1.789478085539082E-2</v>
      </c>
      <c r="N19" s="72">
        <v>1.219927736155842E-3</v>
      </c>
      <c r="O19" s="72">
        <v>1.5345934749797103E-2</v>
      </c>
      <c r="P19" s="72">
        <v>1.7776036107363002E-2</v>
      </c>
      <c r="Q19" s="72">
        <v>7.4909061615218127E-3</v>
      </c>
      <c r="R19" s="72">
        <v>7.0248025795730355E-3</v>
      </c>
      <c r="S19" s="72">
        <v>1.074660327487172</v>
      </c>
      <c r="T19" s="72">
        <v>4.5484639459735181E-2</v>
      </c>
      <c r="U19" s="72">
        <v>4.3589919236863395E-2</v>
      </c>
      <c r="V19" s="72">
        <v>5.0422621021755938E-2</v>
      </c>
      <c r="W19" s="72">
        <v>3.0933450677459763E-2</v>
      </c>
      <c r="X19" s="72">
        <v>4.3114838650802255E-2</v>
      </c>
      <c r="Y19" s="72">
        <v>3.7142205821531167E-2</v>
      </c>
      <c r="Z19" s="72">
        <v>2.887377018640756E-2</v>
      </c>
      <c r="AA19" s="72">
        <v>3.4496171727171808E-2</v>
      </c>
      <c r="AB19" s="72">
        <v>3.2768547366524466E-2</v>
      </c>
      <c r="AC19" s="72">
        <v>3.338461107920835E-2</v>
      </c>
      <c r="AD19" s="72">
        <v>2.0485445537831642E-2</v>
      </c>
      <c r="AE19" s="72">
        <v>2.4093398912933054E-2</v>
      </c>
      <c r="AF19" s="72">
        <v>2.4146997944909827E-2</v>
      </c>
      <c r="AG19" s="72">
        <v>3.6279117365750249E-2</v>
      </c>
      <c r="AH19" s="72">
        <v>1.5518458400699563E-2</v>
      </c>
      <c r="AI19" s="72">
        <v>8.6662548228736452E-2</v>
      </c>
      <c r="AJ19" s="72">
        <v>0.17051326170655637</v>
      </c>
      <c r="AK19" s="72">
        <v>3.9690817588906545E-2</v>
      </c>
      <c r="AL19" s="72">
        <v>7.0433771297826797E-2</v>
      </c>
      <c r="AM19" s="72">
        <v>9.7474183016006549E-3</v>
      </c>
      <c r="AN19" s="72">
        <v>1.2892045793492065E-2</v>
      </c>
      <c r="AO19" s="72">
        <v>1.6434307038284933E-2</v>
      </c>
      <c r="AP19" s="72">
        <v>3.4991070429263647E-3</v>
      </c>
      <c r="AQ19" s="72">
        <v>6.5858435332904483E-3</v>
      </c>
      <c r="AR19" s="72">
        <v>7.1941707763811874E-3</v>
      </c>
      <c r="AS19" s="72">
        <v>6.427103105780878E-3</v>
      </c>
      <c r="AT19" s="72">
        <v>5.3009436868956886E-3</v>
      </c>
      <c r="AU19" s="72">
        <v>3.002949820773182E-3</v>
      </c>
      <c r="AV19" s="72">
        <v>6.3139465894381059E-3</v>
      </c>
      <c r="AW19" s="72">
        <v>1.119141790467547E-2</v>
      </c>
      <c r="AX19" s="72">
        <v>4.3122121696246591E-3</v>
      </c>
      <c r="AY19" s="72">
        <v>5.3277723225916805E-3</v>
      </c>
      <c r="AZ19" s="72">
        <v>5.9683079476421106E-3</v>
      </c>
      <c r="BA19" s="72">
        <v>3.9547818698213956E-3</v>
      </c>
      <c r="BB19" s="72">
        <v>4.6380236397419736E-3</v>
      </c>
      <c r="BC19" s="72">
        <v>6.5857214385245605E-3</v>
      </c>
      <c r="BD19" s="72">
        <v>7.9147072551618135E-3</v>
      </c>
      <c r="BE19" s="73">
        <v>9.4596814587272864E-3</v>
      </c>
      <c r="BF19" s="78">
        <f t="shared" si="0"/>
        <v>2.3072971377661782</v>
      </c>
      <c r="BG19" s="80">
        <f t="shared" si="1"/>
        <v>1.1685566050189964</v>
      </c>
    </row>
    <row r="20" spans="2:59" x14ac:dyDescent="0.15">
      <c r="B20" s="30" t="s">
        <v>62</v>
      </c>
      <c r="C20" s="69" t="s">
        <v>118</v>
      </c>
      <c r="D20" s="72">
        <v>8.9269334301678236E-4</v>
      </c>
      <c r="E20" s="72">
        <v>4.7601290782755701E-3</v>
      </c>
      <c r="F20" s="72">
        <v>2.607851029029246E-3</v>
      </c>
      <c r="G20" s="72">
        <v>8.2148935403512468E-4</v>
      </c>
      <c r="H20" s="72">
        <v>7.6336683755375706E-4</v>
      </c>
      <c r="I20" s="72">
        <v>9.089493935632209E-4</v>
      </c>
      <c r="J20" s="72">
        <v>4.8880210740825328E-3</v>
      </c>
      <c r="K20" s="72">
        <v>1.0204799313819606E-3</v>
      </c>
      <c r="L20" s="72">
        <v>8.3374887585496954E-4</v>
      </c>
      <c r="M20" s="72">
        <v>1.0159029915121521E-3</v>
      </c>
      <c r="N20" s="72">
        <v>1.3689722163450681E-4</v>
      </c>
      <c r="O20" s="72">
        <v>1.5434736779645212E-3</v>
      </c>
      <c r="P20" s="72">
        <v>3.413984524242698E-3</v>
      </c>
      <c r="Q20" s="72">
        <v>1.0038377664128035E-3</v>
      </c>
      <c r="R20" s="72">
        <v>7.9423366836459271E-4</v>
      </c>
      <c r="S20" s="72">
        <v>1.9629041608545347E-3</v>
      </c>
      <c r="T20" s="72">
        <v>1.1401967953203955</v>
      </c>
      <c r="U20" s="72">
        <v>4.6430685135565287E-2</v>
      </c>
      <c r="V20" s="72">
        <v>1.8563954379478179E-2</v>
      </c>
      <c r="W20" s="72">
        <v>4.0942598665685333E-3</v>
      </c>
      <c r="X20" s="72">
        <v>1.7247390423086064E-2</v>
      </c>
      <c r="Y20" s="72">
        <v>3.6622511762107145E-2</v>
      </c>
      <c r="Z20" s="72">
        <v>3.0258899154982353E-3</v>
      </c>
      <c r="AA20" s="72">
        <v>8.3837354810334438E-3</v>
      </c>
      <c r="AB20" s="72">
        <v>3.6091643792193376E-3</v>
      </c>
      <c r="AC20" s="72">
        <v>2.8143720626756991E-3</v>
      </c>
      <c r="AD20" s="72">
        <v>1.1090053797219128E-2</v>
      </c>
      <c r="AE20" s="72">
        <v>1.1946900808611273E-2</v>
      </c>
      <c r="AF20" s="72">
        <v>1.8341785616483305E-2</v>
      </c>
      <c r="AG20" s="72">
        <v>2.6631699723914798E-2</v>
      </c>
      <c r="AH20" s="72">
        <v>1.5113827600214879E-3</v>
      </c>
      <c r="AI20" s="72">
        <v>1.0166495360725085E-2</v>
      </c>
      <c r="AJ20" s="72">
        <v>2.0929284450847056E-3</v>
      </c>
      <c r="AK20" s="72">
        <v>7.285689410287054E-3</v>
      </c>
      <c r="AL20" s="72">
        <v>8.0613084718656157E-3</v>
      </c>
      <c r="AM20" s="72">
        <v>1.6815306391550675E-3</v>
      </c>
      <c r="AN20" s="72">
        <v>7.047090725099917E-4</v>
      </c>
      <c r="AO20" s="72">
        <v>7.9428401804689294E-3</v>
      </c>
      <c r="AP20" s="72">
        <v>1.0218340165340564E-3</v>
      </c>
      <c r="AQ20" s="72">
        <v>1.1285048762278611E-3</v>
      </c>
      <c r="AR20" s="72">
        <v>7.6166727670391634E-4</v>
      </c>
      <c r="AS20" s="72">
        <v>1.5124876153913725E-3</v>
      </c>
      <c r="AT20" s="72">
        <v>1.8525595264426173E-3</v>
      </c>
      <c r="AU20" s="72">
        <v>2.3520248010420563E-3</v>
      </c>
      <c r="AV20" s="72">
        <v>1.6522702913306046E-3</v>
      </c>
      <c r="AW20" s="72">
        <v>1.8688302757239599E-3</v>
      </c>
      <c r="AX20" s="72">
        <v>1.0007232666652821E-3</v>
      </c>
      <c r="AY20" s="72">
        <v>1.0482699962650556E-3</v>
      </c>
      <c r="AZ20" s="72">
        <v>1.2927854753737068E-3</v>
      </c>
      <c r="BA20" s="72">
        <v>2.494411942401372E-3</v>
      </c>
      <c r="BB20" s="72">
        <v>1.8292108258669247E-3</v>
      </c>
      <c r="BC20" s="72">
        <v>1.2763214123053854E-2</v>
      </c>
      <c r="BD20" s="72">
        <v>8.3324757876511934E-4</v>
      </c>
      <c r="BE20" s="73">
        <v>1.4218818724799382E-3</v>
      </c>
      <c r="BF20" s="78">
        <f t="shared" si="0"/>
        <v>1.450647969700021</v>
      </c>
      <c r="BG20" s="80">
        <f t="shared" si="1"/>
        <v>0.73469699190609605</v>
      </c>
    </row>
    <row r="21" spans="2:59" x14ac:dyDescent="0.15">
      <c r="B21" s="30" t="s">
        <v>63</v>
      </c>
      <c r="C21" s="69" t="s">
        <v>119</v>
      </c>
      <c r="D21" s="72">
        <v>9.3941208088729516E-4</v>
      </c>
      <c r="E21" s="72">
        <v>3.7787984973496483E-3</v>
      </c>
      <c r="F21" s="72">
        <v>3.1634191453171236E-3</v>
      </c>
      <c r="G21" s="72">
        <v>9.7947886459470788E-4</v>
      </c>
      <c r="H21" s="72">
        <v>9.0710303257463475E-4</v>
      </c>
      <c r="I21" s="72">
        <v>1.1267465126229307E-3</v>
      </c>
      <c r="J21" s="72">
        <v>1.3971006256359596E-3</v>
      </c>
      <c r="K21" s="72">
        <v>1.0799595680901358E-3</v>
      </c>
      <c r="L21" s="72">
        <v>9.8441697506179162E-4</v>
      </c>
      <c r="M21" s="72">
        <v>1.2047128607948099E-3</v>
      </c>
      <c r="N21" s="72">
        <v>1.6515129310473237E-4</v>
      </c>
      <c r="O21" s="72">
        <v>4.0829580925915822E-3</v>
      </c>
      <c r="P21" s="72">
        <v>2.2895305759684194E-3</v>
      </c>
      <c r="Q21" s="72">
        <v>1.0562590516628315E-3</v>
      </c>
      <c r="R21" s="72">
        <v>9.6259206086134782E-4</v>
      </c>
      <c r="S21" s="72">
        <v>1.6098160356147642E-3</v>
      </c>
      <c r="T21" s="72">
        <v>5.4454816412786745E-3</v>
      </c>
      <c r="U21" s="72">
        <v>1.1311143938029566</v>
      </c>
      <c r="V21" s="72">
        <v>3.6019953071696133E-3</v>
      </c>
      <c r="W21" s="72">
        <v>4.9289523169189341E-3</v>
      </c>
      <c r="X21" s="72">
        <v>4.788419846151146E-3</v>
      </c>
      <c r="Y21" s="72">
        <v>3.136350576380485E-3</v>
      </c>
      <c r="Z21" s="72">
        <v>3.0340026394178659E-3</v>
      </c>
      <c r="AA21" s="72">
        <v>3.8849153317223151E-3</v>
      </c>
      <c r="AB21" s="72">
        <v>2.6708663203890964E-3</v>
      </c>
      <c r="AC21" s="72">
        <v>3.023561626138821E-3</v>
      </c>
      <c r="AD21" s="72">
        <v>2.7187696685318889E-3</v>
      </c>
      <c r="AE21" s="72">
        <v>2.5677489989136448E-3</v>
      </c>
      <c r="AF21" s="72">
        <v>2.893186054877441E-3</v>
      </c>
      <c r="AG21" s="72">
        <v>4.6999961807448866E-3</v>
      </c>
      <c r="AH21" s="72">
        <v>1.3761816429637126E-3</v>
      </c>
      <c r="AI21" s="72">
        <v>2.0327754883503395E-3</v>
      </c>
      <c r="AJ21" s="72">
        <v>1.4706768378192282E-3</v>
      </c>
      <c r="AK21" s="72">
        <v>2.7148076943331167E-3</v>
      </c>
      <c r="AL21" s="72">
        <v>1.3804289131499892E-3</v>
      </c>
      <c r="AM21" s="72">
        <v>2.0889348632579163E-3</v>
      </c>
      <c r="AN21" s="72">
        <v>8.0072354085570564E-4</v>
      </c>
      <c r="AO21" s="72">
        <v>3.1532541577477145E-3</v>
      </c>
      <c r="AP21" s="72">
        <v>1.21313956509265E-3</v>
      </c>
      <c r="AQ21" s="72">
        <v>1.3797799079903453E-3</v>
      </c>
      <c r="AR21" s="72">
        <v>9.2315996146010381E-4</v>
      </c>
      <c r="AS21" s="72">
        <v>1.3355219160052136E-3</v>
      </c>
      <c r="AT21" s="72">
        <v>2.3085677598581348E-3</v>
      </c>
      <c r="AU21" s="72">
        <v>3.0335240058963634E-3</v>
      </c>
      <c r="AV21" s="72">
        <v>1.9508273879562507E-3</v>
      </c>
      <c r="AW21" s="72">
        <v>1.466518886764182E-3</v>
      </c>
      <c r="AX21" s="72">
        <v>1.1779106848183991E-3</v>
      </c>
      <c r="AY21" s="72">
        <v>1.1209399710274408E-3</v>
      </c>
      <c r="AZ21" s="72">
        <v>1.5676872623450252E-3</v>
      </c>
      <c r="BA21" s="72">
        <v>3.1867815272593331E-3</v>
      </c>
      <c r="BB21" s="72">
        <v>2.2768578618889515E-3</v>
      </c>
      <c r="BC21" s="72">
        <v>1.6640726624605189E-2</v>
      </c>
      <c r="BD21" s="72">
        <v>9.2426626188515709E-4</v>
      </c>
      <c r="BE21" s="73">
        <v>1.4874254192885235E-3</v>
      </c>
      <c r="BF21" s="78">
        <f t="shared" si="0"/>
        <v>1.2612475137269432</v>
      </c>
      <c r="BG21" s="80">
        <f t="shared" si="1"/>
        <v>0.63877299919693564</v>
      </c>
    </row>
    <row r="22" spans="2:59" x14ac:dyDescent="0.15">
      <c r="B22" s="30" t="s">
        <v>64</v>
      </c>
      <c r="C22" s="69" t="s">
        <v>120</v>
      </c>
      <c r="D22" s="72">
        <v>8.8378190404163402E-4</v>
      </c>
      <c r="E22" s="72">
        <v>1.3062758405494193E-3</v>
      </c>
      <c r="F22" s="72">
        <v>1.0814685629878078E-3</v>
      </c>
      <c r="G22" s="72">
        <v>6.8160988021685916E-4</v>
      </c>
      <c r="H22" s="72">
        <v>6.139673709791275E-4</v>
      </c>
      <c r="I22" s="72">
        <v>7.4846589075194749E-4</v>
      </c>
      <c r="J22" s="72">
        <v>7.5438337709272268E-4</v>
      </c>
      <c r="K22" s="72">
        <v>7.1895628878136891E-4</v>
      </c>
      <c r="L22" s="72">
        <v>5.4787068337840757E-4</v>
      </c>
      <c r="M22" s="72">
        <v>6.8232323405954234E-4</v>
      </c>
      <c r="N22" s="72">
        <v>8.9250545423138065E-5</v>
      </c>
      <c r="O22" s="72">
        <v>7.6961649987336382E-4</v>
      </c>
      <c r="P22" s="72">
        <v>8.101607167776627E-4</v>
      </c>
      <c r="Q22" s="72">
        <v>5.2660027212503042E-4</v>
      </c>
      <c r="R22" s="72">
        <v>5.2609083280612918E-4</v>
      </c>
      <c r="S22" s="72">
        <v>6.6516857012217706E-4</v>
      </c>
      <c r="T22" s="72">
        <v>3.3203091691703791E-3</v>
      </c>
      <c r="U22" s="72">
        <v>6.0656276610107857E-3</v>
      </c>
      <c r="V22" s="72">
        <v>1.0704104010645641</v>
      </c>
      <c r="W22" s="72">
        <v>1.0438481709256523E-3</v>
      </c>
      <c r="X22" s="72">
        <v>2.1581740306594625E-3</v>
      </c>
      <c r="Y22" s="72">
        <v>8.6251662912740254E-4</v>
      </c>
      <c r="Z22" s="72">
        <v>1.110160192047723E-3</v>
      </c>
      <c r="AA22" s="72">
        <v>3.8182029106015635E-3</v>
      </c>
      <c r="AB22" s="72">
        <v>8.5977392238968154E-4</v>
      </c>
      <c r="AC22" s="72">
        <v>8.5349509185345888E-4</v>
      </c>
      <c r="AD22" s="72">
        <v>1.2922988822338267E-3</v>
      </c>
      <c r="AE22" s="72">
        <v>1.2886834028814594E-3</v>
      </c>
      <c r="AF22" s="72">
        <v>1.3022832458492633E-3</v>
      </c>
      <c r="AG22" s="72">
        <v>1.931563526934193E-3</v>
      </c>
      <c r="AH22" s="72">
        <v>8.6397247579155618E-4</v>
      </c>
      <c r="AI22" s="72">
        <v>1.4435873108822584E-3</v>
      </c>
      <c r="AJ22" s="72">
        <v>8.6747319513434575E-4</v>
      </c>
      <c r="AK22" s="72">
        <v>1.5084449946495262E-3</v>
      </c>
      <c r="AL22" s="72">
        <v>1.0101922407667941E-3</v>
      </c>
      <c r="AM22" s="72">
        <v>1.0233329271724016E-3</v>
      </c>
      <c r="AN22" s="72">
        <v>4.4062081855803523E-4</v>
      </c>
      <c r="AO22" s="72">
        <v>1.5095713178152888E-3</v>
      </c>
      <c r="AP22" s="72">
        <v>6.6190568852653815E-4</v>
      </c>
      <c r="AQ22" s="72">
        <v>1.8432463103321528E-3</v>
      </c>
      <c r="AR22" s="72">
        <v>4.9253993736256816E-4</v>
      </c>
      <c r="AS22" s="72">
        <v>7.6899992045665168E-4</v>
      </c>
      <c r="AT22" s="72">
        <v>1.2967715771499842E-3</v>
      </c>
      <c r="AU22" s="72">
        <v>1.4725871186259546E-3</v>
      </c>
      <c r="AV22" s="72">
        <v>1.9126651680632203E-3</v>
      </c>
      <c r="AW22" s="72">
        <v>9.8518346198055752E-3</v>
      </c>
      <c r="AX22" s="72">
        <v>6.6991779423888941E-4</v>
      </c>
      <c r="AY22" s="72">
        <v>8.4821082668350874E-3</v>
      </c>
      <c r="AZ22" s="72">
        <v>8.7050858612450319E-4</v>
      </c>
      <c r="BA22" s="72">
        <v>5.3510252278033141E-3</v>
      </c>
      <c r="BB22" s="72">
        <v>1.3840456042111696E-3</v>
      </c>
      <c r="BC22" s="72">
        <v>7.3290773668197758E-3</v>
      </c>
      <c r="BD22" s="72">
        <v>1.212094104752011E-3</v>
      </c>
      <c r="BE22" s="73">
        <v>6.8519244682873253E-3</v>
      </c>
      <c r="BF22" s="78">
        <f t="shared" si="0"/>
        <v>1.1668417754103804</v>
      </c>
      <c r="BG22" s="80">
        <f t="shared" si="1"/>
        <v>0.59096015045031958</v>
      </c>
    </row>
    <row r="23" spans="2:59" x14ac:dyDescent="0.15">
      <c r="B23" s="30" t="s">
        <v>65</v>
      </c>
      <c r="C23" s="69" t="s">
        <v>137</v>
      </c>
      <c r="D23" s="72">
        <v>1.3451375426573201E-3</v>
      </c>
      <c r="E23" s="72">
        <v>2.9496397413084595E-3</v>
      </c>
      <c r="F23" s="72">
        <v>2.2134828560008099E-3</v>
      </c>
      <c r="G23" s="72">
        <v>1.3577414012929403E-3</v>
      </c>
      <c r="H23" s="72">
        <v>1.264169323937881E-3</v>
      </c>
      <c r="I23" s="72">
        <v>1.6046780555362427E-3</v>
      </c>
      <c r="J23" s="72">
        <v>1.6753727338171109E-3</v>
      </c>
      <c r="K23" s="72">
        <v>1.4844950857880136E-3</v>
      </c>
      <c r="L23" s="72">
        <v>1.3250054606462685E-3</v>
      </c>
      <c r="M23" s="72">
        <v>1.731140429735161E-3</v>
      </c>
      <c r="N23" s="72">
        <v>2.0515529481684864E-4</v>
      </c>
      <c r="O23" s="72">
        <v>1.7492550149000648E-3</v>
      </c>
      <c r="P23" s="72">
        <v>1.9242479269636203E-3</v>
      </c>
      <c r="Q23" s="72">
        <v>1.2385772876184014E-3</v>
      </c>
      <c r="R23" s="72">
        <v>1.4558620005042998E-3</v>
      </c>
      <c r="S23" s="72">
        <v>4.5343917354937679E-3</v>
      </c>
      <c r="T23" s="72">
        <v>1.1566244972741131E-2</v>
      </c>
      <c r="U23" s="72">
        <v>1.2935022980419434E-2</v>
      </c>
      <c r="V23" s="72">
        <v>0.1368554510627337</v>
      </c>
      <c r="W23" s="72">
        <v>1.2308982675394686</v>
      </c>
      <c r="X23" s="72">
        <v>6.1485428192047414E-2</v>
      </c>
      <c r="Y23" s="72">
        <v>0.12844946836474141</v>
      </c>
      <c r="Z23" s="72">
        <v>0.20556425875393469</v>
      </c>
      <c r="AA23" s="72">
        <v>0.30576247285825381</v>
      </c>
      <c r="AB23" s="72">
        <v>0.25139681227500715</v>
      </c>
      <c r="AC23" s="72">
        <v>0.29547765209890092</v>
      </c>
      <c r="AD23" s="72">
        <v>1.8823113569456068E-2</v>
      </c>
      <c r="AE23" s="72">
        <v>1.5208754032341348E-2</v>
      </c>
      <c r="AF23" s="72">
        <v>2.0612950709506406E-2</v>
      </c>
      <c r="AG23" s="72">
        <v>6.588070766670534E-3</v>
      </c>
      <c r="AH23" s="72">
        <v>7.2010427729134203E-3</v>
      </c>
      <c r="AI23" s="72">
        <v>4.6377195680176488E-3</v>
      </c>
      <c r="AJ23" s="72">
        <v>3.0668758893680446E-3</v>
      </c>
      <c r="AK23" s="72">
        <v>4.1045960626540472E-3</v>
      </c>
      <c r="AL23" s="72">
        <v>2.8576021532785933E-3</v>
      </c>
      <c r="AM23" s="72">
        <v>2.6533559107019158E-3</v>
      </c>
      <c r="AN23" s="72">
        <v>1.1639656273037394E-3</v>
      </c>
      <c r="AO23" s="72">
        <v>3.7774283874210612E-3</v>
      </c>
      <c r="AP23" s="72">
        <v>1.5269516373733862E-3</v>
      </c>
      <c r="AQ23" s="72">
        <v>2.1009602596519586E-3</v>
      </c>
      <c r="AR23" s="72">
        <v>1.2957019994567778E-3</v>
      </c>
      <c r="AS23" s="72">
        <v>1.7749590629447837E-3</v>
      </c>
      <c r="AT23" s="72">
        <v>3.7033663354988392E-3</v>
      </c>
      <c r="AU23" s="72">
        <v>4.6757825474779422E-3</v>
      </c>
      <c r="AV23" s="72">
        <v>5.4152938779385307E-3</v>
      </c>
      <c r="AW23" s="72">
        <v>5.6476924826571679E-3</v>
      </c>
      <c r="AX23" s="72">
        <v>2.6269164377228913E-3</v>
      </c>
      <c r="AY23" s="72">
        <v>2.4952094989202397E-3</v>
      </c>
      <c r="AZ23" s="72">
        <v>2.2779773688175711E-3</v>
      </c>
      <c r="BA23" s="72">
        <v>4.3734023712009617E-3</v>
      </c>
      <c r="BB23" s="72">
        <v>4.0017902210404393E-3</v>
      </c>
      <c r="BC23" s="72">
        <v>1.9657825165120314E-2</v>
      </c>
      <c r="BD23" s="72">
        <v>1.4179677822401251E-3</v>
      </c>
      <c r="BE23" s="73">
        <v>8.6226004981096432E-3</v>
      </c>
      <c r="BF23" s="78">
        <f t="shared" si="0"/>
        <v>2.8307593039850705</v>
      </c>
      <c r="BG23" s="80">
        <f t="shared" si="1"/>
        <v>1.4336699108868545</v>
      </c>
    </row>
    <row r="24" spans="2:59" x14ac:dyDescent="0.15">
      <c r="B24" s="30" t="s">
        <v>66</v>
      </c>
      <c r="C24" s="69" t="s">
        <v>121</v>
      </c>
      <c r="D24" s="72">
        <v>6.330339493509342E-4</v>
      </c>
      <c r="E24" s="72">
        <v>1.4626394443387296E-3</v>
      </c>
      <c r="F24" s="72">
        <v>8.7720434410681674E-4</v>
      </c>
      <c r="G24" s="72">
        <v>5.0774757283493857E-4</v>
      </c>
      <c r="H24" s="72">
        <v>4.8623723865157202E-4</v>
      </c>
      <c r="I24" s="72">
        <v>5.6703476709619516E-4</v>
      </c>
      <c r="J24" s="72">
        <v>7.4532829843519644E-4</v>
      </c>
      <c r="K24" s="72">
        <v>5.7572883923868556E-4</v>
      </c>
      <c r="L24" s="72">
        <v>5.2528224370542614E-4</v>
      </c>
      <c r="M24" s="72">
        <v>6.0353753374681933E-4</v>
      </c>
      <c r="N24" s="72">
        <v>7.8788193698217329E-5</v>
      </c>
      <c r="O24" s="72">
        <v>6.916724792780767E-4</v>
      </c>
      <c r="P24" s="72">
        <v>7.9294393411129987E-4</v>
      </c>
      <c r="Q24" s="72">
        <v>4.8529320763218697E-4</v>
      </c>
      <c r="R24" s="72">
        <v>4.6228775937498621E-4</v>
      </c>
      <c r="S24" s="72">
        <v>1.2526328456985074E-3</v>
      </c>
      <c r="T24" s="72">
        <v>2.6205211809831475E-2</v>
      </c>
      <c r="U24" s="72">
        <v>1.9102949538502206E-2</v>
      </c>
      <c r="V24" s="72">
        <v>1.3609469411879913E-2</v>
      </c>
      <c r="W24" s="72">
        <v>1.8373490570080882E-3</v>
      </c>
      <c r="X24" s="72">
        <v>1.1232110496205137</v>
      </c>
      <c r="Y24" s="72">
        <v>2.8991888544029207E-2</v>
      </c>
      <c r="Z24" s="72">
        <v>9.9544094842648149E-3</v>
      </c>
      <c r="AA24" s="72">
        <v>8.995396674017676E-3</v>
      </c>
      <c r="AB24" s="72">
        <v>9.5645845972641662E-3</v>
      </c>
      <c r="AC24" s="72">
        <v>1.0921251971879131E-2</v>
      </c>
      <c r="AD24" s="72">
        <v>4.8433722728519146E-2</v>
      </c>
      <c r="AE24" s="72">
        <v>3.4227044977455795E-2</v>
      </c>
      <c r="AF24" s="72">
        <v>4.7693992890560533E-2</v>
      </c>
      <c r="AG24" s="72">
        <v>1.2924237682988077E-2</v>
      </c>
      <c r="AH24" s="72">
        <v>7.6776118291295209E-4</v>
      </c>
      <c r="AI24" s="72">
        <v>3.4469760828696656E-3</v>
      </c>
      <c r="AJ24" s="72">
        <v>4.0048872799140047E-3</v>
      </c>
      <c r="AK24" s="72">
        <v>3.1402240705631166E-3</v>
      </c>
      <c r="AL24" s="72">
        <v>4.0367101978885205E-3</v>
      </c>
      <c r="AM24" s="72">
        <v>1.1412182183075732E-3</v>
      </c>
      <c r="AN24" s="72">
        <v>5.7998861022766671E-4</v>
      </c>
      <c r="AO24" s="72">
        <v>1.7456011042930872E-3</v>
      </c>
      <c r="AP24" s="72">
        <v>6.1037328226992769E-4</v>
      </c>
      <c r="AQ24" s="72">
        <v>7.1141275744628953E-4</v>
      </c>
      <c r="AR24" s="72">
        <v>5.6070340798637457E-4</v>
      </c>
      <c r="AS24" s="72">
        <v>8.6232641019698636E-4</v>
      </c>
      <c r="AT24" s="72">
        <v>1.1571632165279016E-3</v>
      </c>
      <c r="AU24" s="72">
        <v>1.4446569296283961E-3</v>
      </c>
      <c r="AV24" s="72">
        <v>1.009531736546148E-3</v>
      </c>
      <c r="AW24" s="72">
        <v>1.0187051247720811E-3</v>
      </c>
      <c r="AX24" s="72">
        <v>6.2011480884940722E-4</v>
      </c>
      <c r="AY24" s="72">
        <v>6.5376490174000649E-4</v>
      </c>
      <c r="AZ24" s="72">
        <v>7.7677241910304254E-4</v>
      </c>
      <c r="BA24" s="72">
        <v>1.5486897214731391E-3</v>
      </c>
      <c r="BB24" s="72">
        <v>1.1250086632340387E-3</v>
      </c>
      <c r="BC24" s="72">
        <v>7.8239643421438923E-3</v>
      </c>
      <c r="BD24" s="72">
        <v>4.9321687368165782E-4</v>
      </c>
      <c r="BE24" s="73">
        <v>1.0976095844566528E-3</v>
      </c>
      <c r="BF24" s="78">
        <f t="shared" si="0"/>
        <v>1.4467973325670449</v>
      </c>
      <c r="BG24" s="80">
        <f t="shared" si="1"/>
        <v>0.73274679338956383</v>
      </c>
    </row>
    <row r="25" spans="2:59" x14ac:dyDescent="0.15">
      <c r="B25" s="30" t="s">
        <v>67</v>
      </c>
      <c r="C25" s="69" t="s">
        <v>122</v>
      </c>
      <c r="D25" s="72">
        <v>1.0037766192091676E-4</v>
      </c>
      <c r="E25" s="72">
        <v>2.382373971263537E-4</v>
      </c>
      <c r="F25" s="72">
        <v>1.7606882812478802E-4</v>
      </c>
      <c r="G25" s="72">
        <v>1.0130168450959249E-4</v>
      </c>
      <c r="H25" s="72">
        <v>9.7749844361890508E-5</v>
      </c>
      <c r="I25" s="72">
        <v>1.1912782286162233E-4</v>
      </c>
      <c r="J25" s="72">
        <v>1.1316696558429436E-4</v>
      </c>
      <c r="K25" s="72">
        <v>1.088912488884132E-4</v>
      </c>
      <c r="L25" s="72">
        <v>1.0438950953091027E-4</v>
      </c>
      <c r="M25" s="72">
        <v>1.2553608206655926E-4</v>
      </c>
      <c r="N25" s="72">
        <v>1.5968829714393745E-5</v>
      </c>
      <c r="O25" s="72">
        <v>1.3379134268878419E-4</v>
      </c>
      <c r="P25" s="72">
        <v>1.46131729245385E-4</v>
      </c>
      <c r="Q25" s="72">
        <v>8.6511209192108269E-5</v>
      </c>
      <c r="R25" s="72">
        <v>8.4918106428465232E-5</v>
      </c>
      <c r="S25" s="72">
        <v>1.0900446878555463E-4</v>
      </c>
      <c r="T25" s="72">
        <v>1.2478434811359935E-4</v>
      </c>
      <c r="U25" s="72">
        <v>1.1231512281489858E-4</v>
      </c>
      <c r="V25" s="72">
        <v>1.2303201895182234E-4</v>
      </c>
      <c r="W25" s="72">
        <v>1.4281069699444637E-4</v>
      </c>
      <c r="X25" s="72">
        <v>1.2912384458478257E-4</v>
      </c>
      <c r="Y25" s="72">
        <v>1.0600902897710041</v>
      </c>
      <c r="Z25" s="72">
        <v>1.2169020383364534E-4</v>
      </c>
      <c r="AA25" s="72">
        <v>1.1741645021088798E-4</v>
      </c>
      <c r="AB25" s="72">
        <v>1.4016307877403648E-4</v>
      </c>
      <c r="AC25" s="72">
        <v>1.4449542224736047E-4</v>
      </c>
      <c r="AD25" s="72">
        <v>1.3045262734552427E-4</v>
      </c>
      <c r="AE25" s="72">
        <v>1.2641961223002539E-4</v>
      </c>
      <c r="AF25" s="72">
        <v>1.2153574448523601E-4</v>
      </c>
      <c r="AG25" s="72">
        <v>7.3377919880546314E-4</v>
      </c>
      <c r="AH25" s="72">
        <v>1.2263956360364269E-4</v>
      </c>
      <c r="AI25" s="72">
        <v>3.0721389783619326E-3</v>
      </c>
      <c r="AJ25" s="72">
        <v>1.2906176262284202E-4</v>
      </c>
      <c r="AK25" s="72">
        <v>2.6899403212789506E-4</v>
      </c>
      <c r="AL25" s="72">
        <v>1.3591963457622422E-4</v>
      </c>
      <c r="AM25" s="72">
        <v>2.2577509140555007E-4</v>
      </c>
      <c r="AN25" s="72">
        <v>8.2609873439072447E-5</v>
      </c>
      <c r="AO25" s="72">
        <v>3.1160645396896802E-4</v>
      </c>
      <c r="AP25" s="72">
        <v>1.3009413769363493E-4</v>
      </c>
      <c r="AQ25" s="72">
        <v>1.5218664449032825E-4</v>
      </c>
      <c r="AR25" s="72">
        <v>1.014057647227933E-4</v>
      </c>
      <c r="AS25" s="72">
        <v>1.6151107660530265E-4</v>
      </c>
      <c r="AT25" s="72">
        <v>2.7686056261828023E-4</v>
      </c>
      <c r="AU25" s="72">
        <v>3.3432766260760739E-4</v>
      </c>
      <c r="AV25" s="72">
        <v>5.7008138400061208E-4</v>
      </c>
      <c r="AW25" s="72">
        <v>6.3343379874522185E-4</v>
      </c>
      <c r="AX25" s="72">
        <v>1.2991014857541771E-4</v>
      </c>
      <c r="AY25" s="72">
        <v>1.2099696533804857E-4</v>
      </c>
      <c r="AZ25" s="72">
        <v>1.7681695608212463E-4</v>
      </c>
      <c r="BA25" s="72">
        <v>4.1419420363932334E-4</v>
      </c>
      <c r="BB25" s="72">
        <v>3.3571515871120731E-4</v>
      </c>
      <c r="BC25" s="72">
        <v>1.8000922578212928E-3</v>
      </c>
      <c r="BD25" s="72">
        <v>1.1604923473156062E-4</v>
      </c>
      <c r="BE25" s="73">
        <v>2.3988415859400281E-4</v>
      </c>
      <c r="BF25" s="78">
        <f t="shared" si="0"/>
        <v>1.0742617863765085</v>
      </c>
      <c r="BG25" s="80">
        <f t="shared" si="1"/>
        <v>0.54407197297749643</v>
      </c>
    </row>
    <row r="26" spans="2:59" x14ac:dyDescent="0.15">
      <c r="B26" s="30" t="s">
        <v>68</v>
      </c>
      <c r="C26" s="69" t="s">
        <v>123</v>
      </c>
      <c r="D26" s="72">
        <v>3.5369723947995251E-4</v>
      </c>
      <c r="E26" s="72">
        <v>7.1830757412652177E-4</v>
      </c>
      <c r="F26" s="72">
        <v>3.7341113987666806E-4</v>
      </c>
      <c r="G26" s="72">
        <v>2.6266494711429803E-4</v>
      </c>
      <c r="H26" s="72">
        <v>2.6038355483771439E-4</v>
      </c>
      <c r="I26" s="72">
        <v>2.973798944882689E-4</v>
      </c>
      <c r="J26" s="72">
        <v>5.3390921624410395E-4</v>
      </c>
      <c r="K26" s="72">
        <v>3.1938053005286057E-4</v>
      </c>
      <c r="L26" s="72">
        <v>2.5917018127113967E-4</v>
      </c>
      <c r="M26" s="72">
        <v>3.3878150743375248E-4</v>
      </c>
      <c r="N26" s="72">
        <v>3.9450575068529671E-5</v>
      </c>
      <c r="O26" s="72">
        <v>3.5300626802095141E-4</v>
      </c>
      <c r="P26" s="72">
        <v>3.8753159085780738E-4</v>
      </c>
      <c r="Q26" s="72">
        <v>2.6298057633076052E-4</v>
      </c>
      <c r="R26" s="72">
        <v>2.62001007497444E-4</v>
      </c>
      <c r="S26" s="72">
        <v>4.7761581265811146E-4</v>
      </c>
      <c r="T26" s="72">
        <v>2.3568472641050317E-3</v>
      </c>
      <c r="U26" s="72">
        <v>6.2586607051074638E-3</v>
      </c>
      <c r="V26" s="72">
        <v>7.6277916674670366E-3</v>
      </c>
      <c r="W26" s="72">
        <v>1.6698267044253676E-2</v>
      </c>
      <c r="X26" s="72">
        <v>1.0802199237433365E-2</v>
      </c>
      <c r="Y26" s="72">
        <v>8.3695384268136341E-3</v>
      </c>
      <c r="Z26" s="72">
        <v>1.0456535788944588</v>
      </c>
      <c r="AA26" s="72">
        <v>1.4216810726164677E-2</v>
      </c>
      <c r="AB26" s="72">
        <v>2.0472178886661703E-2</v>
      </c>
      <c r="AC26" s="72">
        <v>6.4168027243190302E-3</v>
      </c>
      <c r="AD26" s="72">
        <v>1.4938907700680893E-2</v>
      </c>
      <c r="AE26" s="72">
        <v>8.2983379391511503E-3</v>
      </c>
      <c r="AF26" s="72">
        <v>4.0741237090368785E-3</v>
      </c>
      <c r="AG26" s="72">
        <v>5.2990597875481205E-3</v>
      </c>
      <c r="AH26" s="72">
        <v>1.0811611964095537E-3</v>
      </c>
      <c r="AI26" s="72">
        <v>4.0235109658755923E-3</v>
      </c>
      <c r="AJ26" s="72">
        <v>2.7179301668425549E-3</v>
      </c>
      <c r="AK26" s="72">
        <v>1.6705692153254907E-3</v>
      </c>
      <c r="AL26" s="72">
        <v>1.8311587206884554E-3</v>
      </c>
      <c r="AM26" s="72">
        <v>4.8910087790979143E-4</v>
      </c>
      <c r="AN26" s="72">
        <v>3.2367350426872889E-4</v>
      </c>
      <c r="AO26" s="72">
        <v>7.9458205690011499E-4</v>
      </c>
      <c r="AP26" s="72">
        <v>2.5946094508370686E-4</v>
      </c>
      <c r="AQ26" s="72">
        <v>5.0106605802021026E-4</v>
      </c>
      <c r="AR26" s="72">
        <v>2.7443812939855795E-4</v>
      </c>
      <c r="AS26" s="72">
        <v>4.8210488006704541E-4</v>
      </c>
      <c r="AT26" s="72">
        <v>6.1668854388578071E-4</v>
      </c>
      <c r="AU26" s="72">
        <v>5.9947018245048176E-4</v>
      </c>
      <c r="AV26" s="72">
        <v>8.9970163956956163E-4</v>
      </c>
      <c r="AW26" s="72">
        <v>1.4304700216861506E-3</v>
      </c>
      <c r="AX26" s="72">
        <v>6.5747817864020633E-4</v>
      </c>
      <c r="AY26" s="72">
        <v>4.1346340347706256E-4</v>
      </c>
      <c r="AZ26" s="72">
        <v>3.6682357744186186E-4</v>
      </c>
      <c r="BA26" s="72">
        <v>6.0787564961572245E-4</v>
      </c>
      <c r="BB26" s="72">
        <v>6.3116074445409632E-4</v>
      </c>
      <c r="BC26" s="72">
        <v>2.7249674963157511E-3</v>
      </c>
      <c r="BD26" s="72">
        <v>3.5615639316052968E-4</v>
      </c>
      <c r="BE26" s="73">
        <v>1.2328140511366984E-3</v>
      </c>
      <c r="BF26" s="78">
        <f t="shared" si="0"/>
        <v>1.2019686029271841</v>
      </c>
      <c r="BG26" s="80">
        <f t="shared" si="1"/>
        <v>0.60875052761338599</v>
      </c>
    </row>
    <row r="27" spans="2:59" x14ac:dyDescent="0.15">
      <c r="B27" s="30" t="s">
        <v>69</v>
      </c>
      <c r="C27" s="69" t="s">
        <v>124</v>
      </c>
      <c r="D27" s="72">
        <v>2.9380470986708168E-5</v>
      </c>
      <c r="E27" s="72">
        <v>5.8321875535567121E-5</v>
      </c>
      <c r="F27" s="72">
        <v>4.3466434157657491E-5</v>
      </c>
      <c r="G27" s="72">
        <v>2.580470647668461E-5</v>
      </c>
      <c r="H27" s="72">
        <v>2.3924083610115728E-5</v>
      </c>
      <c r="I27" s="72">
        <v>2.9145732265315959E-5</v>
      </c>
      <c r="J27" s="72">
        <v>2.8341863940110571E-5</v>
      </c>
      <c r="K27" s="72">
        <v>2.7204496902830761E-5</v>
      </c>
      <c r="L27" s="72">
        <v>2.5518402044923912E-5</v>
      </c>
      <c r="M27" s="72">
        <v>3.0276782732122457E-5</v>
      </c>
      <c r="N27" s="72">
        <v>4.2093327826925199E-6</v>
      </c>
      <c r="O27" s="72">
        <v>3.200898978587101E-5</v>
      </c>
      <c r="P27" s="72">
        <v>3.5951150022411115E-5</v>
      </c>
      <c r="Q27" s="72">
        <v>2.1827010909618911E-5</v>
      </c>
      <c r="R27" s="72">
        <v>2.1388092245676818E-5</v>
      </c>
      <c r="S27" s="72">
        <v>2.6942659318558022E-5</v>
      </c>
      <c r="T27" s="72">
        <v>4.3088596110935162E-5</v>
      </c>
      <c r="U27" s="72">
        <v>1.5818616643520423E-4</v>
      </c>
      <c r="V27" s="72">
        <v>5.3355651588620516E-5</v>
      </c>
      <c r="W27" s="72">
        <v>3.5580947462546402E-5</v>
      </c>
      <c r="X27" s="72">
        <v>3.2249039849305017E-5</v>
      </c>
      <c r="Y27" s="72">
        <v>2.9464726708153731E-5</v>
      </c>
      <c r="Z27" s="72">
        <v>3.1500442536243029E-5</v>
      </c>
      <c r="AA27" s="72">
        <v>1.0154128637621949</v>
      </c>
      <c r="AB27" s="72">
        <v>1.5882749029188575E-3</v>
      </c>
      <c r="AC27" s="72">
        <v>3.6799538335344338E-5</v>
      </c>
      <c r="AD27" s="72">
        <v>1.2124427090862783E-2</v>
      </c>
      <c r="AE27" s="72">
        <v>5.2062777171809002E-3</v>
      </c>
      <c r="AF27" s="72">
        <v>3.0044986227329667E-5</v>
      </c>
      <c r="AG27" s="72">
        <v>1.0509943833448383E-3</v>
      </c>
      <c r="AH27" s="72">
        <v>4.6339063757034521E-5</v>
      </c>
      <c r="AI27" s="72">
        <v>3.1871762485423291E-4</v>
      </c>
      <c r="AJ27" s="72">
        <v>3.2476697281164379E-5</v>
      </c>
      <c r="AK27" s="72">
        <v>1.1156596100737782E-4</v>
      </c>
      <c r="AL27" s="72">
        <v>1.423147438109413E-4</v>
      </c>
      <c r="AM27" s="72">
        <v>5.448411839744368E-5</v>
      </c>
      <c r="AN27" s="72">
        <v>2.0940276958538158E-5</v>
      </c>
      <c r="AO27" s="72">
        <v>7.4413224511471677E-5</v>
      </c>
      <c r="AP27" s="72">
        <v>3.1747485078320379E-5</v>
      </c>
      <c r="AQ27" s="72">
        <v>3.7132029933562183E-5</v>
      </c>
      <c r="AR27" s="72">
        <v>2.4334100424975862E-5</v>
      </c>
      <c r="AS27" s="72">
        <v>5.6090329255346071E-5</v>
      </c>
      <c r="AT27" s="72">
        <v>7.6174895429370943E-5</v>
      </c>
      <c r="AU27" s="72">
        <v>7.9595658611605899E-5</v>
      </c>
      <c r="AV27" s="72">
        <v>7.0924022968930293E-5</v>
      </c>
      <c r="AW27" s="72">
        <v>1.114163939157133E-4</v>
      </c>
      <c r="AX27" s="72">
        <v>3.1139595217192714E-5</v>
      </c>
      <c r="AY27" s="72">
        <v>2.9673954331726449E-5</v>
      </c>
      <c r="AZ27" s="72">
        <v>4.1960620260572123E-5</v>
      </c>
      <c r="BA27" s="72">
        <v>1.1275286887805773E-4</v>
      </c>
      <c r="BB27" s="72">
        <v>6.9591275733018278E-5</v>
      </c>
      <c r="BC27" s="72">
        <v>4.2708277956865948E-4</v>
      </c>
      <c r="BD27" s="72">
        <v>4.741512827516653E-5</v>
      </c>
      <c r="BE27" s="73">
        <v>5.1909915725256047E-5</v>
      </c>
      <c r="BF27" s="78">
        <f t="shared" si="0"/>
        <v>1.0383970127996582</v>
      </c>
      <c r="BG27" s="80">
        <f t="shared" si="1"/>
        <v>0.52590785472642698</v>
      </c>
    </row>
    <row r="28" spans="2:59" x14ac:dyDescent="0.15">
      <c r="B28" s="30" t="s">
        <v>70</v>
      </c>
      <c r="C28" s="69" t="s">
        <v>19</v>
      </c>
      <c r="D28" s="72">
        <v>1.0932778310300775E-4</v>
      </c>
      <c r="E28" s="72">
        <v>1.4443285971167837E-4</v>
      </c>
      <c r="F28" s="72">
        <v>9.7586810927291175E-5</v>
      </c>
      <c r="G28" s="72">
        <v>1.2011153463060392E-4</v>
      </c>
      <c r="H28" s="72">
        <v>1.265604993341871E-4</v>
      </c>
      <c r="I28" s="72">
        <v>1.3528903498475996E-4</v>
      </c>
      <c r="J28" s="72">
        <v>1.3016030126257875E-4</v>
      </c>
      <c r="K28" s="72">
        <v>1.407642156363573E-4</v>
      </c>
      <c r="L28" s="72">
        <v>8.8567331058802789E-5</v>
      </c>
      <c r="M28" s="72">
        <v>1.7364651935505886E-4</v>
      </c>
      <c r="N28" s="72">
        <v>1.6811958058277262E-5</v>
      </c>
      <c r="O28" s="72">
        <v>1.4186808426150187E-4</v>
      </c>
      <c r="P28" s="72">
        <v>1.176611719308963E-4</v>
      </c>
      <c r="Q28" s="72">
        <v>8.7326500631351733E-5</v>
      </c>
      <c r="R28" s="72">
        <v>8.6688035931590786E-5</v>
      </c>
      <c r="S28" s="72">
        <v>1.4680665696099025E-4</v>
      </c>
      <c r="T28" s="72">
        <v>6.5036501060248967E-4</v>
      </c>
      <c r="U28" s="72">
        <v>1.6362683680114758E-4</v>
      </c>
      <c r="V28" s="72">
        <v>1.7426836464786761E-4</v>
      </c>
      <c r="W28" s="72">
        <v>1.8185736387305059E-4</v>
      </c>
      <c r="X28" s="72">
        <v>1.8329854088996759E-4</v>
      </c>
      <c r="Y28" s="72">
        <v>1.5063486448852533E-4</v>
      </c>
      <c r="Z28" s="72">
        <v>1.7137906956282502E-4</v>
      </c>
      <c r="AA28" s="72">
        <v>1.4970351888570515E-4</v>
      </c>
      <c r="AB28" s="72">
        <v>1.0030880851953781</v>
      </c>
      <c r="AC28" s="72">
        <v>4.7406978376454331E-4</v>
      </c>
      <c r="AD28" s="72">
        <v>1.4805347362028054E-4</v>
      </c>
      <c r="AE28" s="72">
        <v>1.3989887049967401E-4</v>
      </c>
      <c r="AF28" s="72">
        <v>1.4897628155381346E-4</v>
      </c>
      <c r="AG28" s="72">
        <v>2.3577865888352863E-3</v>
      </c>
      <c r="AH28" s="72">
        <v>1.5435850321793377E-4</v>
      </c>
      <c r="AI28" s="72">
        <v>9.9589065442573705E-4</v>
      </c>
      <c r="AJ28" s="72">
        <v>5.8345120673118569E-4</v>
      </c>
      <c r="AK28" s="72">
        <v>1.9628307567835851E-3</v>
      </c>
      <c r="AL28" s="72">
        <v>1.8096639929038873E-3</v>
      </c>
      <c r="AM28" s="72">
        <v>1.3692807036314489E-4</v>
      </c>
      <c r="AN28" s="72">
        <v>9.8036536761998165E-5</v>
      </c>
      <c r="AO28" s="72">
        <v>1.8787833818878754E-4</v>
      </c>
      <c r="AP28" s="72">
        <v>8.6072269575887829E-5</v>
      </c>
      <c r="AQ28" s="72">
        <v>4.1347882565672805E-4</v>
      </c>
      <c r="AR28" s="72">
        <v>1.6016656293085752E-4</v>
      </c>
      <c r="AS28" s="72">
        <v>2.2754330060870354E-4</v>
      </c>
      <c r="AT28" s="72">
        <v>1.5257989146253421E-4</v>
      </c>
      <c r="AU28" s="72">
        <v>6.730399020640058E-4</v>
      </c>
      <c r="AV28" s="72">
        <v>3.2850948730796335E-4</v>
      </c>
      <c r="AW28" s="72">
        <v>1.5202935308381497E-3</v>
      </c>
      <c r="AX28" s="72">
        <v>1.6557623814479988E-4</v>
      </c>
      <c r="AY28" s="72">
        <v>1.196726765410503E-4</v>
      </c>
      <c r="AZ28" s="72">
        <v>1.8115280405296293E-4</v>
      </c>
      <c r="BA28" s="72">
        <v>1.8669592631322552E-4</v>
      </c>
      <c r="BB28" s="72">
        <v>4.6785120333612932E-4</v>
      </c>
      <c r="BC28" s="72">
        <v>4.8812565484464276E-4</v>
      </c>
      <c r="BD28" s="72">
        <v>2.022473302731195E-4</v>
      </c>
      <c r="BE28" s="73">
        <v>3.7475094975031813E-4</v>
      </c>
      <c r="BF28" s="78">
        <f t="shared" si="0"/>
        <v>1.0217224076742597</v>
      </c>
      <c r="BG28" s="80">
        <f t="shared" si="1"/>
        <v>0.51746281328099231</v>
      </c>
    </row>
    <row r="29" spans="2:59" x14ac:dyDescent="0.15">
      <c r="B29" s="30" t="s">
        <v>71</v>
      </c>
      <c r="C29" s="69" t="s">
        <v>125</v>
      </c>
      <c r="D29" s="72">
        <v>8.7685286459721258E-6</v>
      </c>
      <c r="E29" s="72">
        <v>2.1836663274727421E-5</v>
      </c>
      <c r="F29" s="72">
        <v>1.6267889382742514E-5</v>
      </c>
      <c r="G29" s="72">
        <v>9.1366012948316091E-6</v>
      </c>
      <c r="H29" s="72">
        <v>8.947653942284957E-6</v>
      </c>
      <c r="I29" s="72">
        <v>1.0878973474528584E-5</v>
      </c>
      <c r="J29" s="72">
        <v>1.0253754348733719E-5</v>
      </c>
      <c r="K29" s="72">
        <v>9.9138853074217574E-6</v>
      </c>
      <c r="L29" s="72">
        <v>9.5807976948133135E-6</v>
      </c>
      <c r="M29" s="72">
        <v>1.1608897490313985E-5</v>
      </c>
      <c r="N29" s="72">
        <v>1.4191932042324807E-6</v>
      </c>
      <c r="O29" s="72">
        <v>1.1987533641458715E-5</v>
      </c>
      <c r="P29" s="72">
        <v>1.337806758045943E-5</v>
      </c>
      <c r="Q29" s="72">
        <v>7.8701379460883418E-6</v>
      </c>
      <c r="R29" s="72">
        <v>7.7164220327963412E-6</v>
      </c>
      <c r="S29" s="72">
        <v>9.9984595270560265E-6</v>
      </c>
      <c r="T29" s="72">
        <v>1.1507346040701221E-5</v>
      </c>
      <c r="U29" s="72">
        <v>4.4026966029956754E-5</v>
      </c>
      <c r="V29" s="72">
        <v>1.1291484763319863E-5</v>
      </c>
      <c r="W29" s="72">
        <v>1.3129028566666237E-5</v>
      </c>
      <c r="X29" s="72">
        <v>1.180490534345465E-5</v>
      </c>
      <c r="Y29" s="72">
        <v>1.0615821327548798E-5</v>
      </c>
      <c r="Z29" s="72">
        <v>1.1077004637964581E-5</v>
      </c>
      <c r="AA29" s="72">
        <v>1.072343174444427E-5</v>
      </c>
      <c r="AB29" s="72">
        <v>3.761012186663442E-5</v>
      </c>
      <c r="AC29" s="72">
        <v>1.0173900840126247</v>
      </c>
      <c r="AD29" s="72">
        <v>1.195238661653531E-5</v>
      </c>
      <c r="AE29" s="72">
        <v>1.1569968933776018E-5</v>
      </c>
      <c r="AF29" s="72">
        <v>1.118055890163514E-5</v>
      </c>
      <c r="AG29" s="72">
        <v>9.2655326645795403E-6</v>
      </c>
      <c r="AH29" s="72">
        <v>1.0857585309273137E-5</v>
      </c>
      <c r="AI29" s="72">
        <v>1.8421069677903426E-5</v>
      </c>
      <c r="AJ29" s="72">
        <v>1.2004597471650695E-5</v>
      </c>
      <c r="AK29" s="72">
        <v>2.4781872285397358E-5</v>
      </c>
      <c r="AL29" s="72">
        <v>1.2129268292087718E-5</v>
      </c>
      <c r="AM29" s="72">
        <v>2.0964632128249516E-5</v>
      </c>
      <c r="AN29" s="72">
        <v>7.5148876855309431E-6</v>
      </c>
      <c r="AO29" s="72">
        <v>2.9125952586768431E-5</v>
      </c>
      <c r="AP29" s="72">
        <v>1.2004239174524179E-5</v>
      </c>
      <c r="AQ29" s="72">
        <v>1.4175828683087131E-5</v>
      </c>
      <c r="AR29" s="72">
        <v>9.4413500445057578E-6</v>
      </c>
      <c r="AS29" s="72">
        <v>1.2330004203602771E-5</v>
      </c>
      <c r="AT29" s="72">
        <v>4.8569528327753862E-5</v>
      </c>
      <c r="AU29" s="72">
        <v>3.0810039285116547E-5</v>
      </c>
      <c r="AV29" s="72">
        <v>2.0626977594015171E-5</v>
      </c>
      <c r="AW29" s="72">
        <v>1.4045420367030112E-5</v>
      </c>
      <c r="AX29" s="72">
        <v>1.1824341612485547E-5</v>
      </c>
      <c r="AY29" s="72">
        <v>1.1087424070881041E-5</v>
      </c>
      <c r="AZ29" s="72">
        <v>1.5965118167116392E-5</v>
      </c>
      <c r="BA29" s="72">
        <v>3.1704099994793634E-5</v>
      </c>
      <c r="BB29" s="72">
        <v>3.0998815262601403E-5</v>
      </c>
      <c r="BC29" s="72">
        <v>1.6893817835462546E-4</v>
      </c>
      <c r="BD29" s="72">
        <v>9.2920905798435374E-6</v>
      </c>
      <c r="BE29" s="73">
        <v>1.454238328098824E-5</v>
      </c>
      <c r="BF29" s="78">
        <f t="shared" si="0"/>
        <v>1.0183575577332902</v>
      </c>
      <c r="BG29" s="80">
        <f t="shared" si="1"/>
        <v>0.5157586471555905</v>
      </c>
    </row>
    <row r="30" spans="2:59" x14ac:dyDescent="0.15">
      <c r="B30" s="30" t="s">
        <v>72</v>
      </c>
      <c r="C30" s="69" t="s">
        <v>20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1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  <c r="AK30" s="72">
        <v>0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72">
        <v>0</v>
      </c>
      <c r="AV30" s="72">
        <v>0</v>
      </c>
      <c r="AW30" s="72">
        <v>0</v>
      </c>
      <c r="AX30" s="72">
        <v>0</v>
      </c>
      <c r="AY30" s="72">
        <v>0</v>
      </c>
      <c r="AZ30" s="72">
        <v>0</v>
      </c>
      <c r="BA30" s="72">
        <v>0</v>
      </c>
      <c r="BB30" s="72">
        <v>0</v>
      </c>
      <c r="BC30" s="72">
        <v>0</v>
      </c>
      <c r="BD30" s="72">
        <v>0</v>
      </c>
      <c r="BE30" s="73">
        <v>0</v>
      </c>
      <c r="BF30" s="78">
        <f t="shared" si="0"/>
        <v>1</v>
      </c>
      <c r="BG30" s="80">
        <f t="shared" si="1"/>
        <v>0.50646125541955145</v>
      </c>
    </row>
    <row r="31" spans="2:59" x14ac:dyDescent="0.15">
      <c r="B31" s="30" t="s">
        <v>73</v>
      </c>
      <c r="C31" s="69" t="s">
        <v>126</v>
      </c>
      <c r="D31" s="72">
        <v>7.4418140954552451E-5</v>
      </c>
      <c r="E31" s="72">
        <v>1.8392193937272493E-4</v>
      </c>
      <c r="F31" s="72">
        <v>1.3439766323357098E-4</v>
      </c>
      <c r="G31" s="72">
        <v>7.5928272898390797E-5</v>
      </c>
      <c r="H31" s="72">
        <v>7.4428445130820292E-5</v>
      </c>
      <c r="I31" s="72">
        <v>9.0683574290256882E-5</v>
      </c>
      <c r="J31" s="72">
        <v>8.5715749691128487E-5</v>
      </c>
      <c r="K31" s="72">
        <v>8.2584963015945478E-5</v>
      </c>
      <c r="L31" s="72">
        <v>8.0616185236534203E-5</v>
      </c>
      <c r="M31" s="72">
        <v>9.3935393221654349E-5</v>
      </c>
      <c r="N31" s="72">
        <v>1.1925875775855556E-5</v>
      </c>
      <c r="O31" s="72">
        <v>9.9211354270731806E-5</v>
      </c>
      <c r="P31" s="72">
        <v>1.1303537441870878E-4</v>
      </c>
      <c r="Q31" s="72">
        <v>6.6300945493766571E-5</v>
      </c>
      <c r="R31" s="72">
        <v>6.5031130386422709E-5</v>
      </c>
      <c r="S31" s="72">
        <v>8.3805506269067767E-5</v>
      </c>
      <c r="T31" s="72">
        <v>9.6012126392923134E-5</v>
      </c>
      <c r="U31" s="72">
        <v>8.5966719146460328E-5</v>
      </c>
      <c r="V31" s="72">
        <v>9.4132346605658453E-5</v>
      </c>
      <c r="W31" s="72">
        <v>1.0945368504623886E-4</v>
      </c>
      <c r="X31" s="72">
        <v>9.8293677305928088E-5</v>
      </c>
      <c r="Y31" s="72">
        <v>8.8209424278987508E-5</v>
      </c>
      <c r="Z31" s="72">
        <v>9.2260853617967314E-5</v>
      </c>
      <c r="AA31" s="72">
        <v>8.9006244264952376E-5</v>
      </c>
      <c r="AB31" s="72">
        <v>1.0632720683865189E-4</v>
      </c>
      <c r="AC31" s="72">
        <v>1.1118655573551166E-4</v>
      </c>
      <c r="AD31" s="72">
        <v>9.9476100102469006E-5</v>
      </c>
      <c r="AE31" s="72">
        <v>1.042012442354765</v>
      </c>
      <c r="AF31" s="72">
        <v>9.3177354111290264E-5</v>
      </c>
      <c r="AG31" s="72">
        <v>7.6811174795878435E-5</v>
      </c>
      <c r="AH31" s="72">
        <v>9.0761592353890094E-5</v>
      </c>
      <c r="AI31" s="72">
        <v>1.5612121780667681E-4</v>
      </c>
      <c r="AJ31" s="72">
        <v>9.8691332847639947E-5</v>
      </c>
      <c r="AK31" s="72">
        <v>2.0904192365707794E-4</v>
      </c>
      <c r="AL31" s="72">
        <v>1.018636516530064E-4</v>
      </c>
      <c r="AM31" s="72">
        <v>1.7744021190328955E-4</v>
      </c>
      <c r="AN31" s="72">
        <v>6.2668400791361366E-5</v>
      </c>
      <c r="AO31" s="72">
        <v>2.4532716786510229E-4</v>
      </c>
      <c r="AP31" s="72">
        <v>1.0076431778568015E-4</v>
      </c>
      <c r="AQ31" s="72">
        <v>1.1628130521595232E-4</v>
      </c>
      <c r="AR31" s="72">
        <v>7.8099150846518204E-5</v>
      </c>
      <c r="AS31" s="72">
        <v>1.0363679856822578E-4</v>
      </c>
      <c r="AT31" s="72">
        <v>1.9725940050482676E-4</v>
      </c>
      <c r="AU31" s="72">
        <v>2.5838680106432147E-4</v>
      </c>
      <c r="AV31" s="72">
        <v>1.6282566243248757E-4</v>
      </c>
      <c r="AW31" s="72">
        <v>5.1232303879393645E-4</v>
      </c>
      <c r="AX31" s="72">
        <v>9.9336579667954261E-5</v>
      </c>
      <c r="AY31" s="72">
        <v>9.2592701856615859E-5</v>
      </c>
      <c r="AZ31" s="72">
        <v>1.3156546853437522E-4</v>
      </c>
      <c r="BA31" s="72">
        <v>2.6813045349359705E-4</v>
      </c>
      <c r="BB31" s="72">
        <v>1.9241607251866151E-4</v>
      </c>
      <c r="BC31" s="72">
        <v>1.4340376108455716E-3</v>
      </c>
      <c r="BD31" s="72">
        <v>7.5488866227983663E-5</v>
      </c>
      <c r="BE31" s="73">
        <v>1.8724881567749857E-4</v>
      </c>
      <c r="BF31" s="78">
        <f t="shared" si="0"/>
        <v>1.0498210048795804</v>
      </c>
      <c r="BG31" s="80">
        <f t="shared" si="1"/>
        <v>0.53169366409712737</v>
      </c>
    </row>
    <row r="32" spans="2:59" x14ac:dyDescent="0.15">
      <c r="B32" s="30" t="s">
        <v>54</v>
      </c>
      <c r="C32" s="69" t="s">
        <v>21</v>
      </c>
      <c r="D32" s="72">
        <v>3.5145590221074079E-3</v>
      </c>
      <c r="E32" s="72">
        <v>8.2044775457194088E-3</v>
      </c>
      <c r="F32" s="72">
        <v>5.8753258001148154E-3</v>
      </c>
      <c r="G32" s="72">
        <v>3.3934786162853662E-3</v>
      </c>
      <c r="H32" s="72">
        <v>3.2810186718097872E-3</v>
      </c>
      <c r="I32" s="72">
        <v>3.9872757867854833E-3</v>
      </c>
      <c r="J32" s="72">
        <v>3.7955638718871806E-3</v>
      </c>
      <c r="K32" s="72">
        <v>3.6531790628330238E-3</v>
      </c>
      <c r="L32" s="72">
        <v>3.5551989250244718E-3</v>
      </c>
      <c r="M32" s="72">
        <v>4.1333816359194605E-3</v>
      </c>
      <c r="N32" s="72">
        <v>5.3681475213275076E-4</v>
      </c>
      <c r="O32" s="72">
        <v>4.3723424680139908E-3</v>
      </c>
      <c r="P32" s="72">
        <v>4.9691450597496275E-3</v>
      </c>
      <c r="Q32" s="72">
        <v>2.92715820502791E-3</v>
      </c>
      <c r="R32" s="72">
        <v>2.8656772600703191E-3</v>
      </c>
      <c r="S32" s="72">
        <v>3.6933856120806574E-3</v>
      </c>
      <c r="T32" s="72">
        <v>4.1992126888954241E-3</v>
      </c>
      <c r="U32" s="72">
        <v>4.9412505917129507E-3</v>
      </c>
      <c r="V32" s="72">
        <v>4.1337799824977426E-3</v>
      </c>
      <c r="W32" s="72">
        <v>4.8137522803761972E-3</v>
      </c>
      <c r="X32" s="72">
        <v>4.3175625391898157E-3</v>
      </c>
      <c r="Y32" s="72">
        <v>3.8684918053275455E-3</v>
      </c>
      <c r="Z32" s="72">
        <v>4.0486762787799863E-3</v>
      </c>
      <c r="AA32" s="72">
        <v>3.9140634123958958E-3</v>
      </c>
      <c r="AB32" s="72">
        <v>4.6699607340372398E-3</v>
      </c>
      <c r="AC32" s="72">
        <v>4.8824483904055119E-3</v>
      </c>
      <c r="AD32" s="72">
        <v>0.86126596857410254</v>
      </c>
      <c r="AE32" s="72">
        <v>0.91075463927690437</v>
      </c>
      <c r="AF32" s="72">
        <v>1.6628411540154109</v>
      </c>
      <c r="AG32" s="72">
        <v>5.0355812303815417E-2</v>
      </c>
      <c r="AH32" s="72">
        <v>4.0422957424054544E-3</v>
      </c>
      <c r="AI32" s="72">
        <v>6.829442704100565E-3</v>
      </c>
      <c r="AJ32" s="72">
        <v>4.309520871277739E-3</v>
      </c>
      <c r="AK32" s="72">
        <v>9.1579691040729241E-3</v>
      </c>
      <c r="AL32" s="72">
        <v>4.4519844973224211E-3</v>
      </c>
      <c r="AM32" s="72">
        <v>7.7989057761895172E-3</v>
      </c>
      <c r="AN32" s="72">
        <v>2.7803028924774211E-3</v>
      </c>
      <c r="AO32" s="72">
        <v>1.0741009513817283E-2</v>
      </c>
      <c r="AP32" s="72">
        <v>4.4458632376993962E-3</v>
      </c>
      <c r="AQ32" s="72">
        <v>5.1009025717288058E-3</v>
      </c>
      <c r="AR32" s="72">
        <v>3.4145115674151356E-3</v>
      </c>
      <c r="AS32" s="72">
        <v>5.3053018336072172E-3</v>
      </c>
      <c r="AT32" s="72">
        <v>8.6330713962400503E-3</v>
      </c>
      <c r="AU32" s="72">
        <v>1.1331185865498604E-2</v>
      </c>
      <c r="AV32" s="72">
        <v>7.1468930144766843E-3</v>
      </c>
      <c r="AW32" s="72">
        <v>5.9007754667071005E-3</v>
      </c>
      <c r="AX32" s="72">
        <v>4.3339337110283073E-3</v>
      </c>
      <c r="AY32" s="72">
        <v>4.0571022147869486E-3</v>
      </c>
      <c r="AZ32" s="72">
        <v>5.770020458322248E-3</v>
      </c>
      <c r="BA32" s="72">
        <v>1.1754122620403956E-2</v>
      </c>
      <c r="BB32" s="72">
        <v>8.4407609392923161E-3</v>
      </c>
      <c r="BC32" s="72">
        <v>6.2909817536373341E-2</v>
      </c>
      <c r="BD32" s="72">
        <v>3.3338716915572971E-3</v>
      </c>
      <c r="BE32" s="73">
        <v>5.2919929159811023E-3</v>
      </c>
      <c r="BF32" s="78">
        <f t="shared" si="0"/>
        <v>3.7990463133121954</v>
      </c>
      <c r="BG32" s="80">
        <f t="shared" si="1"/>
        <v>1.924069765237113</v>
      </c>
    </row>
    <row r="33" spans="2:59" x14ac:dyDescent="0.15">
      <c r="B33" s="30" t="s">
        <v>74</v>
      </c>
      <c r="C33" s="69" t="s">
        <v>156</v>
      </c>
      <c r="D33" s="72">
        <v>7.6275659521285186E-3</v>
      </c>
      <c r="E33" s="72">
        <v>1.2811921210559535E-3</v>
      </c>
      <c r="F33" s="72">
        <v>9.2243602608051774E-4</v>
      </c>
      <c r="G33" s="72">
        <v>2.3493596830576366E-3</v>
      </c>
      <c r="H33" s="72">
        <v>9.8996167680039885E-4</v>
      </c>
      <c r="I33" s="72">
        <v>9.5937185293785456E-4</v>
      </c>
      <c r="J33" s="72">
        <v>1.6490410252001293E-3</v>
      </c>
      <c r="K33" s="72">
        <v>1.4438087820938163E-3</v>
      </c>
      <c r="L33" s="72">
        <v>9.2882024746973341E-4</v>
      </c>
      <c r="M33" s="72">
        <v>1.0410702116725474E-3</v>
      </c>
      <c r="N33" s="72">
        <v>4.6099011844628109E-4</v>
      </c>
      <c r="O33" s="72">
        <v>1.1081247308736386E-3</v>
      </c>
      <c r="P33" s="72">
        <v>1.3048174733793568E-3</v>
      </c>
      <c r="Q33" s="72">
        <v>1.1004754092628962E-3</v>
      </c>
      <c r="R33" s="72">
        <v>1.0362280634574296E-3</v>
      </c>
      <c r="S33" s="72">
        <v>1.0227393828879546E-3</v>
      </c>
      <c r="T33" s="72">
        <v>9.210535151218161E-4</v>
      </c>
      <c r="U33" s="72">
        <v>8.3098370330656726E-4</v>
      </c>
      <c r="V33" s="72">
        <v>9.0718621615391935E-4</v>
      </c>
      <c r="W33" s="72">
        <v>9.3186401694842565E-4</v>
      </c>
      <c r="X33" s="72">
        <v>9.7053798792330723E-4</v>
      </c>
      <c r="Y33" s="72">
        <v>9.2792365475502547E-4</v>
      </c>
      <c r="Z33" s="72">
        <v>9.0134152188633011E-4</v>
      </c>
      <c r="AA33" s="72">
        <v>7.9654888982737325E-4</v>
      </c>
      <c r="AB33" s="72">
        <v>9.5749360823349039E-4</v>
      </c>
      <c r="AC33" s="72">
        <v>8.983148280558731E-4</v>
      </c>
      <c r="AD33" s="72">
        <v>1.1265951320991912E-3</v>
      </c>
      <c r="AE33" s="72">
        <v>1.1947392059088085E-3</v>
      </c>
      <c r="AF33" s="72">
        <v>9.6058800177350513E-4</v>
      </c>
      <c r="AG33" s="72">
        <v>1.2153264926869891</v>
      </c>
      <c r="AH33" s="72">
        <v>2.1515693926656347E-3</v>
      </c>
      <c r="AI33" s="72">
        <v>1.1104078032441575E-3</v>
      </c>
      <c r="AJ33" s="72">
        <v>1.104401420839533E-3</v>
      </c>
      <c r="AK33" s="72">
        <v>1.1675859660147116E-3</v>
      </c>
      <c r="AL33" s="72">
        <v>1.0474008519288007E-3</v>
      </c>
      <c r="AM33" s="72">
        <v>1.0938222600678437E-3</v>
      </c>
      <c r="AN33" s="72">
        <v>1.2388513419913556E-3</v>
      </c>
      <c r="AO33" s="72">
        <v>8.3090862376963262E-4</v>
      </c>
      <c r="AP33" s="72">
        <v>1.0616983025742604E-3</v>
      </c>
      <c r="AQ33" s="72">
        <v>7.8824461659591052E-4</v>
      </c>
      <c r="AR33" s="72">
        <v>4.0632738023054025E-4</v>
      </c>
      <c r="AS33" s="72">
        <v>2.0852248506151357E-2</v>
      </c>
      <c r="AT33" s="72">
        <v>8.7331009049828169E-4</v>
      </c>
      <c r="AU33" s="72">
        <v>7.2059561343499029E-4</v>
      </c>
      <c r="AV33" s="72">
        <v>1.386001589146028E-3</v>
      </c>
      <c r="AW33" s="72">
        <v>1.1462932365455522E-2</v>
      </c>
      <c r="AX33" s="72">
        <v>7.1218941836189841E-4</v>
      </c>
      <c r="AY33" s="72">
        <v>6.1781385184520477E-4</v>
      </c>
      <c r="AZ33" s="72">
        <v>9.3922344108766259E-4</v>
      </c>
      <c r="BA33" s="72">
        <v>7.0247783427040966E-4</v>
      </c>
      <c r="BB33" s="72">
        <v>1.0084326944829014E-3</v>
      </c>
      <c r="BC33" s="72">
        <v>2.0199914037615846E-3</v>
      </c>
      <c r="BD33" s="72">
        <v>1.1692889734374315E-3</v>
      </c>
      <c r="BE33" s="73">
        <v>3.7318515892400582E-3</v>
      </c>
      <c r="BF33" s="78">
        <f t="shared" si="0"/>
        <v>1.3110752410568831</v>
      </c>
      <c r="BG33" s="80">
        <f t="shared" si="1"/>
        <v>0.66400881253516009</v>
      </c>
    </row>
    <row r="34" spans="2:59" x14ac:dyDescent="0.15">
      <c r="B34" s="30" t="s">
        <v>75</v>
      </c>
      <c r="C34" s="69" t="s">
        <v>23</v>
      </c>
      <c r="D34" s="72">
        <v>6.4203431428404246E-3</v>
      </c>
      <c r="E34" s="72">
        <v>9.1946196945038774E-3</v>
      </c>
      <c r="F34" s="72">
        <v>7.2866594674964062E-3</v>
      </c>
      <c r="G34" s="72">
        <v>1.385310125755324E-2</v>
      </c>
      <c r="H34" s="72">
        <v>6.6372854510553239E-3</v>
      </c>
      <c r="I34" s="72">
        <v>2.6341746918430518E-2</v>
      </c>
      <c r="J34" s="72">
        <v>1.7570381932446859E-2</v>
      </c>
      <c r="K34" s="72">
        <v>2.0859916138453803E-2</v>
      </c>
      <c r="L34" s="72">
        <v>8.0085662255000994E-3</v>
      </c>
      <c r="M34" s="72">
        <v>1.3209639959940993E-2</v>
      </c>
      <c r="N34" s="72">
        <v>2.7044946630535296E-3</v>
      </c>
      <c r="O34" s="72">
        <v>1.8937227387775302E-2</v>
      </c>
      <c r="P34" s="72">
        <v>1.703977758082157E-2</v>
      </c>
      <c r="Q34" s="72">
        <v>2.8332526982465963E-2</v>
      </c>
      <c r="R34" s="72">
        <v>3.0837484485568677E-2</v>
      </c>
      <c r="S34" s="72">
        <v>1.4361284732475504E-2</v>
      </c>
      <c r="T34" s="72">
        <v>1.1153290625442449E-2</v>
      </c>
      <c r="U34" s="72">
        <v>1.1181339431865278E-2</v>
      </c>
      <c r="V34" s="72">
        <v>1.5161198351261691E-2</v>
      </c>
      <c r="W34" s="72">
        <v>1.4552938259196393E-2</v>
      </c>
      <c r="X34" s="72">
        <v>1.216076011028794E-2</v>
      </c>
      <c r="Y34" s="72">
        <v>2.1115039746997182E-2</v>
      </c>
      <c r="Z34" s="72">
        <v>1.1532194528645314E-2</v>
      </c>
      <c r="AA34" s="72">
        <v>2.3041567523169628E-2</v>
      </c>
      <c r="AB34" s="72">
        <v>1.5357611288929174E-2</v>
      </c>
      <c r="AC34" s="72">
        <v>1.3739946193575926E-2</v>
      </c>
      <c r="AD34" s="72">
        <v>1.3454143889871992E-2</v>
      </c>
      <c r="AE34" s="72">
        <v>1.313121512981614E-2</v>
      </c>
      <c r="AF34" s="72">
        <v>1.1957380945247374E-2</v>
      </c>
      <c r="AG34" s="72">
        <v>1.2122814965075741E-2</v>
      </c>
      <c r="AH34" s="72">
        <v>1.0523559105177598</v>
      </c>
      <c r="AI34" s="72">
        <v>9.0976627046998448E-3</v>
      </c>
      <c r="AJ34" s="72">
        <v>1.3823527293840839E-2</v>
      </c>
      <c r="AK34" s="72">
        <v>9.1737217515830156E-3</v>
      </c>
      <c r="AL34" s="72">
        <v>9.5980153788437616E-3</v>
      </c>
      <c r="AM34" s="72">
        <v>9.9127887135889488E-3</v>
      </c>
      <c r="AN34" s="72">
        <v>2.1167426254247335E-2</v>
      </c>
      <c r="AO34" s="72">
        <v>8.9484053502391549E-3</v>
      </c>
      <c r="AP34" s="72">
        <v>6.7541252427293285E-3</v>
      </c>
      <c r="AQ34" s="72">
        <v>9.6972639359086208E-3</v>
      </c>
      <c r="AR34" s="72">
        <v>7.9240619044480647E-3</v>
      </c>
      <c r="AS34" s="72">
        <v>5.979589771292905E-3</v>
      </c>
      <c r="AT34" s="72">
        <v>2.0139933507404034E-2</v>
      </c>
      <c r="AU34" s="72">
        <v>1.6077871950114266E-2</v>
      </c>
      <c r="AV34" s="72">
        <v>8.1275270650827611E-2</v>
      </c>
      <c r="AW34" s="72">
        <v>1.2226207963495864E-2</v>
      </c>
      <c r="AX34" s="72">
        <v>1.9436288083174585E-2</v>
      </c>
      <c r="AY34" s="72">
        <v>8.3510192530225208E-3</v>
      </c>
      <c r="AZ34" s="72">
        <v>4.2235216847087517E-2</v>
      </c>
      <c r="BA34" s="72">
        <v>1.1412301594600417E-2</v>
      </c>
      <c r="BB34" s="72">
        <v>6.1183217716010513E-2</v>
      </c>
      <c r="BC34" s="72">
        <v>1.0875754954175367E-2</v>
      </c>
      <c r="BD34" s="72">
        <v>1.152778040482995E-2</v>
      </c>
      <c r="BE34" s="73">
        <v>3.5034004382436819E-2</v>
      </c>
      <c r="BF34" s="78">
        <f t="shared" si="0"/>
        <v>1.9354638631361247</v>
      </c>
      <c r="BG34" s="80">
        <f t="shared" si="1"/>
        <v>0.98023745794309669</v>
      </c>
    </row>
    <row r="35" spans="2:59" x14ac:dyDescent="0.15">
      <c r="B35" s="30" t="s">
        <v>76</v>
      </c>
      <c r="C35" s="69" t="s">
        <v>127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72">
        <v>0</v>
      </c>
      <c r="AA35" s="72">
        <v>0</v>
      </c>
      <c r="AB35" s="72">
        <v>0</v>
      </c>
      <c r="AC35" s="72">
        <v>0</v>
      </c>
      <c r="AD35" s="72">
        <v>0</v>
      </c>
      <c r="AE35" s="72">
        <v>0</v>
      </c>
      <c r="AF35" s="72">
        <v>0</v>
      </c>
      <c r="AG35" s="72">
        <v>0</v>
      </c>
      <c r="AH35" s="72">
        <v>0</v>
      </c>
      <c r="AI35" s="72">
        <v>1</v>
      </c>
      <c r="AJ35" s="72">
        <v>0</v>
      </c>
      <c r="AK35" s="72">
        <v>0</v>
      </c>
      <c r="AL35" s="72">
        <v>0</v>
      </c>
      <c r="AM35" s="72">
        <v>0</v>
      </c>
      <c r="AN35" s="72">
        <v>0</v>
      </c>
      <c r="AO35" s="72">
        <v>0</v>
      </c>
      <c r="AP35" s="72">
        <v>0</v>
      </c>
      <c r="AQ35" s="72">
        <v>0</v>
      </c>
      <c r="AR35" s="72">
        <v>0</v>
      </c>
      <c r="AS35" s="72">
        <v>0</v>
      </c>
      <c r="AT35" s="72">
        <v>0</v>
      </c>
      <c r="AU35" s="72">
        <v>0</v>
      </c>
      <c r="AV35" s="72">
        <v>0</v>
      </c>
      <c r="AW35" s="72">
        <v>0</v>
      </c>
      <c r="AX35" s="72">
        <v>0</v>
      </c>
      <c r="AY35" s="72">
        <v>0</v>
      </c>
      <c r="AZ35" s="72">
        <v>0</v>
      </c>
      <c r="BA35" s="72">
        <v>0</v>
      </c>
      <c r="BB35" s="72">
        <v>0</v>
      </c>
      <c r="BC35" s="72">
        <v>0</v>
      </c>
      <c r="BD35" s="72">
        <v>0</v>
      </c>
      <c r="BE35" s="73">
        <v>0</v>
      </c>
      <c r="BF35" s="78">
        <f t="shared" si="0"/>
        <v>1</v>
      </c>
      <c r="BG35" s="80">
        <f t="shared" si="1"/>
        <v>0.50646125541955145</v>
      </c>
    </row>
    <row r="36" spans="2:59" x14ac:dyDescent="0.15">
      <c r="B36" s="30" t="s">
        <v>77</v>
      </c>
      <c r="C36" s="69" t="s">
        <v>24</v>
      </c>
      <c r="D36" s="72">
        <v>1.3209418091048603E-2</v>
      </c>
      <c r="E36" s="72">
        <v>2.4200571505199008E-2</v>
      </c>
      <c r="F36" s="72">
        <v>1.773866230617074E-2</v>
      </c>
      <c r="G36" s="72">
        <v>9.3778546874646023E-3</v>
      </c>
      <c r="H36" s="72">
        <v>1.7885566950478486E-2</v>
      </c>
      <c r="I36" s="72">
        <v>1.4311264179056935E-2</v>
      </c>
      <c r="J36" s="72">
        <v>1.2843648140941818E-2</v>
      </c>
      <c r="K36" s="72">
        <v>2.6557989081212506E-2</v>
      </c>
      <c r="L36" s="72">
        <v>1.9710124137800409E-2</v>
      </c>
      <c r="M36" s="72">
        <v>1.8174107856208568E-2</v>
      </c>
      <c r="N36" s="72">
        <v>2.0377477598633262E-3</v>
      </c>
      <c r="O36" s="72">
        <v>1.7896617825930498E-2</v>
      </c>
      <c r="P36" s="72">
        <v>2.268259172222932E-2</v>
      </c>
      <c r="Q36" s="72">
        <v>2.5653214671819694E-2</v>
      </c>
      <c r="R36" s="72">
        <v>1.6416303341290583E-2</v>
      </c>
      <c r="S36" s="72">
        <v>2.1189400565188768E-2</v>
      </c>
      <c r="T36" s="72">
        <v>1.4647121774542329E-2</v>
      </c>
      <c r="U36" s="72">
        <v>1.3636536339517391E-2</v>
      </c>
      <c r="V36" s="72">
        <v>1.3298128182190986E-2</v>
      </c>
      <c r="W36" s="72">
        <v>1.9151039370688013E-2</v>
      </c>
      <c r="X36" s="72">
        <v>1.5152261709663668E-2</v>
      </c>
      <c r="Y36" s="72">
        <v>1.4389367478379789E-2</v>
      </c>
      <c r="Z36" s="72">
        <v>1.4087691821148709E-2</v>
      </c>
      <c r="AA36" s="72">
        <v>1.1583483026943042E-2</v>
      </c>
      <c r="AB36" s="72">
        <v>1.4048631183070039E-2</v>
      </c>
      <c r="AC36" s="72">
        <v>1.2766031660903109E-2</v>
      </c>
      <c r="AD36" s="72">
        <v>1.2703462615054048E-2</v>
      </c>
      <c r="AE36" s="72">
        <v>1.4498941546222374E-2</v>
      </c>
      <c r="AF36" s="72">
        <v>1.2688100330064494E-2</v>
      </c>
      <c r="AG36" s="72">
        <v>1.5357833098706529E-2</v>
      </c>
      <c r="AH36" s="72">
        <v>1.31808204687088E-2</v>
      </c>
      <c r="AI36" s="72">
        <v>1.00712561717949E-2</v>
      </c>
      <c r="AJ36" s="72">
        <v>1.0124420219834283</v>
      </c>
      <c r="AK36" s="72">
        <v>8.9329299169559374E-3</v>
      </c>
      <c r="AL36" s="72">
        <v>9.0035160661189381E-3</v>
      </c>
      <c r="AM36" s="72">
        <v>4.7658705105158343E-2</v>
      </c>
      <c r="AN36" s="72">
        <v>6.4106136448514539E-2</v>
      </c>
      <c r="AO36" s="72">
        <v>7.8815472244533877E-2</v>
      </c>
      <c r="AP36" s="72">
        <v>1.3255448899149607E-2</v>
      </c>
      <c r="AQ36" s="72">
        <v>1.3607637795581716E-2</v>
      </c>
      <c r="AR36" s="72">
        <v>3.7798778567282997E-2</v>
      </c>
      <c r="AS36" s="72">
        <v>1.914207481438163E-2</v>
      </c>
      <c r="AT36" s="72">
        <v>1.9303906544808964E-2</v>
      </c>
      <c r="AU36" s="72">
        <v>6.8173230095921536E-3</v>
      </c>
      <c r="AV36" s="72">
        <v>1.8299709066517858E-2</v>
      </c>
      <c r="AW36" s="72">
        <v>2.6085637946291353E-2</v>
      </c>
      <c r="AX36" s="72">
        <v>1.8024907565750942E-2</v>
      </c>
      <c r="AY36" s="72">
        <v>1.1805392266927152E-2</v>
      </c>
      <c r="AZ36" s="72">
        <v>1.0809875930310908E-2</v>
      </c>
      <c r="BA36" s="72">
        <v>9.3314353480014652E-3</v>
      </c>
      <c r="BB36" s="72">
        <v>1.3056976402127558E-2</v>
      </c>
      <c r="BC36" s="72">
        <v>7.8109723808274297E-3</v>
      </c>
      <c r="BD36" s="72">
        <v>1.2904927618863379E-2</v>
      </c>
      <c r="BE36" s="73">
        <v>1.4050399576301867E-2</v>
      </c>
      <c r="BF36" s="78">
        <f t="shared" si="0"/>
        <v>1.9742099750969291</v>
      </c>
      <c r="BG36" s="80">
        <f t="shared" si="1"/>
        <v>0.9998608624493921</v>
      </c>
    </row>
    <row r="37" spans="2:59" x14ac:dyDescent="0.15">
      <c r="B37" s="30" t="s">
        <v>78</v>
      </c>
      <c r="C37" s="69" t="s">
        <v>25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2">
        <v>0</v>
      </c>
      <c r="AB37" s="72">
        <v>0</v>
      </c>
      <c r="AC37" s="72">
        <v>0</v>
      </c>
      <c r="AD37" s="72">
        <v>0</v>
      </c>
      <c r="AE37" s="72">
        <v>0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  <c r="AK37" s="72">
        <v>1</v>
      </c>
      <c r="AL37" s="72">
        <v>0</v>
      </c>
      <c r="AM37" s="72">
        <v>0</v>
      </c>
      <c r="AN37" s="72">
        <v>0</v>
      </c>
      <c r="AO37" s="72">
        <v>0</v>
      </c>
      <c r="AP37" s="72">
        <v>0</v>
      </c>
      <c r="AQ37" s="72">
        <v>0</v>
      </c>
      <c r="AR37" s="72">
        <v>0</v>
      </c>
      <c r="AS37" s="72">
        <v>0</v>
      </c>
      <c r="AT37" s="72">
        <v>0</v>
      </c>
      <c r="AU37" s="72">
        <v>0</v>
      </c>
      <c r="AV37" s="72">
        <v>0</v>
      </c>
      <c r="AW37" s="72">
        <v>0</v>
      </c>
      <c r="AX37" s="72">
        <v>0</v>
      </c>
      <c r="AY37" s="72">
        <v>0</v>
      </c>
      <c r="AZ37" s="72">
        <v>0</v>
      </c>
      <c r="BA37" s="72">
        <v>0</v>
      </c>
      <c r="BB37" s="72">
        <v>0</v>
      </c>
      <c r="BC37" s="72">
        <v>0</v>
      </c>
      <c r="BD37" s="72">
        <v>0</v>
      </c>
      <c r="BE37" s="73">
        <v>0</v>
      </c>
      <c r="BF37" s="78">
        <f t="shared" si="0"/>
        <v>1</v>
      </c>
      <c r="BG37" s="80">
        <f t="shared" si="1"/>
        <v>0.50646125541955145</v>
      </c>
    </row>
    <row r="38" spans="2:59" x14ac:dyDescent="0.15">
      <c r="B38" s="30" t="s">
        <v>79</v>
      </c>
      <c r="C38" s="69" t="s">
        <v>26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0</v>
      </c>
      <c r="AB38" s="72">
        <v>0</v>
      </c>
      <c r="AC38" s="72">
        <v>0</v>
      </c>
      <c r="AD38" s="72">
        <v>0</v>
      </c>
      <c r="AE38" s="72">
        <v>0</v>
      </c>
      <c r="AF38" s="72">
        <v>0</v>
      </c>
      <c r="AG38" s="72">
        <v>0</v>
      </c>
      <c r="AH38" s="72">
        <v>0</v>
      </c>
      <c r="AI38" s="72">
        <v>0</v>
      </c>
      <c r="AJ38" s="72">
        <v>0</v>
      </c>
      <c r="AK38" s="72">
        <v>0</v>
      </c>
      <c r="AL38" s="72">
        <v>1</v>
      </c>
      <c r="AM38" s="72">
        <v>0</v>
      </c>
      <c r="AN38" s="72">
        <v>0</v>
      </c>
      <c r="AO38" s="72">
        <v>0</v>
      </c>
      <c r="AP38" s="72">
        <v>0</v>
      </c>
      <c r="AQ38" s="72">
        <v>0</v>
      </c>
      <c r="AR38" s="72">
        <v>0</v>
      </c>
      <c r="AS38" s="72">
        <v>0</v>
      </c>
      <c r="AT38" s="72">
        <v>0</v>
      </c>
      <c r="AU38" s="72">
        <v>0</v>
      </c>
      <c r="AV38" s="72">
        <v>0</v>
      </c>
      <c r="AW38" s="72">
        <v>0</v>
      </c>
      <c r="AX38" s="72">
        <v>0</v>
      </c>
      <c r="AY38" s="72">
        <v>0</v>
      </c>
      <c r="AZ38" s="72">
        <v>0</v>
      </c>
      <c r="BA38" s="72">
        <v>0</v>
      </c>
      <c r="BB38" s="72">
        <v>0</v>
      </c>
      <c r="BC38" s="72">
        <v>0</v>
      </c>
      <c r="BD38" s="72">
        <v>0</v>
      </c>
      <c r="BE38" s="73">
        <v>0</v>
      </c>
      <c r="BF38" s="78">
        <f t="shared" si="0"/>
        <v>1</v>
      </c>
      <c r="BG38" s="80">
        <f t="shared" si="1"/>
        <v>0.50646125541955145</v>
      </c>
    </row>
    <row r="39" spans="2:59" x14ac:dyDescent="0.15">
      <c r="B39" s="30" t="s">
        <v>80</v>
      </c>
      <c r="C39" s="69" t="s">
        <v>27</v>
      </c>
      <c r="D39" s="72">
        <v>2.3791768099262933E-2</v>
      </c>
      <c r="E39" s="72">
        <v>4.1011265225449657E-2</v>
      </c>
      <c r="F39" s="72">
        <v>7.2723015245890824E-2</v>
      </c>
      <c r="G39" s="72">
        <v>2.53835041311673E-2</v>
      </c>
      <c r="H39" s="72">
        <v>5.226605660261447E-2</v>
      </c>
      <c r="I39" s="72">
        <v>3.6242461197225573E-2</v>
      </c>
      <c r="J39" s="72">
        <v>3.2173500271967762E-2</v>
      </c>
      <c r="K39" s="72">
        <v>9.2180453022468134E-2</v>
      </c>
      <c r="L39" s="72">
        <v>7.7390118293551316E-2</v>
      </c>
      <c r="M39" s="72">
        <v>3.7843834045219994E-2</v>
      </c>
      <c r="N39" s="72">
        <v>8.4135792834614895E-3</v>
      </c>
      <c r="O39" s="72">
        <v>4.0401130805120117E-2</v>
      </c>
      <c r="P39" s="72">
        <v>6.211992636097699E-2</v>
      </c>
      <c r="Q39" s="72">
        <v>7.0014502869868281E-2</v>
      </c>
      <c r="R39" s="72">
        <v>4.5610418955120323E-2</v>
      </c>
      <c r="S39" s="72">
        <v>4.3923627783301201E-2</v>
      </c>
      <c r="T39" s="72">
        <v>3.3134431350055955E-2</v>
      </c>
      <c r="U39" s="72">
        <v>2.7889286252828861E-2</v>
      </c>
      <c r="V39" s="72">
        <v>2.8021162112909524E-2</v>
      </c>
      <c r="W39" s="72">
        <v>4.9965627219941335E-2</v>
      </c>
      <c r="X39" s="72">
        <v>3.0235530025997125E-2</v>
      </c>
      <c r="Y39" s="72">
        <v>2.9852002922845431E-2</v>
      </c>
      <c r="Z39" s="72">
        <v>2.94041331106299E-2</v>
      </c>
      <c r="AA39" s="72">
        <v>2.7798093166521782E-2</v>
      </c>
      <c r="AB39" s="72">
        <v>2.5741533793538128E-2</v>
      </c>
      <c r="AC39" s="72">
        <v>2.5398338874281768E-2</v>
      </c>
      <c r="AD39" s="72">
        <v>3.4158882278316788E-2</v>
      </c>
      <c r="AE39" s="72">
        <v>3.446589693890792E-2</v>
      </c>
      <c r="AF39" s="72">
        <v>3.6172457240382046E-2</v>
      </c>
      <c r="AG39" s="72">
        <v>3.5703696018331586E-2</v>
      </c>
      <c r="AH39" s="72">
        <v>3.2387821870514984E-2</v>
      </c>
      <c r="AI39" s="72">
        <v>2.0537040611364986E-2</v>
      </c>
      <c r="AJ39" s="72">
        <v>2.0441522285170922E-2</v>
      </c>
      <c r="AK39" s="72">
        <v>1.66704546178419E-2</v>
      </c>
      <c r="AL39" s="72">
        <v>2.0139883560462077E-2</v>
      </c>
      <c r="AM39" s="72">
        <v>1.147029624344587</v>
      </c>
      <c r="AN39" s="72">
        <v>2.1721480394019024E-2</v>
      </c>
      <c r="AO39" s="72">
        <v>5.6767407440217139E-2</v>
      </c>
      <c r="AP39" s="72">
        <v>4.903962275042846E-2</v>
      </c>
      <c r="AQ39" s="72">
        <v>2.31452535163876E-2</v>
      </c>
      <c r="AR39" s="72">
        <v>8.2148377967802451E-3</v>
      </c>
      <c r="AS39" s="72">
        <v>1.8673934649124656E-2</v>
      </c>
      <c r="AT39" s="72">
        <v>1.9622204582764216E-2</v>
      </c>
      <c r="AU39" s="72">
        <v>8.9388647140068341E-3</v>
      </c>
      <c r="AV39" s="72">
        <v>1.9094207276083436E-2</v>
      </c>
      <c r="AW39" s="72">
        <v>1.4147512138276199E-2</v>
      </c>
      <c r="AX39" s="72">
        <v>2.119095629009396E-2</v>
      </c>
      <c r="AY39" s="72">
        <v>1.8207556549132746E-2</v>
      </c>
      <c r="AZ39" s="72">
        <v>9.7180128158157672E-3</v>
      </c>
      <c r="BA39" s="72">
        <v>9.2883228945887242E-3</v>
      </c>
      <c r="BB39" s="72">
        <v>1.8389672952071178E-2</v>
      </c>
      <c r="BC39" s="72">
        <v>1.2903122524929684E-2</v>
      </c>
      <c r="BD39" s="72">
        <v>3.111937324397631E-2</v>
      </c>
      <c r="BE39" s="73">
        <v>2.7847276521107411E-2</v>
      </c>
      <c r="BF39" s="78">
        <f t="shared" si="0"/>
        <v>2.8546661998378999</v>
      </c>
      <c r="BG39" s="80">
        <f t="shared" si="1"/>
        <v>1.445777827373663</v>
      </c>
    </row>
    <row r="40" spans="2:59" x14ac:dyDescent="0.15">
      <c r="B40" s="30" t="s">
        <v>81</v>
      </c>
      <c r="C40" s="69" t="s">
        <v>28</v>
      </c>
      <c r="D40" s="72">
        <v>1.6323342824033807E-3</v>
      </c>
      <c r="E40" s="72">
        <v>1.4638129165643425E-3</v>
      </c>
      <c r="F40" s="72">
        <v>1.7256240353363821E-3</v>
      </c>
      <c r="G40" s="72">
        <v>4.6986962257845261E-3</v>
      </c>
      <c r="H40" s="72">
        <v>1.1537889484211618E-2</v>
      </c>
      <c r="I40" s="72">
        <v>4.9974841940377771E-3</v>
      </c>
      <c r="J40" s="72">
        <v>2.6210743509555825E-3</v>
      </c>
      <c r="K40" s="72">
        <v>4.0464753852150082E-3</v>
      </c>
      <c r="L40" s="72">
        <v>3.5512723373359021E-3</v>
      </c>
      <c r="M40" s="72">
        <v>4.5697572339702579E-3</v>
      </c>
      <c r="N40" s="72">
        <v>2.5374402016669967E-4</v>
      </c>
      <c r="O40" s="72">
        <v>8.7288867185363033E-3</v>
      </c>
      <c r="P40" s="72">
        <v>9.3070356294815502E-3</v>
      </c>
      <c r="Q40" s="72">
        <v>9.0381737304815486E-3</v>
      </c>
      <c r="R40" s="72">
        <v>4.127684375659189E-3</v>
      </c>
      <c r="S40" s="72">
        <v>7.4190960401545568E-3</v>
      </c>
      <c r="T40" s="72">
        <v>4.7482701404158922E-3</v>
      </c>
      <c r="U40" s="72">
        <v>4.0921554022007381E-3</v>
      </c>
      <c r="V40" s="72">
        <v>4.9514409865433909E-3</v>
      </c>
      <c r="W40" s="72">
        <v>7.0487932397841268E-3</v>
      </c>
      <c r="X40" s="72">
        <v>4.781224173293048E-3</v>
      </c>
      <c r="Y40" s="72">
        <v>4.2900651847329833E-3</v>
      </c>
      <c r="Z40" s="72">
        <v>5.0463006430970722E-3</v>
      </c>
      <c r="AA40" s="72">
        <v>4.0559968181077466E-3</v>
      </c>
      <c r="AB40" s="72">
        <v>4.9292206469361164E-3</v>
      </c>
      <c r="AC40" s="72">
        <v>3.9878416734689505E-3</v>
      </c>
      <c r="AD40" s="72">
        <v>8.1760804448735881E-3</v>
      </c>
      <c r="AE40" s="72">
        <v>1.2277806745975905E-2</v>
      </c>
      <c r="AF40" s="72">
        <v>9.305533915967933E-3</v>
      </c>
      <c r="AG40" s="72">
        <v>6.958626743454638E-3</v>
      </c>
      <c r="AH40" s="72">
        <v>3.2342374340290267E-3</v>
      </c>
      <c r="AI40" s="72">
        <v>3.4958696623444791E-3</v>
      </c>
      <c r="AJ40" s="72">
        <v>4.0638551768671805E-3</v>
      </c>
      <c r="AK40" s="72">
        <v>2.9312479432814106E-3</v>
      </c>
      <c r="AL40" s="72">
        <v>3.0056546805250742E-3</v>
      </c>
      <c r="AM40" s="72">
        <v>1.8146638354604771E-3</v>
      </c>
      <c r="AN40" s="72">
        <v>1.0130148426626002</v>
      </c>
      <c r="AO40" s="72">
        <v>3.1460403674119335E-3</v>
      </c>
      <c r="AP40" s="72">
        <v>4.667594742233684E-3</v>
      </c>
      <c r="AQ40" s="72">
        <v>5.2971395038021946E-3</v>
      </c>
      <c r="AR40" s="72">
        <v>1.2117266558254165E-3</v>
      </c>
      <c r="AS40" s="72">
        <v>1.594321351952865E-3</v>
      </c>
      <c r="AT40" s="72">
        <v>2.6547824286212635E-3</v>
      </c>
      <c r="AU40" s="72">
        <v>1.4166696553006351E-3</v>
      </c>
      <c r="AV40" s="72">
        <v>2.842734344456668E-3</v>
      </c>
      <c r="AW40" s="72">
        <v>3.6885250619906693E-3</v>
      </c>
      <c r="AX40" s="72">
        <v>4.3164244705944108E-3</v>
      </c>
      <c r="AY40" s="72">
        <v>4.275420050100222E-3</v>
      </c>
      <c r="AZ40" s="72">
        <v>2.6290986399435932E-3</v>
      </c>
      <c r="BA40" s="72">
        <v>1.1662200710853253E-3</v>
      </c>
      <c r="BB40" s="72">
        <v>2.3815183922212282E-3</v>
      </c>
      <c r="BC40" s="72">
        <v>3.9198360952964195E-3</v>
      </c>
      <c r="BD40" s="72">
        <v>1.1510052640125759E-2</v>
      </c>
      <c r="BE40" s="73">
        <v>2.5356402203708774E-3</v>
      </c>
      <c r="BF40" s="78">
        <f t="shared" si="0"/>
        <v>1.2551825138055877</v>
      </c>
      <c r="BG40" s="80">
        <f t="shared" si="1"/>
        <v>0.63570131172264643</v>
      </c>
    </row>
    <row r="41" spans="2:59" x14ac:dyDescent="0.15">
      <c r="B41" s="30" t="s">
        <v>82</v>
      </c>
      <c r="C41" s="69" t="s">
        <v>29</v>
      </c>
      <c r="D41" s="72">
        <v>3.2685444621191584E-3</v>
      </c>
      <c r="E41" s="72">
        <v>7.2437481456031272E-3</v>
      </c>
      <c r="F41" s="72">
        <v>6.4483139747701229E-3</v>
      </c>
      <c r="G41" s="72">
        <v>5.030874901037095E-3</v>
      </c>
      <c r="H41" s="72">
        <v>5.6206488293416481E-3</v>
      </c>
      <c r="I41" s="72">
        <v>3.3429868332611446E-3</v>
      </c>
      <c r="J41" s="72">
        <v>2.8470529586102113E-3</v>
      </c>
      <c r="K41" s="72">
        <v>7.0370850311532096E-3</v>
      </c>
      <c r="L41" s="72">
        <v>6.132121653575533E-3</v>
      </c>
      <c r="M41" s="72">
        <v>6.5996522175789081E-3</v>
      </c>
      <c r="N41" s="72">
        <v>7.9305768925887557E-4</v>
      </c>
      <c r="O41" s="72">
        <v>4.3141515222513433E-3</v>
      </c>
      <c r="P41" s="72">
        <v>3.4314757591602627E-3</v>
      </c>
      <c r="Q41" s="72">
        <v>3.6273663503149809E-3</v>
      </c>
      <c r="R41" s="72">
        <v>2.8368756245873319E-3</v>
      </c>
      <c r="S41" s="72">
        <v>2.9053946018727725E-3</v>
      </c>
      <c r="T41" s="72">
        <v>2.8296282016204268E-3</v>
      </c>
      <c r="U41" s="72">
        <v>2.7910440277621974E-3</v>
      </c>
      <c r="V41" s="72">
        <v>3.4887402696265678E-3</v>
      </c>
      <c r="W41" s="72">
        <v>5.0430233777119075E-3</v>
      </c>
      <c r="X41" s="72">
        <v>3.2091248123391125E-3</v>
      </c>
      <c r="Y41" s="72">
        <v>3.4036918613402681E-3</v>
      </c>
      <c r="Z41" s="72">
        <v>3.5151181351034903E-3</v>
      </c>
      <c r="AA41" s="72">
        <v>2.8338450232003455E-3</v>
      </c>
      <c r="AB41" s="72">
        <v>3.4445533597385813E-3</v>
      </c>
      <c r="AC41" s="72">
        <v>3.3008007198718366E-3</v>
      </c>
      <c r="AD41" s="72">
        <v>3.3983964225269931E-3</v>
      </c>
      <c r="AE41" s="72">
        <v>3.2377753459758621E-3</v>
      </c>
      <c r="AF41" s="72">
        <v>3.1134411919566799E-3</v>
      </c>
      <c r="AG41" s="72">
        <v>2.9387825814666526E-3</v>
      </c>
      <c r="AH41" s="72">
        <v>3.4046331180594583E-3</v>
      </c>
      <c r="AI41" s="72">
        <v>2.6173545644713981E-3</v>
      </c>
      <c r="AJ41" s="72">
        <v>3.3931075555587438E-3</v>
      </c>
      <c r="AK41" s="72">
        <v>2.274385060989891E-3</v>
      </c>
      <c r="AL41" s="72">
        <v>2.443546326640963E-3</v>
      </c>
      <c r="AM41" s="72">
        <v>1.8574484184505913E-3</v>
      </c>
      <c r="AN41" s="72">
        <v>3.8825048952312205E-3</v>
      </c>
      <c r="AO41" s="72">
        <v>1.10468806833365</v>
      </c>
      <c r="AP41" s="72">
        <v>1.2865557692329818E-2</v>
      </c>
      <c r="AQ41" s="72">
        <v>4.2178489241395606E-3</v>
      </c>
      <c r="AR41" s="72">
        <v>1.6183552005423437E-3</v>
      </c>
      <c r="AS41" s="72">
        <v>4.0206491737295518E-3</v>
      </c>
      <c r="AT41" s="72">
        <v>6.6235220511030122E-3</v>
      </c>
      <c r="AU41" s="72">
        <v>1.6154782900066958E-3</v>
      </c>
      <c r="AV41" s="72">
        <v>3.8962033628738499E-3</v>
      </c>
      <c r="AW41" s="72">
        <v>5.2910172464809913E-3</v>
      </c>
      <c r="AX41" s="72">
        <v>1.1208170066571503E-2</v>
      </c>
      <c r="AY41" s="72">
        <v>7.9277256870692401E-3</v>
      </c>
      <c r="AZ41" s="72">
        <v>3.9937269285413406E-3</v>
      </c>
      <c r="BA41" s="72">
        <v>1.3677829025893248E-3</v>
      </c>
      <c r="BB41" s="72">
        <v>3.7972731286574062E-3</v>
      </c>
      <c r="BC41" s="72">
        <v>2.2844511679571081E-3</v>
      </c>
      <c r="BD41" s="72">
        <v>1.3055941461590035E-2</v>
      </c>
      <c r="BE41" s="73">
        <v>6.127360808870116E-3</v>
      </c>
      <c r="BF41" s="78">
        <f t="shared" si="0"/>
        <v>1.3324994282508409</v>
      </c>
      <c r="BG41" s="80">
        <f t="shared" si="1"/>
        <v>0.67485933327775538</v>
      </c>
    </row>
    <row r="42" spans="2:59" x14ac:dyDescent="0.15">
      <c r="B42" s="30" t="s">
        <v>83</v>
      </c>
      <c r="C42" s="69" t="s">
        <v>30</v>
      </c>
      <c r="D42" s="72">
        <v>1.4975569301725665E-3</v>
      </c>
      <c r="E42" s="72">
        <v>2.7698011168094919E-3</v>
      </c>
      <c r="F42" s="72">
        <v>4.3014371377128845E-3</v>
      </c>
      <c r="G42" s="72">
        <v>1.9085740204255839E-3</v>
      </c>
      <c r="H42" s="72">
        <v>2.201595936139885E-3</v>
      </c>
      <c r="I42" s="72">
        <v>1.7635694792483645E-3</v>
      </c>
      <c r="J42" s="72">
        <v>1.7043483922171805E-3</v>
      </c>
      <c r="K42" s="72">
        <v>3.5657092863104413E-3</v>
      </c>
      <c r="L42" s="72">
        <v>4.497784556810022E-3</v>
      </c>
      <c r="M42" s="72">
        <v>4.014258463605775E-3</v>
      </c>
      <c r="N42" s="72">
        <v>3.2984903702148267E-4</v>
      </c>
      <c r="O42" s="72">
        <v>2.0697375273557648E-3</v>
      </c>
      <c r="P42" s="72">
        <v>4.0104501897068288E-3</v>
      </c>
      <c r="Q42" s="72">
        <v>2.0327363783808048E-3</v>
      </c>
      <c r="R42" s="72">
        <v>1.6801702879897006E-3</v>
      </c>
      <c r="S42" s="72">
        <v>1.5427462641684133E-3</v>
      </c>
      <c r="T42" s="72">
        <v>1.6229011835423085E-3</v>
      </c>
      <c r="U42" s="72">
        <v>1.2927241199118691E-3</v>
      </c>
      <c r="V42" s="72">
        <v>1.9480478039185481E-3</v>
      </c>
      <c r="W42" s="72">
        <v>2.5601672198234796E-3</v>
      </c>
      <c r="X42" s="72">
        <v>1.6579576704414186E-3</v>
      </c>
      <c r="Y42" s="72">
        <v>1.601207459997801E-3</v>
      </c>
      <c r="Z42" s="72">
        <v>1.9101598816004387E-3</v>
      </c>
      <c r="AA42" s="72">
        <v>1.5629513281229382E-3</v>
      </c>
      <c r="AB42" s="72">
        <v>1.7609811105417116E-3</v>
      </c>
      <c r="AC42" s="72">
        <v>1.6806148967945466E-3</v>
      </c>
      <c r="AD42" s="72">
        <v>1.7262942090673938E-3</v>
      </c>
      <c r="AE42" s="72">
        <v>1.8374115946611926E-3</v>
      </c>
      <c r="AF42" s="72">
        <v>1.6705312076766392E-3</v>
      </c>
      <c r="AG42" s="72">
        <v>3.625189783599418E-3</v>
      </c>
      <c r="AH42" s="72">
        <v>1.9575599348033491E-3</v>
      </c>
      <c r="AI42" s="72">
        <v>1.4924510279672313E-3</v>
      </c>
      <c r="AJ42" s="72">
        <v>1.3411275870810059E-3</v>
      </c>
      <c r="AK42" s="72">
        <v>4.3825701849880645E-3</v>
      </c>
      <c r="AL42" s="72">
        <v>5.0255353436991397E-3</v>
      </c>
      <c r="AM42" s="72">
        <v>2.0488548964464948E-2</v>
      </c>
      <c r="AN42" s="72">
        <v>2.0358708330987792E-3</v>
      </c>
      <c r="AO42" s="72">
        <v>3.2072514448612042E-3</v>
      </c>
      <c r="AP42" s="72">
        <v>1.0013300520896502</v>
      </c>
      <c r="AQ42" s="72">
        <v>2.2506191764256867E-3</v>
      </c>
      <c r="AR42" s="72">
        <v>1.2215229861455724E-3</v>
      </c>
      <c r="AS42" s="72">
        <v>4.8411829543348146E-3</v>
      </c>
      <c r="AT42" s="72">
        <v>7.0097633999091757E-3</v>
      </c>
      <c r="AU42" s="72">
        <v>9.2778132275155283E-4</v>
      </c>
      <c r="AV42" s="72">
        <v>3.0158898851486613E-3</v>
      </c>
      <c r="AW42" s="72">
        <v>2.2302047048634067E-2</v>
      </c>
      <c r="AX42" s="72">
        <v>4.2299162184245218E-3</v>
      </c>
      <c r="AY42" s="72">
        <v>4.0921929168941194E-3</v>
      </c>
      <c r="AZ42" s="72">
        <v>9.2799157391069086E-4</v>
      </c>
      <c r="BA42" s="72">
        <v>8.8406801209761447E-4</v>
      </c>
      <c r="BB42" s="72">
        <v>3.4501456454647914E-3</v>
      </c>
      <c r="BC42" s="72">
        <v>1.034555152690915E-3</v>
      </c>
      <c r="BD42" s="72">
        <v>1.377131516850119E-2</v>
      </c>
      <c r="BE42" s="73">
        <v>8.4612419365479828E-3</v>
      </c>
      <c r="BF42" s="78">
        <f t="shared" si="0"/>
        <v>1.1860286652822705</v>
      </c>
      <c r="BG42" s="80">
        <f t="shared" si="1"/>
        <v>0.60067756678243367</v>
      </c>
    </row>
    <row r="43" spans="2:59" x14ac:dyDescent="0.15">
      <c r="B43" s="30" t="s">
        <v>84</v>
      </c>
      <c r="C43" s="69" t="s">
        <v>31</v>
      </c>
      <c r="D43" s="72">
        <v>9.3924854250249212E-2</v>
      </c>
      <c r="E43" s="72">
        <v>6.7998923399451378E-2</v>
      </c>
      <c r="F43" s="72">
        <v>3.8704861099500783E-2</v>
      </c>
      <c r="G43" s="72">
        <v>0.12662220834520843</v>
      </c>
      <c r="H43" s="72">
        <v>0.12978981958943003</v>
      </c>
      <c r="I43" s="72">
        <v>0.16618308060272857</v>
      </c>
      <c r="J43" s="72">
        <v>0.14354144982678968</v>
      </c>
      <c r="K43" s="72">
        <v>0.18205397153744771</v>
      </c>
      <c r="L43" s="72">
        <v>6.6648611641618782E-2</v>
      </c>
      <c r="M43" s="72">
        <v>9.8705527091986406E-2</v>
      </c>
      <c r="N43" s="72">
        <v>1.0700589612442121E-2</v>
      </c>
      <c r="O43" s="72">
        <v>0.1360172568859864</v>
      </c>
      <c r="P43" s="72">
        <v>7.9166372997701503E-2</v>
      </c>
      <c r="Q43" s="72">
        <v>8.76358873814716E-2</v>
      </c>
      <c r="R43" s="72">
        <v>9.0012349394323579E-2</v>
      </c>
      <c r="S43" s="72">
        <v>0.11374236611351347</v>
      </c>
      <c r="T43" s="72">
        <v>0.10347564398579905</v>
      </c>
      <c r="U43" s="72">
        <v>9.2745133079190675E-2</v>
      </c>
      <c r="V43" s="72">
        <v>0.10669490105810611</v>
      </c>
      <c r="W43" s="72">
        <v>9.553466694588153E-2</v>
      </c>
      <c r="X43" s="72">
        <v>0.10946044838535843</v>
      </c>
      <c r="Y43" s="72">
        <v>0.12014333791238736</v>
      </c>
      <c r="Z43" s="72">
        <v>9.9701344821033488E-2</v>
      </c>
      <c r="AA43" s="72">
        <v>0.10425891147918775</v>
      </c>
      <c r="AB43" s="72">
        <v>9.9680774280773377E-2</v>
      </c>
      <c r="AC43" s="72">
        <v>9.0356892246302223E-2</v>
      </c>
      <c r="AD43" s="72">
        <v>0.11849867385347347</v>
      </c>
      <c r="AE43" s="72">
        <v>0.11735219765057141</v>
      </c>
      <c r="AF43" s="72">
        <v>0.13207710510279508</v>
      </c>
      <c r="AG43" s="72">
        <v>0.108965630634155</v>
      </c>
      <c r="AH43" s="72">
        <v>0.13141642440860377</v>
      </c>
      <c r="AI43" s="72">
        <v>0.11424250733601854</v>
      </c>
      <c r="AJ43" s="72">
        <v>0.13289655235862355</v>
      </c>
      <c r="AK43" s="72">
        <v>8.5033770033471928E-2</v>
      </c>
      <c r="AL43" s="72">
        <v>8.1310184251039294E-2</v>
      </c>
      <c r="AM43" s="72">
        <v>3.313141612279908E-2</v>
      </c>
      <c r="AN43" s="72">
        <v>3.5265911133842691E-2</v>
      </c>
      <c r="AO43" s="72">
        <v>5.304010165700785E-2</v>
      </c>
      <c r="AP43" s="72">
        <v>2.9778049440958018E-2</v>
      </c>
      <c r="AQ43" s="72">
        <v>1.0377571888669612</v>
      </c>
      <c r="AR43" s="72">
        <v>1.4877341625463432E-2</v>
      </c>
      <c r="AS43" s="72">
        <v>2.675046536210985E-2</v>
      </c>
      <c r="AT43" s="72">
        <v>2.8483981899972002E-2</v>
      </c>
      <c r="AU43" s="72">
        <v>3.6083599339053585E-2</v>
      </c>
      <c r="AV43" s="72">
        <v>7.8200355291262499E-2</v>
      </c>
      <c r="AW43" s="72">
        <v>2.9416944078571001E-2</v>
      </c>
      <c r="AX43" s="72">
        <v>3.2245424145249155E-2</v>
      </c>
      <c r="AY43" s="72">
        <v>7.5881600239385283E-2</v>
      </c>
      <c r="AZ43" s="72">
        <v>6.3437129187527863E-2</v>
      </c>
      <c r="BA43" s="72">
        <v>2.928281801874829E-2</v>
      </c>
      <c r="BB43" s="72">
        <v>4.6994633068314369E-2</v>
      </c>
      <c r="BC43" s="72">
        <v>4.8624349500306085E-2</v>
      </c>
      <c r="BD43" s="72">
        <v>0.1058410421903284</v>
      </c>
      <c r="BE43" s="73">
        <v>0.10157141733302999</v>
      </c>
      <c r="BF43" s="78">
        <f t="shared" si="0"/>
        <v>5.5819569980935118</v>
      </c>
      <c r="BG43" s="80">
        <f t="shared" si="1"/>
        <v>2.8270449489523908</v>
      </c>
    </row>
    <row r="44" spans="2:59" x14ac:dyDescent="0.15">
      <c r="B44" s="30" t="s">
        <v>85</v>
      </c>
      <c r="C44" s="69" t="s">
        <v>138</v>
      </c>
      <c r="D44" s="72">
        <v>2.6134421610436408E-2</v>
      </c>
      <c r="E44" s="72">
        <v>7.9012765098321794E-2</v>
      </c>
      <c r="F44" s="72">
        <v>6.8974511528431079E-2</v>
      </c>
      <c r="G44" s="72">
        <v>2.8556056556729145E-2</v>
      </c>
      <c r="H44" s="72">
        <v>4.5183593315099864E-2</v>
      </c>
      <c r="I44" s="72">
        <v>4.9766346259809524E-2</v>
      </c>
      <c r="J44" s="72">
        <v>3.9503012094292932E-2</v>
      </c>
      <c r="K44" s="72">
        <v>3.9757278119242803E-2</v>
      </c>
      <c r="L44" s="72">
        <v>2.633151509209072E-2</v>
      </c>
      <c r="M44" s="72">
        <v>3.2141202279960958E-2</v>
      </c>
      <c r="N44" s="72">
        <v>6.4969494882930693E-3</v>
      </c>
      <c r="O44" s="72">
        <v>2.9519424146937884E-2</v>
      </c>
      <c r="P44" s="72">
        <v>3.331392810157259E-2</v>
      </c>
      <c r="Q44" s="72">
        <v>2.7540336568008306E-2</v>
      </c>
      <c r="R44" s="72">
        <v>2.8032115606809987E-2</v>
      </c>
      <c r="S44" s="72">
        <v>3.6354369583058779E-2</v>
      </c>
      <c r="T44" s="72">
        <v>3.0546829208385196E-2</v>
      </c>
      <c r="U44" s="72">
        <v>2.9690804991485926E-2</v>
      </c>
      <c r="V44" s="72">
        <v>3.367555344691129E-2</v>
      </c>
      <c r="W44" s="72">
        <v>2.9284840405421807E-2</v>
      </c>
      <c r="X44" s="72">
        <v>2.887561271658478E-2</v>
      </c>
      <c r="Y44" s="72">
        <v>3.1962496812697333E-2</v>
      </c>
      <c r="Z44" s="72">
        <v>2.9277390093635856E-2</v>
      </c>
      <c r="AA44" s="72">
        <v>2.8622160411185305E-2</v>
      </c>
      <c r="AB44" s="72">
        <v>2.8080213029165194E-2</v>
      </c>
      <c r="AC44" s="72">
        <v>3.1486924471996282E-2</v>
      </c>
      <c r="AD44" s="72">
        <v>3.0732398957082442E-2</v>
      </c>
      <c r="AE44" s="72">
        <v>2.9718265029811699E-2</v>
      </c>
      <c r="AF44" s="72">
        <v>2.7518154890715286E-2</v>
      </c>
      <c r="AG44" s="72">
        <v>3.600628271190022E-2</v>
      </c>
      <c r="AH44" s="72">
        <v>4.0528613495980859E-2</v>
      </c>
      <c r="AI44" s="72">
        <v>4.3060380857233342E-2</v>
      </c>
      <c r="AJ44" s="72">
        <v>3.4312286345821175E-2</v>
      </c>
      <c r="AK44" s="72">
        <v>4.4469224372333943E-2</v>
      </c>
      <c r="AL44" s="72">
        <v>4.1670231235298644E-2</v>
      </c>
      <c r="AM44" s="72">
        <v>4.8127123715804188E-2</v>
      </c>
      <c r="AN44" s="72">
        <v>2.8979352825410958E-2</v>
      </c>
      <c r="AO44" s="72">
        <v>2.4628494835592193E-2</v>
      </c>
      <c r="AP44" s="72">
        <v>2.3609904495652586E-2</v>
      </c>
      <c r="AQ44" s="72">
        <v>6.9035384313598278E-2</v>
      </c>
      <c r="AR44" s="72">
        <v>1.1081314105100306</v>
      </c>
      <c r="AS44" s="72">
        <v>5.7402879209307485E-2</v>
      </c>
      <c r="AT44" s="72">
        <v>3.9285703256464306E-2</v>
      </c>
      <c r="AU44" s="72">
        <v>6.1272791779927158E-2</v>
      </c>
      <c r="AV44" s="72">
        <v>7.4238539750672558E-2</v>
      </c>
      <c r="AW44" s="72">
        <v>5.8039137094960822E-2</v>
      </c>
      <c r="AX44" s="72">
        <v>2.1152283972615708E-2</v>
      </c>
      <c r="AY44" s="72">
        <v>4.1975921253866399E-2</v>
      </c>
      <c r="AZ44" s="72">
        <v>0.10433543227794974</v>
      </c>
      <c r="BA44" s="72">
        <v>7.8414261908609284E-2</v>
      </c>
      <c r="BB44" s="72">
        <v>4.0664312939087358E-2</v>
      </c>
      <c r="BC44" s="72">
        <v>2.7477190070414537E-2</v>
      </c>
      <c r="BD44" s="72">
        <v>4.2487151282236665E-2</v>
      </c>
      <c r="BE44" s="73">
        <v>6.7187792003107163E-2</v>
      </c>
      <c r="BF44" s="78">
        <f t="shared" si="0"/>
        <v>3.2425815564280502</v>
      </c>
      <c r="BG44" s="80">
        <f t="shared" si="1"/>
        <v>1.6422419258688334</v>
      </c>
    </row>
    <row r="45" spans="2:59" x14ac:dyDescent="0.15">
      <c r="B45" s="30" t="s">
        <v>86</v>
      </c>
      <c r="C45" s="69" t="s">
        <v>139</v>
      </c>
      <c r="D45" s="72">
        <v>4.4078394431543821E-2</v>
      </c>
      <c r="E45" s="72">
        <v>5.3335741787690606E-2</v>
      </c>
      <c r="F45" s="72">
        <v>3.919432726910313E-2</v>
      </c>
      <c r="G45" s="72">
        <v>5.1016796011970872E-2</v>
      </c>
      <c r="H45" s="72">
        <v>3.9710463369148991E-2</v>
      </c>
      <c r="I45" s="72">
        <v>4.2010241362769339E-2</v>
      </c>
      <c r="J45" s="72">
        <v>5.4832555344215987E-2</v>
      </c>
      <c r="K45" s="72">
        <v>6.9779967257731459E-2</v>
      </c>
      <c r="L45" s="72">
        <v>4.3857065206303406E-2</v>
      </c>
      <c r="M45" s="72">
        <v>4.7295111537992769E-2</v>
      </c>
      <c r="N45" s="72">
        <v>2.3834326181349869E-2</v>
      </c>
      <c r="O45" s="72">
        <v>4.3432673437573455E-2</v>
      </c>
      <c r="P45" s="72">
        <v>6.1082914959035541E-2</v>
      </c>
      <c r="Q45" s="72">
        <v>5.3844903322682519E-2</v>
      </c>
      <c r="R45" s="72">
        <v>5.020068346136488E-2</v>
      </c>
      <c r="S45" s="72">
        <v>4.8662999050038631E-2</v>
      </c>
      <c r="T45" s="72">
        <v>4.1496356418968122E-2</v>
      </c>
      <c r="U45" s="72">
        <v>3.736956024293011E-2</v>
      </c>
      <c r="V45" s="72">
        <v>4.0962151996055074E-2</v>
      </c>
      <c r="W45" s="72">
        <v>4.1763177772248729E-2</v>
      </c>
      <c r="X45" s="72">
        <v>4.4246766720273806E-2</v>
      </c>
      <c r="Y45" s="72">
        <v>4.2196574660060875E-2</v>
      </c>
      <c r="Z45" s="72">
        <v>4.0791915932189796E-2</v>
      </c>
      <c r="AA45" s="72">
        <v>3.5747388318749164E-2</v>
      </c>
      <c r="AB45" s="72">
        <v>4.2825014322942986E-2</v>
      </c>
      <c r="AC45" s="72">
        <v>3.9591085700201617E-2</v>
      </c>
      <c r="AD45" s="72">
        <v>5.2509685998988934E-2</v>
      </c>
      <c r="AE45" s="72">
        <v>5.6254299800752139E-2</v>
      </c>
      <c r="AF45" s="72">
        <v>4.4136352472908286E-2</v>
      </c>
      <c r="AG45" s="72">
        <v>4.0830520246147729E-2</v>
      </c>
      <c r="AH45" s="72">
        <v>0.10614698713112444</v>
      </c>
      <c r="AI45" s="72">
        <v>4.6111884793322434E-2</v>
      </c>
      <c r="AJ45" s="72">
        <v>5.0052442198582597E-2</v>
      </c>
      <c r="AK45" s="72">
        <v>4.7150379997659926E-2</v>
      </c>
      <c r="AL45" s="72">
        <v>4.7328665212576247E-2</v>
      </c>
      <c r="AM45" s="72">
        <v>4.7061244044381736E-2</v>
      </c>
      <c r="AN45" s="72">
        <v>6.1898723578377023E-2</v>
      </c>
      <c r="AO45" s="72">
        <v>2.7771553390851078E-2</v>
      </c>
      <c r="AP45" s="72">
        <v>4.9946931394933169E-2</v>
      </c>
      <c r="AQ45" s="72">
        <v>3.3817929460737958E-2</v>
      </c>
      <c r="AR45" s="72">
        <v>1.6126820519955617E-2</v>
      </c>
      <c r="AS45" s="72">
        <v>1.1101398087631171</v>
      </c>
      <c r="AT45" s="72">
        <v>3.2841367603856315E-2</v>
      </c>
      <c r="AU45" s="72">
        <v>2.1908653024345581E-2</v>
      </c>
      <c r="AV45" s="72">
        <v>6.1833964981059385E-2</v>
      </c>
      <c r="AW45" s="72">
        <v>3.5103051796740739E-2</v>
      </c>
      <c r="AX45" s="72">
        <v>2.6688478015606202E-2</v>
      </c>
      <c r="AY45" s="72">
        <v>2.4843654247863549E-2</v>
      </c>
      <c r="AZ45" s="72">
        <v>4.0109885872871884E-2</v>
      </c>
      <c r="BA45" s="72">
        <v>2.0023268210585591E-2</v>
      </c>
      <c r="BB45" s="72">
        <v>4.0560851439335084E-2</v>
      </c>
      <c r="BC45" s="72">
        <v>2.1372457367401235E-2</v>
      </c>
      <c r="BD45" s="72">
        <v>4.0568355960638521E-2</v>
      </c>
      <c r="BE45" s="73">
        <v>8.9226508033470028E-2</v>
      </c>
      <c r="BF45" s="78">
        <f t="shared" si="0"/>
        <v>3.4655238816333256</v>
      </c>
      <c r="BG45" s="80">
        <f t="shared" si="1"/>
        <v>1.7551535757784511</v>
      </c>
    </row>
    <row r="46" spans="2:59" x14ac:dyDescent="0.15">
      <c r="B46" s="30" t="s">
        <v>87</v>
      </c>
      <c r="C46" s="69" t="s">
        <v>140</v>
      </c>
      <c r="D46" s="72">
        <v>8.0333830434368841E-3</v>
      </c>
      <c r="E46" s="72">
        <v>1.1551604362818182E-2</v>
      </c>
      <c r="F46" s="72">
        <v>2.6259414234613757E-2</v>
      </c>
      <c r="G46" s="72">
        <v>1.356184699733513E-2</v>
      </c>
      <c r="H46" s="72">
        <v>1.2086042831578559E-2</v>
      </c>
      <c r="I46" s="72">
        <v>1.3333890288905538E-2</v>
      </c>
      <c r="J46" s="72">
        <v>1.1778736097640042E-2</v>
      </c>
      <c r="K46" s="72">
        <v>1.2430173311154013E-2</v>
      </c>
      <c r="L46" s="72">
        <v>6.5568751947568133E-3</v>
      </c>
      <c r="M46" s="72">
        <v>2.9457568227345673E-2</v>
      </c>
      <c r="N46" s="72">
        <v>1.2545982034335198E-3</v>
      </c>
      <c r="O46" s="72">
        <v>1.3925015444076858E-2</v>
      </c>
      <c r="P46" s="72">
        <v>8.3063761206551342E-3</v>
      </c>
      <c r="Q46" s="72">
        <v>6.4198112307929569E-3</v>
      </c>
      <c r="R46" s="72">
        <v>6.6915420791000442E-3</v>
      </c>
      <c r="S46" s="72">
        <v>8.987147776631248E-3</v>
      </c>
      <c r="T46" s="72">
        <v>1.0043802229603683E-2</v>
      </c>
      <c r="U46" s="72">
        <v>9.7801616699994577E-3</v>
      </c>
      <c r="V46" s="72">
        <v>1.1083257106973755E-2</v>
      </c>
      <c r="W46" s="72">
        <v>1.0055733244628351E-2</v>
      </c>
      <c r="X46" s="72">
        <v>1.0603206289421503E-2</v>
      </c>
      <c r="Y46" s="72">
        <v>1.3408718208648978E-2</v>
      </c>
      <c r="Z46" s="72">
        <v>1.2083227072791443E-2</v>
      </c>
      <c r="AA46" s="72">
        <v>1.0803745368530243E-2</v>
      </c>
      <c r="AB46" s="72">
        <v>1.1936103309334778E-2</v>
      </c>
      <c r="AC46" s="72">
        <v>1.0143065418072174E-2</v>
      </c>
      <c r="AD46" s="72">
        <v>1.2572913220432379E-2</v>
      </c>
      <c r="AE46" s="72">
        <v>1.1355635525523766E-2</v>
      </c>
      <c r="AF46" s="72">
        <v>1.06613757761979E-2</v>
      </c>
      <c r="AG46" s="72">
        <v>8.9371339377185034E-3</v>
      </c>
      <c r="AH46" s="72">
        <v>1.1483969460180645E-2</v>
      </c>
      <c r="AI46" s="72">
        <v>9.6088644889174967E-3</v>
      </c>
      <c r="AJ46" s="72">
        <v>2.6326089762593364E-2</v>
      </c>
      <c r="AK46" s="72">
        <v>1.4006199712929665E-2</v>
      </c>
      <c r="AL46" s="72">
        <v>1.2408351186847157E-2</v>
      </c>
      <c r="AM46" s="72">
        <v>7.2679324729888976E-3</v>
      </c>
      <c r="AN46" s="72">
        <v>8.7464935478756764E-3</v>
      </c>
      <c r="AO46" s="72">
        <v>1.8313935283283962E-2</v>
      </c>
      <c r="AP46" s="72">
        <v>9.7931101158595154E-3</v>
      </c>
      <c r="AQ46" s="72">
        <v>2.7792193014711551E-2</v>
      </c>
      <c r="AR46" s="72">
        <v>1.5155407834096635E-2</v>
      </c>
      <c r="AS46" s="72">
        <v>1.2040391652573961E-2</v>
      </c>
      <c r="AT46" s="72">
        <v>1.1992575206406808</v>
      </c>
      <c r="AU46" s="72">
        <v>2.229017130608308E-2</v>
      </c>
      <c r="AV46" s="72">
        <v>7.524688758694062E-2</v>
      </c>
      <c r="AW46" s="72">
        <v>1.391879589266347E-2</v>
      </c>
      <c r="AX46" s="72">
        <v>1.2863197593190106E-2</v>
      </c>
      <c r="AY46" s="72">
        <v>1.2696520762373686E-2</v>
      </c>
      <c r="AZ46" s="72">
        <v>2.7587415678738503E-2</v>
      </c>
      <c r="BA46" s="72">
        <v>1.1237774128378538E-2</v>
      </c>
      <c r="BB46" s="72">
        <v>0.39780549553051076</v>
      </c>
      <c r="BC46" s="72">
        <v>1.551631973274992E-2</v>
      </c>
      <c r="BD46" s="72">
        <v>2.2458612555428536E-2</v>
      </c>
      <c r="BE46" s="73">
        <v>4.2306904785240088E-2</v>
      </c>
      <c r="BF46" s="78">
        <f t="shared" si="0"/>
        <v>2.3702306585479875</v>
      </c>
      <c r="BG46" s="80">
        <f t="shared" si="1"/>
        <v>1.200429994962124</v>
      </c>
    </row>
    <row r="47" spans="2:59" x14ac:dyDescent="0.15">
      <c r="B47" s="30" t="s">
        <v>88</v>
      </c>
      <c r="C47" s="69" t="s">
        <v>32</v>
      </c>
      <c r="D47" s="72">
        <v>6.8610740846570878E-3</v>
      </c>
      <c r="E47" s="72">
        <v>8.7186126015101183E-3</v>
      </c>
      <c r="F47" s="72">
        <v>9.103978854248674E-3</v>
      </c>
      <c r="G47" s="72">
        <v>9.1024407462387408E-3</v>
      </c>
      <c r="H47" s="72">
        <v>9.5489715880591169E-3</v>
      </c>
      <c r="I47" s="72">
        <v>1.0507920622919666E-2</v>
      </c>
      <c r="J47" s="72">
        <v>1.1143361594780844E-2</v>
      </c>
      <c r="K47" s="72">
        <v>1.2452585041457605E-2</v>
      </c>
      <c r="L47" s="72">
        <v>8.79657814130228E-3</v>
      </c>
      <c r="M47" s="72">
        <v>1.6763583530831391E-2</v>
      </c>
      <c r="N47" s="72">
        <v>1.0999316367212414E-3</v>
      </c>
      <c r="O47" s="72">
        <v>1.2294750898089167E-2</v>
      </c>
      <c r="P47" s="72">
        <v>1.0679961629385183E-2</v>
      </c>
      <c r="Q47" s="72">
        <v>8.3049323645142028E-3</v>
      </c>
      <c r="R47" s="72">
        <v>8.0734376662478548E-3</v>
      </c>
      <c r="S47" s="72">
        <v>9.9038569365385871E-3</v>
      </c>
      <c r="T47" s="72">
        <v>1.1883667213501993E-2</v>
      </c>
      <c r="U47" s="72">
        <v>1.4686251761859779E-2</v>
      </c>
      <c r="V47" s="72">
        <v>1.2757651536536633E-2</v>
      </c>
      <c r="W47" s="72">
        <v>1.4909700557788452E-2</v>
      </c>
      <c r="X47" s="72">
        <v>1.9997794370333961E-2</v>
      </c>
      <c r="Y47" s="72">
        <v>1.048777084810701E-2</v>
      </c>
      <c r="Z47" s="72">
        <v>1.7473526617726453E-2</v>
      </c>
      <c r="AA47" s="72">
        <v>2.0555381575813336E-2</v>
      </c>
      <c r="AB47" s="72">
        <v>1.7524039744637693E-2</v>
      </c>
      <c r="AC47" s="72">
        <v>4.1769021732172125E-2</v>
      </c>
      <c r="AD47" s="72">
        <v>1.1429642281731699E-2</v>
      </c>
      <c r="AE47" s="72">
        <v>1.0782624076416681E-2</v>
      </c>
      <c r="AF47" s="72">
        <v>1.0888350209168502E-2</v>
      </c>
      <c r="AG47" s="72">
        <v>9.5137055288461846E-3</v>
      </c>
      <c r="AH47" s="72">
        <v>1.0315122465161823E-2</v>
      </c>
      <c r="AI47" s="72">
        <v>8.496956753704394E-3</v>
      </c>
      <c r="AJ47" s="72">
        <v>8.6659465903889746E-3</v>
      </c>
      <c r="AK47" s="72">
        <v>8.9895893591752096E-3</v>
      </c>
      <c r="AL47" s="72">
        <v>9.3639442824095132E-3</v>
      </c>
      <c r="AM47" s="72">
        <v>1.8696530352287986E-2</v>
      </c>
      <c r="AN47" s="72">
        <v>9.4678457372106475E-3</v>
      </c>
      <c r="AO47" s="72">
        <v>4.2620958830004538E-2</v>
      </c>
      <c r="AP47" s="72">
        <v>6.8744959538496056E-3</v>
      </c>
      <c r="AQ47" s="72">
        <v>2.2287036006946506E-2</v>
      </c>
      <c r="AR47" s="72">
        <v>1.701718767604344E-2</v>
      </c>
      <c r="AS47" s="72">
        <v>1.0267708824898879E-2</v>
      </c>
      <c r="AT47" s="72">
        <v>3.7664493689692165E-2</v>
      </c>
      <c r="AU47" s="72">
        <v>1.0301693023897511</v>
      </c>
      <c r="AV47" s="72">
        <v>3.9829674484385E-2</v>
      </c>
      <c r="AW47" s="72">
        <v>1.6143276940868301E-2</v>
      </c>
      <c r="AX47" s="72">
        <v>1.2502563635636723E-2</v>
      </c>
      <c r="AY47" s="72">
        <v>1.2642888660133968E-2</v>
      </c>
      <c r="AZ47" s="72">
        <v>2.9617419619839561E-2</v>
      </c>
      <c r="BA47" s="72">
        <v>1.6020877430401502E-2</v>
      </c>
      <c r="BB47" s="72">
        <v>3.0848940562210693E-2</v>
      </c>
      <c r="BC47" s="72">
        <v>1.5858215614715714E-2</v>
      </c>
      <c r="BD47" s="72">
        <v>1.0745179628791681E-2</v>
      </c>
      <c r="BE47" s="73">
        <v>1.2821559610479328E-2</v>
      </c>
      <c r="BF47" s="78">
        <f t="shared" si="0"/>
        <v>1.8159428210911295</v>
      </c>
      <c r="BG47" s="80">
        <f t="shared" si="1"/>
        <v>0.9197046809399354</v>
      </c>
    </row>
    <row r="48" spans="2:59" x14ac:dyDescent="0.15">
      <c r="B48" s="30" t="s">
        <v>89</v>
      </c>
      <c r="C48" s="69" t="s">
        <v>141</v>
      </c>
      <c r="D48" s="72">
        <v>5.161640907865671E-3</v>
      </c>
      <c r="E48" s="72">
        <v>7.5019865724586191E-3</v>
      </c>
      <c r="F48" s="72">
        <v>6.748918288765021E-3</v>
      </c>
      <c r="G48" s="72">
        <v>1.0138774841526066E-2</v>
      </c>
      <c r="H48" s="72">
        <v>8.2492253362366486E-3</v>
      </c>
      <c r="I48" s="72">
        <v>1.0663496160952071E-2</v>
      </c>
      <c r="J48" s="72">
        <v>8.7646135746272859E-3</v>
      </c>
      <c r="K48" s="72">
        <v>8.2539416931790687E-3</v>
      </c>
      <c r="L48" s="72">
        <v>5.4230546318355779E-3</v>
      </c>
      <c r="M48" s="72">
        <v>1.8108545185560338E-2</v>
      </c>
      <c r="N48" s="72">
        <v>8.9747795343802844E-4</v>
      </c>
      <c r="O48" s="72">
        <v>9.4302840418175621E-3</v>
      </c>
      <c r="P48" s="72">
        <v>6.4208592578299918E-3</v>
      </c>
      <c r="Q48" s="72">
        <v>4.3675366323097618E-3</v>
      </c>
      <c r="R48" s="72">
        <v>4.6126388053604559E-3</v>
      </c>
      <c r="S48" s="72">
        <v>6.2722725700797583E-3</v>
      </c>
      <c r="T48" s="72">
        <v>7.4943896383490487E-3</v>
      </c>
      <c r="U48" s="72">
        <v>7.0691269972078998E-3</v>
      </c>
      <c r="V48" s="72">
        <v>9.4839184548173687E-3</v>
      </c>
      <c r="W48" s="72">
        <v>1.0154416060412955E-2</v>
      </c>
      <c r="X48" s="72">
        <v>9.0000393456043225E-3</v>
      </c>
      <c r="Y48" s="72">
        <v>1.0005947306307359E-2</v>
      </c>
      <c r="Z48" s="72">
        <v>9.9401130483156973E-3</v>
      </c>
      <c r="AA48" s="72">
        <v>1.0861454547105263E-2</v>
      </c>
      <c r="AB48" s="72">
        <v>1.3678684909405787E-2</v>
      </c>
      <c r="AC48" s="72">
        <v>1.0344375433761053E-2</v>
      </c>
      <c r="AD48" s="72">
        <v>9.7433206355919209E-3</v>
      </c>
      <c r="AE48" s="72">
        <v>8.5711192534231682E-3</v>
      </c>
      <c r="AF48" s="72">
        <v>7.8483804433214423E-3</v>
      </c>
      <c r="AG48" s="72">
        <v>6.8633982210057889E-3</v>
      </c>
      <c r="AH48" s="72">
        <v>8.8504848128308604E-3</v>
      </c>
      <c r="AI48" s="72">
        <v>7.5429360067114821E-3</v>
      </c>
      <c r="AJ48" s="72">
        <v>8.2381677615733298E-3</v>
      </c>
      <c r="AK48" s="72">
        <v>7.5116697822003456E-3</v>
      </c>
      <c r="AL48" s="72">
        <v>6.3678119298013454E-3</v>
      </c>
      <c r="AM48" s="72">
        <v>5.2495429844411062E-3</v>
      </c>
      <c r="AN48" s="72">
        <v>5.2462481837630163E-3</v>
      </c>
      <c r="AO48" s="72">
        <v>9.6393233685191839E-3</v>
      </c>
      <c r="AP48" s="72">
        <v>5.5275674313540616E-3</v>
      </c>
      <c r="AQ48" s="72">
        <v>1.3178295643970323E-2</v>
      </c>
      <c r="AR48" s="72">
        <v>8.5855813824801328E-3</v>
      </c>
      <c r="AS48" s="72">
        <v>8.124270676405124E-3</v>
      </c>
      <c r="AT48" s="72">
        <v>8.27114456671771E-2</v>
      </c>
      <c r="AU48" s="72">
        <v>2.7824923546952578E-2</v>
      </c>
      <c r="AV48" s="72">
        <v>1.0923358951274629</v>
      </c>
      <c r="AW48" s="72">
        <v>1.1909257984619564E-2</v>
      </c>
      <c r="AX48" s="72">
        <v>1.3189872401663869E-2</v>
      </c>
      <c r="AY48" s="72">
        <v>9.2573470018271174E-3</v>
      </c>
      <c r="AZ48" s="72">
        <v>3.1066923969092268E-2</v>
      </c>
      <c r="BA48" s="72">
        <v>9.2934611836104804E-3</v>
      </c>
      <c r="BB48" s="72">
        <v>0.27829604258815099</v>
      </c>
      <c r="BC48" s="72">
        <v>1.53532705215124E-2</v>
      </c>
      <c r="BD48" s="72">
        <v>1.3364904626338851E-2</v>
      </c>
      <c r="BE48" s="73">
        <v>1.3622599265130932E-2</v>
      </c>
      <c r="BF48" s="78">
        <f t="shared" si="0"/>
        <v>1.9443617945960601</v>
      </c>
      <c r="BG48" s="80">
        <f t="shared" si="1"/>
        <v>0.98474391548093265</v>
      </c>
    </row>
    <row r="49" spans="2:59" x14ac:dyDescent="0.15">
      <c r="B49" s="30" t="s">
        <v>90</v>
      </c>
      <c r="C49" s="69" t="s">
        <v>33</v>
      </c>
      <c r="D49" s="72">
        <v>3.5212935607013174E-3</v>
      </c>
      <c r="E49" s="72">
        <v>2.1990404566796539E-3</v>
      </c>
      <c r="F49" s="72">
        <v>3.3232124898295722E-3</v>
      </c>
      <c r="G49" s="72">
        <v>1.9709663585345777E-3</v>
      </c>
      <c r="H49" s="72">
        <v>1.5312872257030664E-3</v>
      </c>
      <c r="I49" s="72">
        <v>1.7239159911629446E-3</v>
      </c>
      <c r="J49" s="72">
        <v>2.0976147562253846E-3</v>
      </c>
      <c r="K49" s="72">
        <v>1.6061783745450336E-3</v>
      </c>
      <c r="L49" s="72">
        <v>1.0256753798164461E-3</v>
      </c>
      <c r="M49" s="72">
        <v>1.6741669300854155E-3</v>
      </c>
      <c r="N49" s="72">
        <v>2.5656089903180432E-4</v>
      </c>
      <c r="O49" s="72">
        <v>1.5746560253889188E-3</v>
      </c>
      <c r="P49" s="72">
        <v>2.8131902167220866E-3</v>
      </c>
      <c r="Q49" s="72">
        <v>1.683646804454364E-3</v>
      </c>
      <c r="R49" s="72">
        <v>1.8498972190844941E-3</v>
      </c>
      <c r="S49" s="72">
        <v>1.636565097960186E-3</v>
      </c>
      <c r="T49" s="72">
        <v>3.2082838805581404E-3</v>
      </c>
      <c r="U49" s="72">
        <v>2.7866370856680601E-3</v>
      </c>
      <c r="V49" s="72">
        <v>2.139622998481311E-3</v>
      </c>
      <c r="W49" s="72">
        <v>1.6630044938218006E-3</v>
      </c>
      <c r="X49" s="72">
        <v>2.1457877048832084E-3</v>
      </c>
      <c r="Y49" s="72">
        <v>2.4793763626373916E-3</v>
      </c>
      <c r="Z49" s="72">
        <v>2.1206478670300903E-3</v>
      </c>
      <c r="AA49" s="72">
        <v>1.4627935791096378E-3</v>
      </c>
      <c r="AB49" s="72">
        <v>1.9518266690826053E-3</v>
      </c>
      <c r="AC49" s="72">
        <v>1.8961199246528497E-3</v>
      </c>
      <c r="AD49" s="72">
        <v>1.5050300278103741E-3</v>
      </c>
      <c r="AE49" s="72">
        <v>1.7588358282691573E-3</v>
      </c>
      <c r="AF49" s="72">
        <v>1.4512155880482605E-3</v>
      </c>
      <c r="AG49" s="72">
        <v>2.9027247849238882E-3</v>
      </c>
      <c r="AH49" s="72">
        <v>1.7054557616422263E-3</v>
      </c>
      <c r="AI49" s="72">
        <v>3.9626337441509268E-3</v>
      </c>
      <c r="AJ49" s="72">
        <v>4.1276786037619658E-3</v>
      </c>
      <c r="AK49" s="72">
        <v>3.6470083017874997E-3</v>
      </c>
      <c r="AL49" s="72">
        <v>3.6805178228404146E-3</v>
      </c>
      <c r="AM49" s="72">
        <v>1.547479070244622E-3</v>
      </c>
      <c r="AN49" s="72">
        <v>1.0625610559341831E-3</v>
      </c>
      <c r="AO49" s="72">
        <v>3.0712364061266789E-3</v>
      </c>
      <c r="AP49" s="72">
        <v>1.366009793444904E-3</v>
      </c>
      <c r="AQ49" s="72">
        <v>2.3275550657206358E-3</v>
      </c>
      <c r="AR49" s="72">
        <v>1.6068553327495143E-3</v>
      </c>
      <c r="AS49" s="72">
        <v>2.7930068471738452E-3</v>
      </c>
      <c r="AT49" s="72">
        <v>3.1324475543722669E-3</v>
      </c>
      <c r="AU49" s="72">
        <v>1.798383248030508E-3</v>
      </c>
      <c r="AV49" s="72">
        <v>3.0421122261788556E-3</v>
      </c>
      <c r="AW49" s="72">
        <v>1.0013374989157084</v>
      </c>
      <c r="AX49" s="72">
        <v>3.0611504951317241E-3</v>
      </c>
      <c r="AY49" s="72">
        <v>1.7540890078862196E-3</v>
      </c>
      <c r="AZ49" s="72">
        <v>2.311072491786846E-3</v>
      </c>
      <c r="BA49" s="72">
        <v>1.938341702513009E-3</v>
      </c>
      <c r="BB49" s="72">
        <v>2.4289401768715687E-3</v>
      </c>
      <c r="BC49" s="72">
        <v>2.8517407189021858E-3</v>
      </c>
      <c r="BD49" s="72">
        <v>1.5942041058600797E-3</v>
      </c>
      <c r="BE49" s="73">
        <v>0.18066185079657684</v>
      </c>
      <c r="BF49" s="78">
        <f t="shared" si="0"/>
        <v>1.2967696038262979</v>
      </c>
      <c r="BG49" s="80">
        <f t="shared" si="1"/>
        <v>0.65676356154378124</v>
      </c>
    </row>
    <row r="50" spans="2:59" x14ac:dyDescent="0.15">
      <c r="B50" s="30" t="s">
        <v>91</v>
      </c>
      <c r="C50" s="69" t="s">
        <v>34</v>
      </c>
      <c r="D50" s="72">
        <v>1.0436600295602125E-2</v>
      </c>
      <c r="E50" s="72">
        <v>9.9792430456383946E-3</v>
      </c>
      <c r="F50" s="72">
        <v>3.0038605627208212E-2</v>
      </c>
      <c r="G50" s="72">
        <v>1.4239222497019038E-2</v>
      </c>
      <c r="H50" s="72">
        <v>4.5522302250929646E-2</v>
      </c>
      <c r="I50" s="72">
        <v>3.2768609719409147E-2</v>
      </c>
      <c r="J50" s="72">
        <v>1.7389432942410476E-2</v>
      </c>
      <c r="K50" s="72">
        <v>2.1091094588089106E-2</v>
      </c>
      <c r="L50" s="72">
        <v>4.8672810508621933E-2</v>
      </c>
      <c r="M50" s="72">
        <v>0.13476706658508014</v>
      </c>
      <c r="N50" s="72">
        <v>2.9378690951561205E-3</v>
      </c>
      <c r="O50" s="72">
        <v>5.4731657643840338E-2</v>
      </c>
      <c r="P50" s="72">
        <v>2.9210817234469642E-2</v>
      </c>
      <c r="Q50" s="72">
        <v>1.8649385165876511E-2</v>
      </c>
      <c r="R50" s="72">
        <v>2.7070202777548544E-2</v>
      </c>
      <c r="S50" s="72">
        <v>1.9312644118237694E-2</v>
      </c>
      <c r="T50" s="72">
        <v>4.1044452898092346E-2</v>
      </c>
      <c r="U50" s="72">
        <v>5.2030898603178506E-2</v>
      </c>
      <c r="V50" s="72">
        <v>9.0763124482410765E-2</v>
      </c>
      <c r="W50" s="72">
        <v>9.5493031868032527E-2</v>
      </c>
      <c r="X50" s="72">
        <v>8.771349505210764E-2</v>
      </c>
      <c r="Y50" s="72">
        <v>7.8557064299228097E-2</v>
      </c>
      <c r="Z50" s="72">
        <v>7.5491957420393385E-2</v>
      </c>
      <c r="AA50" s="72">
        <v>6.9420352971532873E-2</v>
      </c>
      <c r="AB50" s="72">
        <v>0.12345151864700327</v>
      </c>
      <c r="AC50" s="72">
        <v>0.10528670771413537</v>
      </c>
      <c r="AD50" s="72">
        <v>9.7042993737645022E-2</v>
      </c>
      <c r="AE50" s="72">
        <v>0.1010643128957975</v>
      </c>
      <c r="AF50" s="72">
        <v>9.1521917700115987E-2</v>
      </c>
      <c r="AG50" s="72">
        <v>3.7289877169670554E-2</v>
      </c>
      <c r="AH50" s="72">
        <v>2.8042648311248707E-2</v>
      </c>
      <c r="AI50" s="72">
        <v>1.0973087762198533E-2</v>
      </c>
      <c r="AJ50" s="72">
        <v>1.1196438152083953E-2</v>
      </c>
      <c r="AK50" s="72">
        <v>1.1008785323463974E-2</v>
      </c>
      <c r="AL50" s="72">
        <v>1.1127967905974818E-2</v>
      </c>
      <c r="AM50" s="72">
        <v>1.0618901249712697E-2</v>
      </c>
      <c r="AN50" s="72">
        <v>1.4704722176163228E-2</v>
      </c>
      <c r="AO50" s="72">
        <v>8.1267704064633284E-3</v>
      </c>
      <c r="AP50" s="72">
        <v>4.5733473608347156E-3</v>
      </c>
      <c r="AQ50" s="72">
        <v>7.4047679150125159E-3</v>
      </c>
      <c r="AR50" s="72">
        <v>2.7751138667466472E-3</v>
      </c>
      <c r="AS50" s="72">
        <v>6.8528376856019672E-3</v>
      </c>
      <c r="AT50" s="72">
        <v>2.9002551423748343E-2</v>
      </c>
      <c r="AU50" s="72">
        <v>2.4906870386613208E-2</v>
      </c>
      <c r="AV50" s="72">
        <v>2.6185478064195314E-2</v>
      </c>
      <c r="AW50" s="72">
        <v>5.0861175171528642E-3</v>
      </c>
      <c r="AX50" s="72">
        <v>1.0065405608334825</v>
      </c>
      <c r="AY50" s="72">
        <v>2.094573731648644E-2</v>
      </c>
      <c r="AZ50" s="72">
        <v>5.7812582714995269E-3</v>
      </c>
      <c r="BA50" s="72">
        <v>1.1760286607088822E-2</v>
      </c>
      <c r="BB50" s="72">
        <v>2.2868965824835153E-2</v>
      </c>
      <c r="BC50" s="72">
        <v>1.2748844677418348E-2</v>
      </c>
      <c r="BD50" s="72">
        <v>6.2487639108934701E-3</v>
      </c>
      <c r="BE50" s="73">
        <v>2.9632366712343663E-2</v>
      </c>
      <c r="BF50" s="78">
        <f t="shared" si="0"/>
        <v>2.9921024592157437</v>
      </c>
      <c r="BG50" s="80">
        <f t="shared" si="1"/>
        <v>1.5153839678383327</v>
      </c>
    </row>
    <row r="51" spans="2:59" x14ac:dyDescent="0.15">
      <c r="B51" s="30" t="s">
        <v>92</v>
      </c>
      <c r="C51" s="69" t="s">
        <v>128</v>
      </c>
      <c r="D51" s="72">
        <v>4.6087208666698742E-4</v>
      </c>
      <c r="E51" s="72">
        <v>1.1449546954048047E-4</v>
      </c>
      <c r="F51" s="72">
        <v>1.2934996583085552E-4</v>
      </c>
      <c r="G51" s="72">
        <v>1.7506596839431232E-4</v>
      </c>
      <c r="H51" s="72">
        <v>1.0140215644386362E-4</v>
      </c>
      <c r="I51" s="72">
        <v>1.0183212746563242E-4</v>
      </c>
      <c r="J51" s="72">
        <v>1.39587381023109E-4</v>
      </c>
      <c r="K51" s="72">
        <v>1.3308149947161821E-4</v>
      </c>
      <c r="L51" s="72">
        <v>8.1841884489161428E-5</v>
      </c>
      <c r="M51" s="72">
        <v>1.4866361199092836E-4</v>
      </c>
      <c r="N51" s="72">
        <v>3.2112940283845746E-5</v>
      </c>
      <c r="O51" s="72">
        <v>1.0947254705768709E-4</v>
      </c>
      <c r="P51" s="72">
        <v>1.2671326906345747E-4</v>
      </c>
      <c r="Q51" s="72">
        <v>1.0254396691355271E-4</v>
      </c>
      <c r="R51" s="72">
        <v>9.7044522874666593E-5</v>
      </c>
      <c r="S51" s="72">
        <v>9.6478117144133674E-5</v>
      </c>
      <c r="T51" s="72">
        <v>1.1236456547418516E-4</v>
      </c>
      <c r="U51" s="72">
        <v>1.0103165930775027E-4</v>
      </c>
      <c r="V51" s="72">
        <v>9.9438322347532217E-5</v>
      </c>
      <c r="W51" s="72">
        <v>9.3534481340568778E-5</v>
      </c>
      <c r="X51" s="72">
        <v>1.0208437119705623E-4</v>
      </c>
      <c r="Y51" s="72">
        <v>1.083207166513419E-4</v>
      </c>
      <c r="Z51" s="72">
        <v>9.9224123420015633E-5</v>
      </c>
      <c r="AA51" s="72">
        <v>8.3144951523784897E-5</v>
      </c>
      <c r="AB51" s="72">
        <v>1.0098411088940873E-4</v>
      </c>
      <c r="AC51" s="72">
        <v>9.3370855370381793E-5</v>
      </c>
      <c r="AD51" s="72">
        <v>1.0524729248525309E-4</v>
      </c>
      <c r="AE51" s="72">
        <v>1.1140358388996686E-4</v>
      </c>
      <c r="AF51" s="72">
        <v>9.2929457180776842E-5</v>
      </c>
      <c r="AG51" s="72">
        <v>1.0661579490773554E-4</v>
      </c>
      <c r="AH51" s="72">
        <v>1.7557418237322612E-4</v>
      </c>
      <c r="AI51" s="72">
        <v>1.2993825307475653E-4</v>
      </c>
      <c r="AJ51" s="72">
        <v>1.5205715413460678E-4</v>
      </c>
      <c r="AK51" s="72">
        <v>1.3040661092281723E-4</v>
      </c>
      <c r="AL51" s="72">
        <v>1.2815360040649478E-4</v>
      </c>
      <c r="AM51" s="72">
        <v>1.471832366393153E-4</v>
      </c>
      <c r="AN51" s="72">
        <v>1.041130934714825E-4</v>
      </c>
      <c r="AO51" s="72">
        <v>4.0270448760786341E-4</v>
      </c>
      <c r="AP51" s="72">
        <v>9.3775785223906163E-5</v>
      </c>
      <c r="AQ51" s="72">
        <v>1.3108100087230151E-4</v>
      </c>
      <c r="AR51" s="72">
        <v>1.0824218263005975E-4</v>
      </c>
      <c r="AS51" s="72">
        <v>1.245968303603299E-3</v>
      </c>
      <c r="AT51" s="72">
        <v>1.2351222234964869E-3</v>
      </c>
      <c r="AU51" s="72">
        <v>9.1117779955659278E-5</v>
      </c>
      <c r="AV51" s="72">
        <v>5.1441232034681766E-4</v>
      </c>
      <c r="AW51" s="72">
        <v>1.0447676720161919E-4</v>
      </c>
      <c r="AX51" s="72">
        <v>1.1956068794297005E-4</v>
      </c>
      <c r="AY51" s="72">
        <v>1.0321086237279078</v>
      </c>
      <c r="AZ51" s="72">
        <v>1.3405137126790316E-4</v>
      </c>
      <c r="BA51" s="72">
        <v>7.2020777696422809E-5</v>
      </c>
      <c r="BB51" s="72">
        <v>5.7010926676102718E-4</v>
      </c>
      <c r="BC51" s="72">
        <v>1.0472289044611115E-4</v>
      </c>
      <c r="BD51" s="72">
        <v>1.6720614364523962E-4</v>
      </c>
      <c r="BE51" s="73">
        <v>2.7878508918935696E-3</v>
      </c>
      <c r="BF51" s="78">
        <f t="shared" si="0"/>
        <v>1.0445187245401617</v>
      </c>
      <c r="BG51" s="80">
        <f t="shared" si="1"/>
        <v>0.52900826453983896</v>
      </c>
    </row>
    <row r="52" spans="2:59" x14ac:dyDescent="0.15">
      <c r="B52" s="30" t="s">
        <v>93</v>
      </c>
      <c r="C52" s="69" t="s">
        <v>129</v>
      </c>
      <c r="D52" s="72">
        <v>1.8254158333660933E-3</v>
      </c>
      <c r="E52" s="72">
        <v>3.5451873258933856E-3</v>
      </c>
      <c r="F52" s="72">
        <v>6.4420878048708705E-3</v>
      </c>
      <c r="G52" s="72">
        <v>2.1295194839457345E-3</v>
      </c>
      <c r="H52" s="72">
        <v>2.2734817652572377E-3</v>
      </c>
      <c r="I52" s="72">
        <v>2.7902555847117844E-3</v>
      </c>
      <c r="J52" s="72">
        <v>1.78575222635309E-3</v>
      </c>
      <c r="K52" s="72">
        <v>2.2673917211602137E-3</v>
      </c>
      <c r="L52" s="72">
        <v>3.3232594462211025E-3</v>
      </c>
      <c r="M52" s="72">
        <v>3.6593120802786514E-3</v>
      </c>
      <c r="N52" s="72">
        <v>3.2029917745722786E-4</v>
      </c>
      <c r="O52" s="72">
        <v>2.1376652721238252E-3</v>
      </c>
      <c r="P52" s="72">
        <v>2.3116376733926009E-3</v>
      </c>
      <c r="Q52" s="72">
        <v>2.3083664220604752E-3</v>
      </c>
      <c r="R52" s="72">
        <v>1.2370228674674565E-3</v>
      </c>
      <c r="S52" s="72">
        <v>2.1226349296800877E-3</v>
      </c>
      <c r="T52" s="72">
        <v>3.5871838427046611E-3</v>
      </c>
      <c r="U52" s="72">
        <v>3.1992763941257915E-3</v>
      </c>
      <c r="V52" s="72">
        <v>2.8810651413003932E-3</v>
      </c>
      <c r="W52" s="72">
        <v>2.1378463773070828E-3</v>
      </c>
      <c r="X52" s="72">
        <v>2.0311395530865132E-3</v>
      </c>
      <c r="Y52" s="72">
        <v>1.4124624723450472E-3</v>
      </c>
      <c r="Z52" s="72">
        <v>1.9578993746540941E-3</v>
      </c>
      <c r="AA52" s="72">
        <v>1.3127072822047055E-3</v>
      </c>
      <c r="AB52" s="72">
        <v>2.0977946591835871E-3</v>
      </c>
      <c r="AC52" s="72">
        <v>2.4252827167400752E-3</v>
      </c>
      <c r="AD52" s="72">
        <v>1.6559711748906092E-3</v>
      </c>
      <c r="AE52" s="72">
        <v>1.7667441426622388E-3</v>
      </c>
      <c r="AF52" s="72">
        <v>1.4240196990440519E-3</v>
      </c>
      <c r="AG52" s="72">
        <v>2.0758993938398179E-3</v>
      </c>
      <c r="AH52" s="72">
        <v>1.998832807270535E-3</v>
      </c>
      <c r="AI52" s="72">
        <v>1.6826057004015779E-3</v>
      </c>
      <c r="AJ52" s="72">
        <v>3.3483711179520888E-3</v>
      </c>
      <c r="AK52" s="72">
        <v>2.2016680469490804E-3</v>
      </c>
      <c r="AL52" s="72">
        <v>2.1937246593177703E-3</v>
      </c>
      <c r="AM52" s="72">
        <v>2.2609985470042108E-3</v>
      </c>
      <c r="AN52" s="72">
        <v>4.5236575266565252E-3</v>
      </c>
      <c r="AO52" s="72">
        <v>1.1937406983575042E-2</v>
      </c>
      <c r="AP52" s="72">
        <v>2.836186838504198E-3</v>
      </c>
      <c r="AQ52" s="72">
        <v>1.2975069025309457E-3</v>
      </c>
      <c r="AR52" s="72">
        <v>1.6448587384142648E-3</v>
      </c>
      <c r="AS52" s="72">
        <v>2.3320827349397324E-3</v>
      </c>
      <c r="AT52" s="72">
        <v>2.8486708966498652E-3</v>
      </c>
      <c r="AU52" s="72">
        <v>2.0041528563763573E-3</v>
      </c>
      <c r="AV52" s="72">
        <v>3.5865855725902285E-3</v>
      </c>
      <c r="AW52" s="72">
        <v>7.6560196399969103E-4</v>
      </c>
      <c r="AX52" s="72">
        <v>2.2012030796159589E-3</v>
      </c>
      <c r="AY52" s="72">
        <v>2.2335629064357322E-3</v>
      </c>
      <c r="AZ52" s="72">
        <v>1.0008792446574346</v>
      </c>
      <c r="BA52" s="72">
        <v>2.902262265984089E-3</v>
      </c>
      <c r="BB52" s="72">
        <v>4.6058958787501139E-3</v>
      </c>
      <c r="BC52" s="72">
        <v>3.0081485181648769E-3</v>
      </c>
      <c r="BD52" s="72">
        <v>4.5083259254854319E-3</v>
      </c>
      <c r="BE52" s="73">
        <v>2.7461849543694659E-3</v>
      </c>
      <c r="BF52" s="78">
        <f t="shared" si="0"/>
        <v>1.1409923219177007</v>
      </c>
      <c r="BG52" s="80">
        <f t="shared" si="1"/>
        <v>0.5778684037825077</v>
      </c>
    </row>
    <row r="53" spans="2:59" x14ac:dyDescent="0.15">
      <c r="B53" s="30" t="s">
        <v>94</v>
      </c>
      <c r="C53" s="69" t="s">
        <v>35</v>
      </c>
      <c r="D53" s="72">
        <v>1.3105745140171899E-2</v>
      </c>
      <c r="E53" s="72">
        <v>5.8488623296521762E-2</v>
      </c>
      <c r="F53" s="72">
        <v>6.3978144465910949E-2</v>
      </c>
      <c r="G53" s="72">
        <v>1.1799252702742758E-2</v>
      </c>
      <c r="H53" s="72">
        <v>1.110729705236534E-2</v>
      </c>
      <c r="I53" s="72">
        <v>1.3393540684723407E-2</v>
      </c>
      <c r="J53" s="72">
        <v>1.7690527872361146E-2</v>
      </c>
      <c r="K53" s="72">
        <v>1.2937511489405891E-2</v>
      </c>
      <c r="L53" s="72">
        <v>8.667000063418551E-3</v>
      </c>
      <c r="M53" s="72">
        <v>9.661750955785994E-3</v>
      </c>
      <c r="N53" s="72">
        <v>2.0969145940285261E-3</v>
      </c>
      <c r="O53" s="72">
        <v>1.2919744740251827E-2</v>
      </c>
      <c r="P53" s="72">
        <v>1.4416633778054919E-2</v>
      </c>
      <c r="Q53" s="72">
        <v>1.0201714908215446E-2</v>
      </c>
      <c r="R53" s="72">
        <v>9.8180958942368987E-3</v>
      </c>
      <c r="S53" s="72">
        <v>1.1634855218825407E-2</v>
      </c>
      <c r="T53" s="72">
        <v>1.5307803726884658E-2</v>
      </c>
      <c r="U53" s="72">
        <v>1.9107038858110013E-2</v>
      </c>
      <c r="V53" s="72">
        <v>1.2608270753447639E-2</v>
      </c>
      <c r="W53" s="72">
        <v>1.8599943474777458E-2</v>
      </c>
      <c r="X53" s="72">
        <v>2.6350720340754676E-2</v>
      </c>
      <c r="Y53" s="72">
        <v>1.4791268005576425E-2</v>
      </c>
      <c r="Z53" s="72">
        <v>1.7220952471317906E-2</v>
      </c>
      <c r="AA53" s="72">
        <v>1.8775072355560619E-2</v>
      </c>
      <c r="AB53" s="72">
        <v>1.7696301268726108E-2</v>
      </c>
      <c r="AC53" s="72">
        <v>1.1490277280789133E-2</v>
      </c>
      <c r="AD53" s="72">
        <v>1.5653413467373631E-2</v>
      </c>
      <c r="AE53" s="72">
        <v>1.4752191428618985E-2</v>
      </c>
      <c r="AF53" s="72">
        <v>1.3687242154782826E-2</v>
      </c>
      <c r="AG53" s="72">
        <v>2.5192739701273524E-2</v>
      </c>
      <c r="AH53" s="72">
        <v>2.413445227101061E-2</v>
      </c>
      <c r="AI53" s="72">
        <v>2.81565618710405E-2</v>
      </c>
      <c r="AJ53" s="72">
        <v>2.1407269502747319E-2</v>
      </c>
      <c r="AK53" s="72">
        <v>5.203296724921469E-2</v>
      </c>
      <c r="AL53" s="72">
        <v>6.9579751589955233E-2</v>
      </c>
      <c r="AM53" s="72">
        <v>1.3015699129860836E-2</v>
      </c>
      <c r="AN53" s="72">
        <v>1.2305240231440794E-2</v>
      </c>
      <c r="AO53" s="72">
        <v>1.0909639530175475E-2</v>
      </c>
      <c r="AP53" s="72">
        <v>1.2905062704932401E-2</v>
      </c>
      <c r="AQ53" s="72">
        <v>2.0559220526339576E-2</v>
      </c>
      <c r="AR53" s="72">
        <v>6.45257485151621E-3</v>
      </c>
      <c r="AS53" s="72">
        <v>1.8141797166442635E-2</v>
      </c>
      <c r="AT53" s="72">
        <v>2.3589018329621309E-2</v>
      </c>
      <c r="AU53" s="72">
        <v>1.8534550329009532E-2</v>
      </c>
      <c r="AV53" s="72">
        <v>3.4771217670410796E-2</v>
      </c>
      <c r="AW53" s="72">
        <v>1.9130708652528243E-2</v>
      </c>
      <c r="AX53" s="72">
        <v>7.7880927470593076E-3</v>
      </c>
      <c r="AY53" s="72">
        <v>1.5807556261792671E-2</v>
      </c>
      <c r="AZ53" s="72">
        <v>1.1614580325146652E-2</v>
      </c>
      <c r="BA53" s="72">
        <v>1.0091613159231569</v>
      </c>
      <c r="BB53" s="72">
        <v>2.0712918579299761E-2</v>
      </c>
      <c r="BC53" s="72">
        <v>1.8314359615403598E-2</v>
      </c>
      <c r="BD53" s="72">
        <v>1.0957326037999371E-2</v>
      </c>
      <c r="BE53" s="73">
        <v>1.6341173430788249E-2</v>
      </c>
      <c r="BF53" s="78">
        <f t="shared" si="0"/>
        <v>2.0194736426719069</v>
      </c>
      <c r="BG53" s="80">
        <f t="shared" si="1"/>
        <v>1.0227851563543087</v>
      </c>
    </row>
    <row r="54" spans="2:59" x14ac:dyDescent="0.15">
      <c r="B54" s="30" t="s">
        <v>95</v>
      </c>
      <c r="C54" s="69" t="s">
        <v>36</v>
      </c>
      <c r="D54" s="72">
        <v>5.7081380335610998E-3</v>
      </c>
      <c r="E54" s="72">
        <v>7.5584126654333582E-3</v>
      </c>
      <c r="F54" s="72">
        <v>6.1596788986338219E-3</v>
      </c>
      <c r="G54" s="72">
        <v>1.8764574143875151E-2</v>
      </c>
      <c r="H54" s="72">
        <v>9.3323543343202565E-3</v>
      </c>
      <c r="I54" s="72">
        <v>1.0684619404108083E-2</v>
      </c>
      <c r="J54" s="72">
        <v>1.0054968609218146E-2</v>
      </c>
      <c r="K54" s="72">
        <v>1.0771646522221835E-2</v>
      </c>
      <c r="L54" s="72">
        <v>5.0608331163386833E-3</v>
      </c>
      <c r="M54" s="72">
        <v>3.8403562260714952E-2</v>
      </c>
      <c r="N54" s="72">
        <v>7.0433539184770137E-4</v>
      </c>
      <c r="O54" s="72">
        <v>1.3605860286214794E-2</v>
      </c>
      <c r="P54" s="72">
        <v>6.027936560139148E-3</v>
      </c>
      <c r="Q54" s="72">
        <v>4.0232205596534131E-3</v>
      </c>
      <c r="R54" s="72">
        <v>4.2275509084951689E-3</v>
      </c>
      <c r="S54" s="72">
        <v>5.2011394880762509E-3</v>
      </c>
      <c r="T54" s="72">
        <v>8.0406947682484294E-3</v>
      </c>
      <c r="U54" s="72">
        <v>7.0449183571929834E-3</v>
      </c>
      <c r="V54" s="72">
        <v>9.9236670731117204E-3</v>
      </c>
      <c r="W54" s="72">
        <v>9.3248859261791973E-3</v>
      </c>
      <c r="X54" s="72">
        <v>9.0118049333284701E-3</v>
      </c>
      <c r="Y54" s="72">
        <v>1.6429877969203335E-2</v>
      </c>
      <c r="Z54" s="72">
        <v>9.549751295316624E-3</v>
      </c>
      <c r="AA54" s="72">
        <v>1.2516573997264207E-2</v>
      </c>
      <c r="AB54" s="72">
        <v>1.109905440251685E-2</v>
      </c>
      <c r="AC54" s="72">
        <v>9.317801033381045E-3</v>
      </c>
      <c r="AD54" s="72">
        <v>1.5275072019581365E-2</v>
      </c>
      <c r="AE54" s="72">
        <v>1.1598698658430093E-2</v>
      </c>
      <c r="AF54" s="72">
        <v>9.626766300908661E-3</v>
      </c>
      <c r="AG54" s="72">
        <v>6.9609537380752734E-3</v>
      </c>
      <c r="AH54" s="72">
        <v>9.7111369832551843E-3</v>
      </c>
      <c r="AI54" s="72">
        <v>7.3087262930793366E-3</v>
      </c>
      <c r="AJ54" s="72">
        <v>5.2315852695849424E-3</v>
      </c>
      <c r="AK54" s="72">
        <v>5.6065050221156673E-3</v>
      </c>
      <c r="AL54" s="72">
        <v>4.8637757942839293E-3</v>
      </c>
      <c r="AM54" s="72">
        <v>6.8914112339727492E-3</v>
      </c>
      <c r="AN54" s="72">
        <v>1.0734600296533241E-2</v>
      </c>
      <c r="AO54" s="72">
        <v>9.8534874471362856E-3</v>
      </c>
      <c r="AP54" s="72">
        <v>3.6332792843086601E-3</v>
      </c>
      <c r="AQ54" s="72">
        <v>1.1707917721876031E-2</v>
      </c>
      <c r="AR54" s="72">
        <v>1.4680731681163411E-2</v>
      </c>
      <c r="AS54" s="72">
        <v>7.5845359421491789E-3</v>
      </c>
      <c r="AT54" s="72">
        <v>2.5704941189136087E-2</v>
      </c>
      <c r="AU54" s="72">
        <v>2.0244881342515345E-2</v>
      </c>
      <c r="AV54" s="72">
        <v>4.0694229647369518E-2</v>
      </c>
      <c r="AW54" s="72">
        <v>4.7661067890543678E-3</v>
      </c>
      <c r="AX54" s="72">
        <v>5.7837455077217499E-3</v>
      </c>
      <c r="AY54" s="72">
        <v>8.5089916862307394E-3</v>
      </c>
      <c r="AZ54" s="72">
        <v>9.2057088408044503E-3</v>
      </c>
      <c r="BA54" s="72">
        <v>1.1223746550862836E-2</v>
      </c>
      <c r="BB54" s="72">
        <v>1.0200183710593906</v>
      </c>
      <c r="BC54" s="72">
        <v>1.3937178501921636E-2</v>
      </c>
      <c r="BD54" s="72">
        <v>1.4430812194671627E-2</v>
      </c>
      <c r="BE54" s="73">
        <v>9.3179360984027969E-3</v>
      </c>
      <c r="BF54" s="78">
        <f t="shared" si="0"/>
        <v>1.5836536940331305</v>
      </c>
      <c r="BG54" s="80">
        <f t="shared" si="1"/>
        <v>0.80205923802982948</v>
      </c>
    </row>
    <row r="55" spans="2:59" x14ac:dyDescent="0.15">
      <c r="B55" s="30" t="s">
        <v>96</v>
      </c>
      <c r="C55" s="69" t="s">
        <v>37</v>
      </c>
      <c r="D55" s="72">
        <v>5.7317390812566871E-2</v>
      </c>
      <c r="E55" s="72">
        <v>0.14367582278129909</v>
      </c>
      <c r="F55" s="72">
        <v>0.1044560420205414</v>
      </c>
      <c r="G55" s="72">
        <v>5.8983672353863509E-2</v>
      </c>
      <c r="H55" s="72">
        <v>5.7942888660380429E-2</v>
      </c>
      <c r="I55" s="72">
        <v>7.0641577162683988E-2</v>
      </c>
      <c r="J55" s="72">
        <v>6.6626450163406931E-2</v>
      </c>
      <c r="K55" s="72">
        <v>6.4321604681962047E-2</v>
      </c>
      <c r="L55" s="72">
        <v>6.2956439208424794E-2</v>
      </c>
      <c r="M55" s="72">
        <v>7.3209325095681232E-2</v>
      </c>
      <c r="N55" s="72">
        <v>9.2808750339994899E-3</v>
      </c>
      <c r="O55" s="72">
        <v>7.7381236370044557E-2</v>
      </c>
      <c r="P55" s="72">
        <v>8.784727924709361E-2</v>
      </c>
      <c r="Q55" s="72">
        <v>5.151644294078677E-2</v>
      </c>
      <c r="R55" s="72">
        <v>5.04682004605169E-2</v>
      </c>
      <c r="S55" s="72">
        <v>6.5270166549497896E-2</v>
      </c>
      <c r="T55" s="72">
        <v>7.4363359553560618E-2</v>
      </c>
      <c r="U55" s="72">
        <v>6.6609660124596362E-2</v>
      </c>
      <c r="V55" s="72">
        <v>7.3219501142631579E-2</v>
      </c>
      <c r="W55" s="72">
        <v>8.5392906283089792E-2</v>
      </c>
      <c r="X55" s="72">
        <v>7.6483766221286276E-2</v>
      </c>
      <c r="Y55" s="72">
        <v>6.8465261330221017E-2</v>
      </c>
      <c r="Z55" s="72">
        <v>7.1756476259759672E-2</v>
      </c>
      <c r="AA55" s="72">
        <v>6.9406075923956631E-2</v>
      </c>
      <c r="AB55" s="72">
        <v>8.2849363029107906E-2</v>
      </c>
      <c r="AC55" s="72">
        <v>8.6680690028913085E-2</v>
      </c>
      <c r="AD55" s="72">
        <v>7.7610633986571628E-2</v>
      </c>
      <c r="AE55" s="72">
        <v>7.5256816218575467E-2</v>
      </c>
      <c r="AF55" s="72">
        <v>7.2683521302911044E-2</v>
      </c>
      <c r="AG55" s="72">
        <v>5.9387568194843164E-2</v>
      </c>
      <c r="AH55" s="72">
        <v>7.0708539975291501E-2</v>
      </c>
      <c r="AI55" s="72">
        <v>0.12130821114779432</v>
      </c>
      <c r="AJ55" s="72">
        <v>7.6180988838290428E-2</v>
      </c>
      <c r="AK55" s="72">
        <v>0.16294295221202337</v>
      </c>
      <c r="AL55" s="72">
        <v>7.880963722691979E-2</v>
      </c>
      <c r="AM55" s="72">
        <v>0.13879054438938984</v>
      </c>
      <c r="AN55" s="72">
        <v>4.8857998120651509E-2</v>
      </c>
      <c r="AO55" s="72">
        <v>0.19160143417461395</v>
      </c>
      <c r="AP55" s="72">
        <v>7.8664872113526449E-2</v>
      </c>
      <c r="AQ55" s="72">
        <v>9.0545641671675003E-2</v>
      </c>
      <c r="AR55" s="72">
        <v>6.0800535392330372E-2</v>
      </c>
      <c r="AS55" s="72">
        <v>8.0476713693173524E-2</v>
      </c>
      <c r="AT55" s="72">
        <v>0.15385463875184671</v>
      </c>
      <c r="AU55" s="72">
        <v>0.20224669056298869</v>
      </c>
      <c r="AV55" s="72">
        <v>0.12685604474078424</v>
      </c>
      <c r="AW55" s="72">
        <v>9.1445731159016191E-2</v>
      </c>
      <c r="AX55" s="72">
        <v>7.7018331310169968E-2</v>
      </c>
      <c r="AY55" s="72">
        <v>7.213066676288124E-2</v>
      </c>
      <c r="AZ55" s="72">
        <v>0.10254710885167045</v>
      </c>
      <c r="BA55" s="72">
        <v>0.2098509416470751</v>
      </c>
      <c r="BB55" s="72">
        <v>0.15027143665589665</v>
      </c>
      <c r="BC55" s="72">
        <v>1.1246738622518093</v>
      </c>
      <c r="BD55" s="72">
        <v>5.8755679943643641E-2</v>
      </c>
      <c r="BE55" s="73">
        <v>9.0917995547052197E-2</v>
      </c>
      <c r="BF55" s="78">
        <f t="shared" si="0"/>
        <v>5.8023182102832864</v>
      </c>
      <c r="BG55" s="80">
        <f t="shared" si="1"/>
        <v>2.9386493651237982</v>
      </c>
    </row>
    <row r="56" spans="2:59" x14ac:dyDescent="0.15">
      <c r="B56" s="30" t="s">
        <v>97</v>
      </c>
      <c r="C56" s="69" t="s">
        <v>142</v>
      </c>
      <c r="D56" s="72">
        <v>1.2064694009251298E-3</v>
      </c>
      <c r="E56" s="72">
        <v>1.0967544749775314E-3</v>
      </c>
      <c r="F56" s="72">
        <v>1.1050975804135805E-3</v>
      </c>
      <c r="G56" s="72">
        <v>4.3054270977023598E-3</v>
      </c>
      <c r="H56" s="72">
        <v>1.0187641331270147E-3</v>
      </c>
      <c r="I56" s="72">
        <v>1.2335335554326072E-3</v>
      </c>
      <c r="J56" s="72">
        <v>1.0681512313614385E-3</v>
      </c>
      <c r="K56" s="72">
        <v>1.0738818731756074E-3</v>
      </c>
      <c r="L56" s="72">
        <v>7.2301200098744427E-4</v>
      </c>
      <c r="M56" s="72">
        <v>1.8451980966368475E-3</v>
      </c>
      <c r="N56" s="72">
        <v>1.2256359269072418E-4</v>
      </c>
      <c r="O56" s="72">
        <v>1.1196280397588968E-3</v>
      </c>
      <c r="P56" s="72">
        <v>7.9978702762674837E-4</v>
      </c>
      <c r="Q56" s="72">
        <v>6.9589629287673891E-4</v>
      </c>
      <c r="R56" s="72">
        <v>7.1338696206611134E-4</v>
      </c>
      <c r="S56" s="72">
        <v>8.195839959938419E-4</v>
      </c>
      <c r="T56" s="72">
        <v>9.6950926313077088E-4</v>
      </c>
      <c r="U56" s="72">
        <v>9.9672227519815443E-4</v>
      </c>
      <c r="V56" s="72">
        <v>1.1258117011293456E-3</v>
      </c>
      <c r="W56" s="72">
        <v>1.2112962036274202E-3</v>
      </c>
      <c r="X56" s="72">
        <v>1.1665636105179147E-3</v>
      </c>
      <c r="Y56" s="72">
        <v>1.2775580645849481E-3</v>
      </c>
      <c r="Z56" s="72">
        <v>1.1214633882245899E-3</v>
      </c>
      <c r="AA56" s="72">
        <v>1.2000108774649673E-3</v>
      </c>
      <c r="AB56" s="72">
        <v>1.3204921333853973E-3</v>
      </c>
      <c r="AC56" s="72">
        <v>1.2451979130846135E-3</v>
      </c>
      <c r="AD56" s="72">
        <v>1.2391857267724491E-3</v>
      </c>
      <c r="AE56" s="72">
        <v>1.1820720292280232E-3</v>
      </c>
      <c r="AF56" s="72">
        <v>1.0863146005424787E-3</v>
      </c>
      <c r="AG56" s="72">
        <v>9.0453745502873351E-4</v>
      </c>
      <c r="AH56" s="72">
        <v>1.4224224002219591E-3</v>
      </c>
      <c r="AI56" s="72">
        <v>1.0681803217135167E-3</v>
      </c>
      <c r="AJ56" s="72">
        <v>1.1610668118862829E-3</v>
      </c>
      <c r="AK56" s="72">
        <v>1.2916944067920069E-3</v>
      </c>
      <c r="AL56" s="72">
        <v>1.1488394618984366E-3</v>
      </c>
      <c r="AM56" s="72">
        <v>7.4610766491425091E-4</v>
      </c>
      <c r="AN56" s="72">
        <v>6.62306864924583E-4</v>
      </c>
      <c r="AO56" s="72">
        <v>1.3914754948632251E-3</v>
      </c>
      <c r="AP56" s="72">
        <v>6.0263628195338819E-4</v>
      </c>
      <c r="AQ56" s="72">
        <v>2.0524293212936758E-3</v>
      </c>
      <c r="AR56" s="72">
        <v>1.2786679307314746E-3</v>
      </c>
      <c r="AS56" s="72">
        <v>1.6602884430877921E-3</v>
      </c>
      <c r="AT56" s="72">
        <v>1.5621618663881091E-2</v>
      </c>
      <c r="AU56" s="72">
        <v>3.5523575152441476E-3</v>
      </c>
      <c r="AV56" s="72">
        <v>3.5907812031767204E-2</v>
      </c>
      <c r="AW56" s="72">
        <v>1.3937079008534278E-3</v>
      </c>
      <c r="AX56" s="72">
        <v>2.0986052417902271E-3</v>
      </c>
      <c r="AY56" s="72">
        <v>2.0999610963408796E-2</v>
      </c>
      <c r="AZ56" s="72">
        <v>4.3941038072028695E-3</v>
      </c>
      <c r="BA56" s="72">
        <v>1.8934272940829859E-3</v>
      </c>
      <c r="BB56" s="72">
        <v>2.0798626820145084E-2</v>
      </c>
      <c r="BC56" s="72">
        <v>2.1206500951731606E-3</v>
      </c>
      <c r="BD56" s="72">
        <v>1.0158534237280363</v>
      </c>
      <c r="BE56" s="73">
        <v>3.9158959209304837E-3</v>
      </c>
      <c r="BF56" s="78">
        <f t="shared" si="0"/>
        <v>1.1780298259844688</v>
      </c>
      <c r="BG56" s="80">
        <f t="shared" si="1"/>
        <v>0.59662646458976987</v>
      </c>
    </row>
    <row r="57" spans="2:59" x14ac:dyDescent="0.15">
      <c r="B57" s="48" t="s">
        <v>98</v>
      </c>
      <c r="C57" s="74" t="s">
        <v>130</v>
      </c>
      <c r="D57" s="75">
        <v>1.9627975699906756E-2</v>
      </c>
      <c r="E57" s="75">
        <v>1.2257629732587138E-2</v>
      </c>
      <c r="F57" s="75">
        <v>1.8523855756862932E-2</v>
      </c>
      <c r="G57" s="75">
        <v>1.098632622465748E-2</v>
      </c>
      <c r="H57" s="75">
        <v>8.5355191032954695E-3</v>
      </c>
      <c r="I57" s="75">
        <v>9.6092474540770221E-3</v>
      </c>
      <c r="J57" s="75">
        <v>1.169227465794067E-2</v>
      </c>
      <c r="K57" s="75">
        <v>8.952968436691992E-3</v>
      </c>
      <c r="L57" s="75">
        <v>5.7171976956730264E-3</v>
      </c>
      <c r="M57" s="75">
        <v>9.3319421555865326E-3</v>
      </c>
      <c r="N57" s="75">
        <v>1.4300912448604647E-3</v>
      </c>
      <c r="O57" s="75">
        <v>8.7772603076835803E-3</v>
      </c>
      <c r="P57" s="75">
        <v>1.5680950270456635E-2</v>
      </c>
      <c r="Q57" s="75">
        <v>9.384783743640563E-3</v>
      </c>
      <c r="R57" s="75">
        <v>1.0311477028993833E-2</v>
      </c>
      <c r="S57" s="75">
        <v>9.1223464957804843E-3</v>
      </c>
      <c r="T57" s="75">
        <v>1.7883234374090614E-2</v>
      </c>
      <c r="U57" s="75">
        <v>1.5532940965892699E-2</v>
      </c>
      <c r="V57" s="75">
        <v>1.1926432004944395E-2</v>
      </c>
      <c r="W57" s="75">
        <v>9.2697218311639483E-3</v>
      </c>
      <c r="X57" s="75">
        <v>1.1960794578063519E-2</v>
      </c>
      <c r="Y57" s="75">
        <v>1.3820244792961124E-2</v>
      </c>
      <c r="Z57" s="75">
        <v>1.1820663084345536E-2</v>
      </c>
      <c r="AA57" s="75">
        <v>8.1537299659348045E-3</v>
      </c>
      <c r="AB57" s="75">
        <v>1.087964004442539E-2</v>
      </c>
      <c r="AC57" s="75">
        <v>1.0569126136073371E-2</v>
      </c>
      <c r="AD57" s="75">
        <v>8.3891593541574952E-3</v>
      </c>
      <c r="AE57" s="75">
        <v>9.8038934562776833E-3</v>
      </c>
      <c r="AF57" s="75">
        <v>8.0891933053897549E-3</v>
      </c>
      <c r="AG57" s="75">
        <v>1.6180023210179559E-2</v>
      </c>
      <c r="AH57" s="75">
        <v>9.5063486385703715E-3</v>
      </c>
      <c r="AI57" s="75">
        <v>2.2088041652038287E-2</v>
      </c>
      <c r="AJ57" s="75">
        <v>2.3008015076007745E-2</v>
      </c>
      <c r="AK57" s="75">
        <v>2.0328719855605096E-2</v>
      </c>
      <c r="AL57" s="75">
        <v>2.0515504641821881E-2</v>
      </c>
      <c r="AM57" s="75">
        <v>8.6257737570810001E-3</v>
      </c>
      <c r="AN57" s="75">
        <v>5.9228014438505502E-3</v>
      </c>
      <c r="AO57" s="75">
        <v>1.7119320644234309E-2</v>
      </c>
      <c r="AP57" s="75">
        <v>7.6142493005414797E-3</v>
      </c>
      <c r="AQ57" s="75">
        <v>1.2973980579188244E-2</v>
      </c>
      <c r="AR57" s="75">
        <v>8.9567418565896367E-3</v>
      </c>
      <c r="AS57" s="75">
        <v>1.5568446532780127E-2</v>
      </c>
      <c r="AT57" s="75">
        <v>1.7460516545574754E-2</v>
      </c>
      <c r="AU57" s="75">
        <v>1.0024333979252771E-2</v>
      </c>
      <c r="AV57" s="75">
        <v>1.6956980104758886E-2</v>
      </c>
      <c r="AW57" s="75">
        <v>7.4553273572984698E-3</v>
      </c>
      <c r="AX57" s="75">
        <v>1.7063100958909078E-2</v>
      </c>
      <c r="AY57" s="75">
        <v>9.7774342947445653E-3</v>
      </c>
      <c r="AZ57" s="75">
        <v>1.2882105376207464E-2</v>
      </c>
      <c r="BA57" s="75">
        <v>1.0804473747841648E-2</v>
      </c>
      <c r="BB57" s="75">
        <v>1.3539109405768246E-2</v>
      </c>
      <c r="BC57" s="75">
        <v>1.5895833894036003E-2</v>
      </c>
      <c r="BD57" s="75">
        <v>8.8862228925557576E-3</v>
      </c>
      <c r="BE57" s="76">
        <v>1.0070237985580353</v>
      </c>
      <c r="BF57" s="79">
        <f t="shared" si="0"/>
        <v>1.6542178242058863</v>
      </c>
      <c r="BG57" s="81">
        <f t="shared" si="1"/>
        <v>0.83779723598471201</v>
      </c>
    </row>
    <row r="58" spans="2:59" x14ac:dyDescent="0.15">
      <c r="B58" s="10"/>
      <c r="C58" s="82" t="s">
        <v>154</v>
      </c>
      <c r="D58" s="83">
        <f>SUM(D4:D57)</f>
        <v>1.8228350386989203</v>
      </c>
      <c r="E58" s="83">
        <f t="shared" ref="E58:BE58" si="2">SUM(E4:E57)</f>
        <v>1.844309700309146</v>
      </c>
      <c r="F58" s="83">
        <f t="shared" si="2"/>
        <v>1.6941313423066182</v>
      </c>
      <c r="G58" s="83">
        <f t="shared" si="2"/>
        <v>2.0286592993741648</v>
      </c>
      <c r="H58" s="83">
        <f t="shared" si="2"/>
        <v>2.0462184027432198</v>
      </c>
      <c r="I58" s="83">
        <f t="shared" si="2"/>
        <v>2.0019340685832883</v>
      </c>
      <c r="J58" s="83">
        <f t="shared" si="2"/>
        <v>2.0395748174318062</v>
      </c>
      <c r="K58" s="83">
        <f t="shared" si="2"/>
        <v>2.2933419775716004</v>
      </c>
      <c r="L58" s="83">
        <f t="shared" si="2"/>
        <v>2.2583157837014913</v>
      </c>
      <c r="M58" s="83">
        <f t="shared" si="2"/>
        <v>2.191368060919102</v>
      </c>
      <c r="N58" s="83">
        <f t="shared" si="2"/>
        <v>1.1506979032170983</v>
      </c>
      <c r="O58" s="83">
        <f t="shared" si="2"/>
        <v>2.2031957364585071</v>
      </c>
      <c r="P58" s="83">
        <f t="shared" si="2"/>
        <v>1.820862408789607</v>
      </c>
      <c r="Q58" s="83">
        <f t="shared" si="2"/>
        <v>2.8003934953332505</v>
      </c>
      <c r="R58" s="83">
        <f t="shared" si="2"/>
        <v>1.8975517845397976</v>
      </c>
      <c r="S58" s="83">
        <f t="shared" si="2"/>
        <v>2.280990184564482</v>
      </c>
      <c r="T58" s="83">
        <f t="shared" si="2"/>
        <v>2.1824737122877669</v>
      </c>
      <c r="U58" s="83">
        <f t="shared" si="2"/>
        <v>2.1149415612263756</v>
      </c>
      <c r="V58" s="83">
        <f t="shared" si="2"/>
        <v>2.1157448985196043</v>
      </c>
      <c r="W58" s="83">
        <f t="shared" si="2"/>
        <v>2.1200830179388968</v>
      </c>
      <c r="X58" s="83">
        <f t="shared" si="2"/>
        <v>2.1947790332936408</v>
      </c>
      <c r="Y58" s="83">
        <f t="shared" si="2"/>
        <v>2.2240058534405094</v>
      </c>
      <c r="Z58" s="83">
        <f t="shared" si="2"/>
        <v>2.0954887002517033</v>
      </c>
      <c r="AA58" s="83">
        <f t="shared" si="2"/>
        <v>2.1401891582487136</v>
      </c>
      <c r="AB58" s="83">
        <f t="shared" si="2"/>
        <v>2.1494292125293364</v>
      </c>
      <c r="AC58" s="83">
        <f t="shared" si="2"/>
        <v>2.1169452764789241</v>
      </c>
      <c r="AD58" s="83">
        <f t="shared" si="2"/>
        <v>2.9991848271436163</v>
      </c>
      <c r="AE58" s="83">
        <f t="shared" si="2"/>
        <v>3.0999384526295355</v>
      </c>
      <c r="AF58" s="83">
        <f t="shared" si="2"/>
        <v>2.7511905979924403</v>
      </c>
      <c r="AG58" s="83">
        <f t="shared" si="2"/>
        <v>2.3311614336879249</v>
      </c>
      <c r="AH58" s="83">
        <f t="shared" si="2"/>
        <v>1.9561352636700826</v>
      </c>
      <c r="AI58" s="83">
        <f t="shared" si="2"/>
        <v>1.9278219052211332</v>
      </c>
      <c r="AJ58" s="83">
        <f t="shared" si="2"/>
        <v>1.9987696986809171</v>
      </c>
      <c r="AK58" s="83">
        <f t="shared" si="2"/>
        <v>1.8630524934832253</v>
      </c>
      <c r="AL58" s="83">
        <f t="shared" si="2"/>
        <v>1.8572512903208691</v>
      </c>
      <c r="AM58" s="83">
        <f t="shared" si="2"/>
        <v>1.7348085224916574</v>
      </c>
      <c r="AN58" s="83">
        <f t="shared" si="2"/>
        <v>1.4811912209999529</v>
      </c>
      <c r="AO58" s="83">
        <f t="shared" si="2"/>
        <v>1.8951759623232269</v>
      </c>
      <c r="AP58" s="83">
        <f t="shared" si="2"/>
        <v>1.4291890415064488</v>
      </c>
      <c r="AQ58" s="83">
        <f t="shared" si="2"/>
        <v>1.4967042086171016</v>
      </c>
      <c r="AR58" s="83">
        <f t="shared" si="2"/>
        <v>1.3846053449494411</v>
      </c>
      <c r="AS58" s="83">
        <f t="shared" si="2"/>
        <v>1.5664722550757624</v>
      </c>
      <c r="AT58" s="83">
        <f t="shared" si="2"/>
        <v>1.852862121293948</v>
      </c>
      <c r="AU58" s="83">
        <f t="shared" si="2"/>
        <v>1.6186019429429366</v>
      </c>
      <c r="AV58" s="83">
        <f t="shared" si="2"/>
        <v>2.0502500215748469</v>
      </c>
      <c r="AW58" s="83">
        <f t="shared" si="2"/>
        <v>1.4958978382911761</v>
      </c>
      <c r="AX58" s="83">
        <f t="shared" si="2"/>
        <v>1.4011820443832177</v>
      </c>
      <c r="AY58" s="83">
        <f t="shared" si="2"/>
        <v>1.6661248066629792</v>
      </c>
      <c r="AZ58" s="83">
        <f t="shared" si="2"/>
        <v>1.6319726144127544</v>
      </c>
      <c r="BA58" s="83">
        <f t="shared" si="2"/>
        <v>1.5387905721807511</v>
      </c>
      <c r="BB58" s="83">
        <f t="shared" si="2"/>
        <v>2.3221858821922687</v>
      </c>
      <c r="BC58" s="83">
        <f t="shared" si="2"/>
        <v>1.6180518486530899</v>
      </c>
      <c r="BD58" s="83">
        <f t="shared" si="2"/>
        <v>1.7230313114762981</v>
      </c>
      <c r="BE58" s="84">
        <f t="shared" si="2"/>
        <v>2.1021098517224814</v>
      </c>
      <c r="BF58" s="6"/>
      <c r="BG58" s="6"/>
    </row>
    <row r="59" spans="2:59" x14ac:dyDescent="0.15">
      <c r="B59" s="85"/>
      <c r="C59" s="86" t="s">
        <v>155</v>
      </c>
      <c r="D59" s="83">
        <f>D58/AVERAGE($D58:$BE58)</f>
        <v>0.92319532212220179</v>
      </c>
      <c r="E59" s="83">
        <f t="shared" ref="E59:BE59" si="3">E58/AVERAGE($D58:$BE58)</f>
        <v>0.9340714062010268</v>
      </c>
      <c r="F59" s="83">
        <f t="shared" si="3"/>
        <v>0.85801188647021975</v>
      </c>
      <c r="G59" s="83">
        <f t="shared" si="3"/>
        <v>1.0274373355795872</v>
      </c>
      <c r="H59" s="83">
        <f t="shared" si="3"/>
        <v>1.0363303411159204</v>
      </c>
      <c r="I59" s="83">
        <f t="shared" si="3"/>
        <v>1.0139020416418625</v>
      </c>
      <c r="J59" s="83">
        <f t="shared" si="3"/>
        <v>1.032965622558615</v>
      </c>
      <c r="K59" s="83">
        <f t="shared" si="3"/>
        <v>1.1614888570672695</v>
      </c>
      <c r="L59" s="83">
        <f t="shared" si="3"/>
        <v>1.1437494469472456</v>
      </c>
      <c r="M59" s="83">
        <f t="shared" si="3"/>
        <v>1.1098430192193964</v>
      </c>
      <c r="N59" s="83">
        <f t="shared" si="3"/>
        <v>0.58278390467197716</v>
      </c>
      <c r="O59" s="83">
        <f t="shared" si="3"/>
        <v>1.1158332786217788</v>
      </c>
      <c r="P59" s="83">
        <f t="shared" si="3"/>
        <v>0.92219626150185285</v>
      </c>
      <c r="Q59" s="83">
        <f t="shared" si="3"/>
        <v>1.4182908053152239</v>
      </c>
      <c r="R59" s="83">
        <f t="shared" si="3"/>
        <v>0.96103645902163604</v>
      </c>
      <c r="S59" s="83">
        <f t="shared" si="3"/>
        <v>1.1552331524742019</v>
      </c>
      <c r="T59" s="83">
        <f t="shared" si="3"/>
        <v>1.1053383762454314</v>
      </c>
      <c r="U59" s="83">
        <f t="shared" si="3"/>
        <v>1.0711359582376963</v>
      </c>
      <c r="V59" s="83">
        <f t="shared" si="3"/>
        <v>1.0715428174517503</v>
      </c>
      <c r="W59" s="83">
        <f t="shared" si="3"/>
        <v>1.073739906859005</v>
      </c>
      <c r="X59" s="83">
        <f t="shared" si="3"/>
        <v>1.1115705445704067</v>
      </c>
      <c r="Y59" s="83">
        <f t="shared" si="3"/>
        <v>1.1263727965939114</v>
      </c>
      <c r="Z59" s="83">
        <f t="shared" si="3"/>
        <v>1.0612838378469618</v>
      </c>
      <c r="AA59" s="83">
        <f t="shared" si="3"/>
        <v>1.0839228879219565</v>
      </c>
      <c r="AB59" s="83">
        <f t="shared" si="3"/>
        <v>1.0886026174130656</v>
      </c>
      <c r="AC59" s="83">
        <f t="shared" si="3"/>
        <v>1.0721507623800053</v>
      </c>
      <c r="AD59" s="83">
        <f t="shared" si="3"/>
        <v>1.5189709127904263</v>
      </c>
      <c r="AE59" s="83">
        <f t="shared" si="3"/>
        <v>1.5699987204420962</v>
      </c>
      <c r="AF59" s="83">
        <f t="shared" si="3"/>
        <v>1.3933714441577179</v>
      </c>
      <c r="AG59" s="83">
        <f t="shared" si="3"/>
        <v>1.180642946291228</v>
      </c>
      <c r="AH59" s="83">
        <f t="shared" si="3"/>
        <v>0.99070672140880534</v>
      </c>
      <c r="AI59" s="83">
        <f t="shared" si="3"/>
        <v>0.97636710234360669</v>
      </c>
      <c r="AJ59" s="83">
        <f t="shared" si="3"/>
        <v>1.012299410888496</v>
      </c>
      <c r="AK59" s="83">
        <f t="shared" si="3"/>
        <v>0.94356390476204</v>
      </c>
      <c r="AL59" s="83">
        <f t="shared" si="3"/>
        <v>0.94062582012548923</v>
      </c>
      <c r="AM59" s="83">
        <f t="shared" si="3"/>
        <v>0.87861330221366196</v>
      </c>
      <c r="AN59" s="83">
        <f t="shared" si="3"/>
        <v>0.75016596530405444</v>
      </c>
      <c r="AO59" s="83">
        <f t="shared" si="3"/>
        <v>0.95983319711917803</v>
      </c>
      <c r="AP59" s="83">
        <f t="shared" si="3"/>
        <v>0.72382887619322145</v>
      </c>
      <c r="AQ59" s="83">
        <f t="shared" si="3"/>
        <v>0.75802269248794352</v>
      </c>
      <c r="AR59" s="83">
        <f t="shared" si="3"/>
        <v>0.70124896126371505</v>
      </c>
      <c r="AS59" s="83">
        <f t="shared" si="3"/>
        <v>0.79335750488556644</v>
      </c>
      <c r="AT59" s="83">
        <f t="shared" si="3"/>
        <v>0.93840287606986617</v>
      </c>
      <c r="AU59" s="83">
        <f t="shared" si="3"/>
        <v>0.81975917204740489</v>
      </c>
      <c r="AV59" s="83">
        <f t="shared" si="3"/>
        <v>1.0383721998507593</v>
      </c>
      <c r="AW59" s="83">
        <f t="shared" si="3"/>
        <v>0.75761429716034223</v>
      </c>
      <c r="AX59" s="83">
        <f t="shared" si="3"/>
        <v>0.7096444172696581</v>
      </c>
      <c r="AY59" s="83">
        <f t="shared" si="3"/>
        <v>0.84382766126818987</v>
      </c>
      <c r="AZ59" s="83">
        <f t="shared" si="3"/>
        <v>0.82653089910581123</v>
      </c>
      <c r="BA59" s="83">
        <f t="shared" si="3"/>
        <v>0.77933780501443306</v>
      </c>
      <c r="BB59" s="83">
        <f t="shared" si="3"/>
        <v>1.1760971772126549</v>
      </c>
      <c r="BC59" s="83">
        <f t="shared" si="3"/>
        <v>0.81948057060277002</v>
      </c>
      <c r="BD59" s="83">
        <f t="shared" si="3"/>
        <v>0.87264860113748211</v>
      </c>
      <c r="BE59" s="84">
        <f t="shared" si="3"/>
        <v>1.0646371945331752</v>
      </c>
      <c r="BF59" s="6"/>
      <c r="BG59" s="6"/>
    </row>
    <row r="60" spans="2:59" x14ac:dyDescent="0.1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</row>
    <row r="61" spans="2:59" x14ac:dyDescent="0.1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</row>
    <row r="62" spans="2:59" x14ac:dyDescent="0.1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</row>
    <row r="63" spans="2:59" x14ac:dyDescent="0.1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</row>
    <row r="64" spans="2:59" x14ac:dyDescent="0.1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</row>
    <row r="65" spans="2:59" x14ac:dyDescent="0.1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</row>
    <row r="66" spans="2:59" x14ac:dyDescent="0.1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</row>
    <row r="67" spans="2:59" x14ac:dyDescent="0.15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</row>
    <row r="68" spans="2:59" x14ac:dyDescent="0.15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</row>
    <row r="69" spans="2:59" x14ac:dyDescent="0.15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</row>
    <row r="71" spans="2:59" x14ac:dyDescent="0.15">
      <c r="B71" s="19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71"/>
  <sheetViews>
    <sheetView workbookViewId="0">
      <pane xSplit="3" ySplit="3" topLeftCell="D4" activePane="bottomRight" state="frozen"/>
      <selection activeCell="D37" sqref="D37"/>
      <selection pane="topRight" activeCell="D37" sqref="D37"/>
      <selection pane="bottomLeft" activeCell="D37" sqref="D37"/>
      <selection pane="bottomRight" activeCell="E34" sqref="E34"/>
    </sheetView>
  </sheetViews>
  <sheetFormatPr defaultRowHeight="12" x14ac:dyDescent="0.15"/>
  <cols>
    <col min="1" max="1" width="3.5" style="5" customWidth="1"/>
    <col min="2" max="2" width="3.5" style="5" bestFit="1" customWidth="1"/>
    <col min="3" max="3" width="25.625" style="5" customWidth="1"/>
    <col min="4" max="59" width="10.625" style="5" customWidth="1"/>
    <col min="60" max="16384" width="9" style="5"/>
  </cols>
  <sheetData>
    <row r="1" spans="2:59" x14ac:dyDescent="0.15">
      <c r="C1" s="1" t="s">
        <v>162</v>
      </c>
    </row>
    <row r="2" spans="2:59" x14ac:dyDescent="0.15">
      <c r="B2" s="23"/>
      <c r="C2" s="28"/>
      <c r="D2" s="70" t="s">
        <v>0</v>
      </c>
      <c r="E2" s="36" t="s">
        <v>2</v>
      </c>
      <c r="F2" s="36" t="s">
        <v>4</v>
      </c>
      <c r="G2" s="36" t="s">
        <v>6</v>
      </c>
      <c r="H2" s="36" t="s">
        <v>7</v>
      </c>
      <c r="I2" s="36" t="s">
        <v>8</v>
      </c>
      <c r="J2" s="36" t="s">
        <v>53</v>
      </c>
      <c r="K2" s="36" t="s">
        <v>55</v>
      </c>
      <c r="L2" s="36" t="s">
        <v>3</v>
      </c>
      <c r="M2" s="36" t="s">
        <v>22</v>
      </c>
      <c r="N2" s="36" t="s">
        <v>56</v>
      </c>
      <c r="O2" s="36" t="s">
        <v>57</v>
      </c>
      <c r="P2" s="36" t="s">
        <v>58</v>
      </c>
      <c r="Q2" s="36" t="s">
        <v>59</v>
      </c>
      <c r="R2" s="36" t="s">
        <v>60</v>
      </c>
      <c r="S2" s="36" t="s">
        <v>61</v>
      </c>
      <c r="T2" s="36" t="s">
        <v>62</v>
      </c>
      <c r="U2" s="36" t="s">
        <v>63</v>
      </c>
      <c r="V2" s="36" t="s">
        <v>64</v>
      </c>
      <c r="W2" s="36" t="s">
        <v>65</v>
      </c>
      <c r="X2" s="36" t="s">
        <v>66</v>
      </c>
      <c r="Y2" s="36" t="s">
        <v>67</v>
      </c>
      <c r="Z2" s="36" t="s">
        <v>68</v>
      </c>
      <c r="AA2" s="36" t="s">
        <v>69</v>
      </c>
      <c r="AB2" s="36" t="s">
        <v>70</v>
      </c>
      <c r="AC2" s="36" t="s">
        <v>71</v>
      </c>
      <c r="AD2" s="36" t="s">
        <v>72</v>
      </c>
      <c r="AE2" s="36" t="s">
        <v>73</v>
      </c>
      <c r="AF2" s="36" t="s">
        <v>54</v>
      </c>
      <c r="AG2" s="36" t="s">
        <v>74</v>
      </c>
      <c r="AH2" s="36" t="s">
        <v>75</v>
      </c>
      <c r="AI2" s="36" t="s">
        <v>76</v>
      </c>
      <c r="AJ2" s="36" t="s">
        <v>77</v>
      </c>
      <c r="AK2" s="36" t="s">
        <v>78</v>
      </c>
      <c r="AL2" s="36" t="s">
        <v>79</v>
      </c>
      <c r="AM2" s="36" t="s">
        <v>80</v>
      </c>
      <c r="AN2" s="36" t="s">
        <v>81</v>
      </c>
      <c r="AO2" s="36" t="s">
        <v>82</v>
      </c>
      <c r="AP2" s="36" t="s">
        <v>83</v>
      </c>
      <c r="AQ2" s="36" t="s">
        <v>84</v>
      </c>
      <c r="AR2" s="36" t="s">
        <v>85</v>
      </c>
      <c r="AS2" s="36" t="s">
        <v>86</v>
      </c>
      <c r="AT2" s="36" t="s">
        <v>87</v>
      </c>
      <c r="AU2" s="36" t="s">
        <v>88</v>
      </c>
      <c r="AV2" s="36" t="s">
        <v>89</v>
      </c>
      <c r="AW2" s="36" t="s">
        <v>90</v>
      </c>
      <c r="AX2" s="36" t="s">
        <v>91</v>
      </c>
      <c r="AY2" s="36" t="s">
        <v>92</v>
      </c>
      <c r="AZ2" s="36" t="s">
        <v>93</v>
      </c>
      <c r="BA2" s="36" t="s">
        <v>94</v>
      </c>
      <c r="BB2" s="36" t="s">
        <v>95</v>
      </c>
      <c r="BC2" s="36" t="s">
        <v>96</v>
      </c>
      <c r="BD2" s="36" t="s">
        <v>97</v>
      </c>
      <c r="BE2" s="71" t="s">
        <v>98</v>
      </c>
      <c r="BF2" s="77"/>
      <c r="BG2" s="13"/>
    </row>
    <row r="3" spans="2:59" ht="36" x14ac:dyDescent="0.15">
      <c r="B3" s="58"/>
      <c r="C3" s="89" t="s">
        <v>160</v>
      </c>
      <c r="D3" s="87" t="s">
        <v>1</v>
      </c>
      <c r="E3" s="26" t="s">
        <v>135</v>
      </c>
      <c r="F3" s="26" t="s">
        <v>5</v>
      </c>
      <c r="G3" s="26" t="s">
        <v>151</v>
      </c>
      <c r="H3" s="26" t="s">
        <v>9</v>
      </c>
      <c r="I3" s="26" t="s">
        <v>117</v>
      </c>
      <c r="J3" s="26" t="s">
        <v>10</v>
      </c>
      <c r="K3" s="26" t="s">
        <v>11</v>
      </c>
      <c r="L3" s="26" t="s">
        <v>12</v>
      </c>
      <c r="M3" s="26" t="s">
        <v>136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6" t="s">
        <v>118</v>
      </c>
      <c r="U3" s="26" t="s">
        <v>119</v>
      </c>
      <c r="V3" s="26" t="s">
        <v>120</v>
      </c>
      <c r="W3" s="26" t="s">
        <v>137</v>
      </c>
      <c r="X3" s="26" t="s">
        <v>121</v>
      </c>
      <c r="Y3" s="26" t="s">
        <v>122</v>
      </c>
      <c r="Z3" s="26" t="s">
        <v>123</v>
      </c>
      <c r="AA3" s="26" t="s">
        <v>124</v>
      </c>
      <c r="AB3" s="26" t="s">
        <v>19</v>
      </c>
      <c r="AC3" s="26" t="s">
        <v>125</v>
      </c>
      <c r="AD3" s="26" t="s">
        <v>20</v>
      </c>
      <c r="AE3" s="26" t="s">
        <v>126</v>
      </c>
      <c r="AF3" s="26" t="s">
        <v>21</v>
      </c>
      <c r="AG3" s="26" t="s">
        <v>156</v>
      </c>
      <c r="AH3" s="26" t="s">
        <v>23</v>
      </c>
      <c r="AI3" s="26" t="s">
        <v>127</v>
      </c>
      <c r="AJ3" s="26" t="s">
        <v>24</v>
      </c>
      <c r="AK3" s="26" t="s">
        <v>25</v>
      </c>
      <c r="AL3" s="26" t="s">
        <v>26</v>
      </c>
      <c r="AM3" s="26" t="s">
        <v>27</v>
      </c>
      <c r="AN3" s="26" t="s">
        <v>28</v>
      </c>
      <c r="AO3" s="26" t="s">
        <v>29</v>
      </c>
      <c r="AP3" s="26" t="s">
        <v>30</v>
      </c>
      <c r="AQ3" s="26" t="s">
        <v>31</v>
      </c>
      <c r="AR3" s="26" t="s">
        <v>138</v>
      </c>
      <c r="AS3" s="26" t="s">
        <v>139</v>
      </c>
      <c r="AT3" s="26" t="s">
        <v>140</v>
      </c>
      <c r="AU3" s="26" t="s">
        <v>32</v>
      </c>
      <c r="AV3" s="26" t="s">
        <v>141</v>
      </c>
      <c r="AW3" s="26" t="s">
        <v>33</v>
      </c>
      <c r="AX3" s="26" t="s">
        <v>34</v>
      </c>
      <c r="AY3" s="26" t="s">
        <v>128</v>
      </c>
      <c r="AZ3" s="26" t="s">
        <v>129</v>
      </c>
      <c r="BA3" s="26" t="s">
        <v>35</v>
      </c>
      <c r="BB3" s="26" t="s">
        <v>36</v>
      </c>
      <c r="BC3" s="26" t="s">
        <v>37</v>
      </c>
      <c r="BD3" s="26" t="s">
        <v>142</v>
      </c>
      <c r="BE3" s="88" t="s">
        <v>130</v>
      </c>
      <c r="BF3" s="87" t="s">
        <v>152</v>
      </c>
      <c r="BG3" s="27" t="s">
        <v>153</v>
      </c>
    </row>
    <row r="4" spans="2:59" x14ac:dyDescent="0.15">
      <c r="B4" s="30" t="s">
        <v>0</v>
      </c>
      <c r="C4" s="69" t="s">
        <v>1</v>
      </c>
      <c r="D4" s="72">
        <v>1.1446616394446498</v>
      </c>
      <c r="E4" s="72">
        <v>4.0310549124923423E-4</v>
      </c>
      <c r="F4" s="72">
        <v>7.7948566134453123E-4</v>
      </c>
      <c r="G4" s="72">
        <v>0.20816717195258216</v>
      </c>
      <c r="H4" s="72">
        <v>1.1982399978343525E-3</v>
      </c>
      <c r="I4" s="72">
        <v>6.3785345091756226E-4</v>
      </c>
      <c r="J4" s="72">
        <v>7.043837948286287E-2</v>
      </c>
      <c r="K4" s="72">
        <v>2.228951468644515E-3</v>
      </c>
      <c r="L4" s="72">
        <v>7.4678176796968716E-4</v>
      </c>
      <c r="M4" s="72">
        <v>1.9650851836981631E-3</v>
      </c>
      <c r="N4" s="72">
        <v>3.7667237385162848E-5</v>
      </c>
      <c r="O4" s="72">
        <v>5.9698326503445872E-4</v>
      </c>
      <c r="P4" s="72">
        <v>6.933101605876926E-4</v>
      </c>
      <c r="Q4" s="72">
        <v>2.7605012352967972E-4</v>
      </c>
      <c r="R4" s="72">
        <v>3.3393501214663254E-4</v>
      </c>
      <c r="S4" s="72">
        <v>3.1964658268713241E-4</v>
      </c>
      <c r="T4" s="72">
        <v>2.9031366446842857E-4</v>
      </c>
      <c r="U4" s="72">
        <v>3.0214332738756676E-4</v>
      </c>
      <c r="V4" s="72">
        <v>4.874173219020363E-4</v>
      </c>
      <c r="W4" s="72">
        <v>4.9350602072516442E-4</v>
      </c>
      <c r="X4" s="72">
        <v>4.268332918731771E-4</v>
      </c>
      <c r="Y4" s="72">
        <v>4.831699076013885E-4</v>
      </c>
      <c r="Z4" s="72">
        <v>3.9881423471823009E-4</v>
      </c>
      <c r="AA4" s="72">
        <v>6.5970374710581003E-4</v>
      </c>
      <c r="AB4" s="72">
        <v>4.9698283878425026E-4</v>
      </c>
      <c r="AC4" s="72">
        <v>6.0059910522118393E-4</v>
      </c>
      <c r="AD4" s="72">
        <v>4.3335975112954698E-4</v>
      </c>
      <c r="AE4" s="72">
        <v>4.6620931603119268E-4</v>
      </c>
      <c r="AF4" s="72">
        <v>4.0508109730346336E-4</v>
      </c>
      <c r="AG4" s="72">
        <v>6.0772189535788113E-4</v>
      </c>
      <c r="AH4" s="72">
        <v>2.1420348369304799E-3</v>
      </c>
      <c r="AI4" s="72">
        <v>5.0152479186156597E-3</v>
      </c>
      <c r="AJ4" s="72">
        <v>2.3139064931340268E-3</v>
      </c>
      <c r="AK4" s="72">
        <v>3.0253133453033436E-3</v>
      </c>
      <c r="AL4" s="72">
        <v>1.8604299772639538E-3</v>
      </c>
      <c r="AM4" s="72">
        <v>3.1049690447313284E-4</v>
      </c>
      <c r="AN4" s="72">
        <v>3.1742801080798181E-4</v>
      </c>
      <c r="AO4" s="72">
        <v>5.1609949963227057E-4</v>
      </c>
      <c r="AP4" s="72">
        <v>3.2492478200474219E-4</v>
      </c>
      <c r="AQ4" s="72">
        <v>4.4421619596053251E-4</v>
      </c>
      <c r="AR4" s="72">
        <v>2.6363500689958401E-4</v>
      </c>
      <c r="AS4" s="72">
        <v>4.4830032797702488E-4</v>
      </c>
      <c r="AT4" s="72">
        <v>1.0327917783051407E-3</v>
      </c>
      <c r="AU4" s="72">
        <v>5.364911274251395E-4</v>
      </c>
      <c r="AV4" s="72">
        <v>2.1522741257394154E-3</v>
      </c>
      <c r="AW4" s="72">
        <v>3.763344780207413E-4</v>
      </c>
      <c r="AX4" s="72">
        <v>1.4242938171862808E-3</v>
      </c>
      <c r="AY4" s="72">
        <v>5.2339807879603932E-3</v>
      </c>
      <c r="AZ4" s="72">
        <v>3.3586385938395402E-3</v>
      </c>
      <c r="BA4" s="72">
        <v>3.7446322806359623E-4</v>
      </c>
      <c r="BB4" s="72">
        <v>1.3268431476175368E-3</v>
      </c>
      <c r="BC4" s="72">
        <v>3.3742020295828473E-4</v>
      </c>
      <c r="BD4" s="72">
        <v>4.4520358147978459E-2</v>
      </c>
      <c r="BE4" s="73">
        <v>8.5559665361398328E-4</v>
      </c>
      <c r="BF4" s="78">
        <f>SUM(D4:BE4)</f>
        <v>1.518547661190444</v>
      </c>
      <c r="BG4" s="80">
        <f>BF4/AVERAGE(BF$4:BF$57)</f>
        <v>0.77133264208400687</v>
      </c>
    </row>
    <row r="5" spans="2:59" x14ac:dyDescent="0.15">
      <c r="B5" s="30" t="s">
        <v>2</v>
      </c>
      <c r="C5" s="69" t="s">
        <v>135</v>
      </c>
      <c r="D5" s="72">
        <v>2.3378353252108359E-4</v>
      </c>
      <c r="E5" s="72">
        <v>1.0016607984757033</v>
      </c>
      <c r="F5" s="72">
        <v>1.5991142147600435E-4</v>
      </c>
      <c r="G5" s="72">
        <v>1.9207899298513269E-4</v>
      </c>
      <c r="H5" s="72">
        <v>1.3851044374877227E-4</v>
      </c>
      <c r="I5" s="72">
        <v>1.2779381095011597E-4</v>
      </c>
      <c r="J5" s="72">
        <v>6.1296705095092877E-4</v>
      </c>
      <c r="K5" s="72">
        <v>8.3857625692485536E-4</v>
      </c>
      <c r="L5" s="72">
        <v>4.9233494413922197E-4</v>
      </c>
      <c r="M5" s="72">
        <v>3.8904637376341441E-4</v>
      </c>
      <c r="N5" s="72">
        <v>4.1631838117959119E-4</v>
      </c>
      <c r="O5" s="72">
        <v>3.3611604040131984E-4</v>
      </c>
      <c r="P5" s="72">
        <v>3.5340267615687107E-2</v>
      </c>
      <c r="Q5" s="72">
        <v>-9.5835075792929502E-4</v>
      </c>
      <c r="R5" s="72">
        <v>4.3450931402013804E-3</v>
      </c>
      <c r="S5" s="72">
        <v>2.5328163361531593E-4</v>
      </c>
      <c r="T5" s="72">
        <v>4.3454717883133345E-4</v>
      </c>
      <c r="U5" s="72">
        <v>2.5517460470925716E-4</v>
      </c>
      <c r="V5" s="72">
        <v>1.2825592480400101E-3</v>
      </c>
      <c r="W5" s="72">
        <v>2.3591740440841299E-3</v>
      </c>
      <c r="X5" s="72">
        <v>6.4961512551116958E-4</v>
      </c>
      <c r="Y5" s="72">
        <v>6.1599732847634147E-4</v>
      </c>
      <c r="Z5" s="72">
        <v>9.7120505538027962E-4</v>
      </c>
      <c r="AA5" s="72">
        <v>9.368698712777804E-4</v>
      </c>
      <c r="AB5" s="72">
        <v>8.4368098801563401E-4</v>
      </c>
      <c r="AC5" s="72">
        <v>7.5889777096312333E-4</v>
      </c>
      <c r="AD5" s="72">
        <v>8.8492824007738191E-4</v>
      </c>
      <c r="AE5" s="72">
        <v>4.4858931243728887E-4</v>
      </c>
      <c r="AF5" s="72">
        <v>3.2018959917724717E-4</v>
      </c>
      <c r="AG5" s="72">
        <v>2.9718465338795835E-4</v>
      </c>
      <c r="AH5" s="72">
        <v>3.9495150415120184E-4</v>
      </c>
      <c r="AI5" s="72">
        <v>3.3226622401081912E-3</v>
      </c>
      <c r="AJ5" s="72">
        <v>2.322906464797189E-3</v>
      </c>
      <c r="AK5" s="72">
        <v>1.7599460685471538E-2</v>
      </c>
      <c r="AL5" s="72">
        <v>1.5202701507443487E-2</v>
      </c>
      <c r="AM5" s="72">
        <v>1.6254741905416195E-4</v>
      </c>
      <c r="AN5" s="72">
        <v>1.8100998962945823E-4</v>
      </c>
      <c r="AO5" s="72">
        <v>3.8621831999332331E-4</v>
      </c>
      <c r="AP5" s="72">
        <v>8.5483181418457766E-5</v>
      </c>
      <c r="AQ5" s="72">
        <v>7.738448383503599E-5</v>
      </c>
      <c r="AR5" s="72">
        <v>1.0641973045139254E-4</v>
      </c>
      <c r="AS5" s="72">
        <v>9.5531096251588816E-5</v>
      </c>
      <c r="AT5" s="72">
        <v>9.1506627937862245E-5</v>
      </c>
      <c r="AU5" s="72">
        <v>6.8876746953097122E-5</v>
      </c>
      <c r="AV5" s="72">
        <v>1.5777731104457861E-4</v>
      </c>
      <c r="AW5" s="72">
        <v>1.2797522945678016E-4</v>
      </c>
      <c r="AX5" s="72">
        <v>1.3983285307545945E-4</v>
      </c>
      <c r="AY5" s="72">
        <v>1.2924114949255312E-4</v>
      </c>
      <c r="AZ5" s="72">
        <v>9.488146232776139E-5</v>
      </c>
      <c r="BA5" s="72">
        <v>6.8175952989099517E-5</v>
      </c>
      <c r="BB5" s="72">
        <v>1.0604071101442502E-4</v>
      </c>
      <c r="BC5" s="72">
        <v>1.6635765716199508E-4</v>
      </c>
      <c r="BD5" s="72">
        <v>1.1132615532849464E-4</v>
      </c>
      <c r="BE5" s="73">
        <v>5.1192397122962847E-4</v>
      </c>
      <c r="BF5" s="78">
        <f t="shared" ref="BF5:BF57" si="0">SUM(D5:BE5)</f>
        <v>1.0973483328273046</v>
      </c>
      <c r="BG5" s="80">
        <f t="shared" ref="BG5:BG57" si="1">BF5/AVERAGE(BF$4:BF$57)</f>
        <v>0.55738822723721793</v>
      </c>
    </row>
    <row r="6" spans="2:59" x14ac:dyDescent="0.15">
      <c r="B6" s="30" t="s">
        <v>4</v>
      </c>
      <c r="C6" s="69" t="s">
        <v>5</v>
      </c>
      <c r="D6" s="72">
        <v>3.8127152949767696E-4</v>
      </c>
      <c r="E6" s="72">
        <v>5.933400470207119E-4</v>
      </c>
      <c r="F6" s="72">
        <v>1.0012596725659255</v>
      </c>
      <c r="G6" s="72">
        <v>3.2476928928237191E-4</v>
      </c>
      <c r="H6" s="72">
        <v>4.7482501103441812E-4</v>
      </c>
      <c r="I6" s="72">
        <v>2.7646453880783377E-4</v>
      </c>
      <c r="J6" s="72">
        <v>4.5043286549255557E-4</v>
      </c>
      <c r="K6" s="72">
        <v>6.9057790613038183E-4</v>
      </c>
      <c r="L6" s="72">
        <v>5.275164662459338E-3</v>
      </c>
      <c r="M6" s="72">
        <v>1.206790411165845E-3</v>
      </c>
      <c r="N6" s="72">
        <v>2.5301079011870379E-3</v>
      </c>
      <c r="O6" s="72">
        <v>6.5508129427472792E-4</v>
      </c>
      <c r="P6" s="72">
        <v>2.7255247586066207E-3</v>
      </c>
      <c r="Q6" s="72">
        <v>5.0582059820369219E-3</v>
      </c>
      <c r="R6" s="72">
        <v>5.1191398037733293E-4</v>
      </c>
      <c r="S6" s="72">
        <v>1.5751680787905616E-3</v>
      </c>
      <c r="T6" s="72">
        <v>1.0152248862888669E-3</v>
      </c>
      <c r="U6" s="72">
        <v>8.2510184394590086E-4</v>
      </c>
      <c r="V6" s="72">
        <v>4.8424539290741955E-4</v>
      </c>
      <c r="W6" s="72">
        <v>5.6386000434316874E-4</v>
      </c>
      <c r="X6" s="72">
        <v>7.1911819724507968E-4</v>
      </c>
      <c r="Y6" s="72">
        <v>6.3250646610266993E-4</v>
      </c>
      <c r="Z6" s="72">
        <v>4.500889693078572E-4</v>
      </c>
      <c r="AA6" s="72">
        <v>3.9558847732951982E-4</v>
      </c>
      <c r="AB6" s="72">
        <v>3.5503899110405881E-4</v>
      </c>
      <c r="AC6" s="72">
        <v>3.639740703031854E-4</v>
      </c>
      <c r="AD6" s="72">
        <v>9.1432056269733462E-4</v>
      </c>
      <c r="AE6" s="72">
        <v>9.5204274897589482E-4</v>
      </c>
      <c r="AF6" s="72">
        <v>9.2967340274543488E-4</v>
      </c>
      <c r="AG6" s="72">
        <v>1.0482612179225654E-3</v>
      </c>
      <c r="AH6" s="72">
        <v>2.9317384212420981E-4</v>
      </c>
      <c r="AI6" s="72">
        <v>4.7770199980787259E-4</v>
      </c>
      <c r="AJ6" s="72">
        <v>5.9289760128312745E-4</v>
      </c>
      <c r="AK6" s="72">
        <v>5.8186681584414517E-4</v>
      </c>
      <c r="AL6" s="72">
        <v>6.1150776867644678E-4</v>
      </c>
      <c r="AM6" s="72">
        <v>2.1326852000072803E-3</v>
      </c>
      <c r="AN6" s="72">
        <v>3.0375624135131544E-3</v>
      </c>
      <c r="AO6" s="72">
        <v>3.3151979744081543E-4</v>
      </c>
      <c r="AP6" s="72">
        <v>2.1890591376809914E-4</v>
      </c>
      <c r="AQ6" s="72">
        <v>1.3605388195205031E-4</v>
      </c>
      <c r="AR6" s="72">
        <v>5.8340842960536633E-5</v>
      </c>
      <c r="AS6" s="72">
        <v>2.2343179256226997E-4</v>
      </c>
      <c r="AT6" s="72">
        <v>1.0105148994811778E-4</v>
      </c>
      <c r="AU6" s="72">
        <v>8.0118703957803353E-5</v>
      </c>
      <c r="AV6" s="72">
        <v>1.5375923116975779E-4</v>
      </c>
      <c r="AW6" s="72">
        <v>1.2870602151143448E-4</v>
      </c>
      <c r="AX6" s="72">
        <v>1.2877655365543017E-4</v>
      </c>
      <c r="AY6" s="72">
        <v>2.1580913043792911E-4</v>
      </c>
      <c r="AZ6" s="72">
        <v>1.0502932071545348E-4</v>
      </c>
      <c r="BA6" s="72">
        <v>7.6649331261403593E-5</v>
      </c>
      <c r="BB6" s="72">
        <v>1.2824272959781094E-4</v>
      </c>
      <c r="BC6" s="72">
        <v>1.5151683082817495E-4</v>
      </c>
      <c r="BD6" s="72">
        <v>1.9325982467715346E-4</v>
      </c>
      <c r="BE6" s="73">
        <v>3.2449556833898726E-4</v>
      </c>
      <c r="BF6" s="78">
        <f t="shared" si="0"/>
        <v>1.0441214186593482</v>
      </c>
      <c r="BG6" s="80">
        <f t="shared" si="1"/>
        <v>0.53035209436868247</v>
      </c>
    </row>
    <row r="7" spans="2:59" x14ac:dyDescent="0.15">
      <c r="B7" s="30" t="s">
        <v>6</v>
      </c>
      <c r="C7" s="69" t="s">
        <v>151</v>
      </c>
      <c r="D7" s="72">
        <v>0.11851763110800134</v>
      </c>
      <c r="E7" s="72">
        <v>3.5685933065807862E-4</v>
      </c>
      <c r="F7" s="72">
        <v>3.6923442297066053E-4</v>
      </c>
      <c r="G7" s="72">
        <v>1.1720761773922996</v>
      </c>
      <c r="H7" s="72">
        <v>1.8541230947058582E-3</v>
      </c>
      <c r="I7" s="72">
        <v>1.0712140125895618E-3</v>
      </c>
      <c r="J7" s="72">
        <v>8.9601845638914782E-3</v>
      </c>
      <c r="K7" s="72">
        <v>3.7060598901248673E-3</v>
      </c>
      <c r="L7" s="72">
        <v>2.6684553543125534E-3</v>
      </c>
      <c r="M7" s="72">
        <v>7.3474864733308731E-3</v>
      </c>
      <c r="N7" s="72">
        <v>5.0964665217797623E-5</v>
      </c>
      <c r="O7" s="72">
        <v>1.4131536419518306E-3</v>
      </c>
      <c r="P7" s="72">
        <v>1.0356859702194961E-3</v>
      </c>
      <c r="Q7" s="72">
        <v>2.6453434220744492E-4</v>
      </c>
      <c r="R7" s="72">
        <v>3.043122795431607E-4</v>
      </c>
      <c r="S7" s="72">
        <v>3.19753192514578E-4</v>
      </c>
      <c r="T7" s="72">
        <v>3.5317836562181407E-4</v>
      </c>
      <c r="U7" s="72">
        <v>3.7993705815470816E-4</v>
      </c>
      <c r="V7" s="72">
        <v>6.1671872931377608E-4</v>
      </c>
      <c r="W7" s="72">
        <v>6.0700646540248174E-4</v>
      </c>
      <c r="X7" s="72">
        <v>5.388403264165372E-4</v>
      </c>
      <c r="Y7" s="72">
        <v>5.9637142778085832E-4</v>
      </c>
      <c r="Z7" s="72">
        <v>5.3365173177808204E-4</v>
      </c>
      <c r="AA7" s="72">
        <v>5.78204898240205E-4</v>
      </c>
      <c r="AB7" s="72">
        <v>6.4035592121660084E-4</v>
      </c>
      <c r="AC7" s="72">
        <v>5.8076804702254239E-4</v>
      </c>
      <c r="AD7" s="72">
        <v>6.2112801628384329E-4</v>
      </c>
      <c r="AE7" s="72">
        <v>6.3662082549318267E-4</v>
      </c>
      <c r="AF7" s="72">
        <v>5.7930558810783328E-4</v>
      </c>
      <c r="AG7" s="72">
        <v>4.497864274895271E-4</v>
      </c>
      <c r="AH7" s="72">
        <v>1.5299018665723486E-3</v>
      </c>
      <c r="AI7" s="72">
        <v>9.3175177560792649E-4</v>
      </c>
      <c r="AJ7" s="72">
        <v>6.8480836884040621E-4</v>
      </c>
      <c r="AK7" s="72">
        <v>7.1652223982870847E-4</v>
      </c>
      <c r="AL7" s="72">
        <v>5.1628624720330722E-4</v>
      </c>
      <c r="AM7" s="72">
        <v>2.1241892092126654E-4</v>
      </c>
      <c r="AN7" s="72">
        <v>2.3825745613337686E-4</v>
      </c>
      <c r="AO7" s="72">
        <v>4.1177175144708274E-4</v>
      </c>
      <c r="AP7" s="72">
        <v>2.3749706429610211E-4</v>
      </c>
      <c r="AQ7" s="72">
        <v>5.2354800270607352E-4</v>
      </c>
      <c r="AR7" s="72">
        <v>2.3280236360615449E-4</v>
      </c>
      <c r="AS7" s="72">
        <v>6.0228215116165231E-4</v>
      </c>
      <c r="AT7" s="72">
        <v>1.9981546552111196E-3</v>
      </c>
      <c r="AU7" s="72">
        <v>6.2082792539123002E-4</v>
      </c>
      <c r="AV7" s="72">
        <v>4.680723855639995E-3</v>
      </c>
      <c r="AW7" s="72">
        <v>6.1482075006533447E-4</v>
      </c>
      <c r="AX7" s="72">
        <v>1.9677805729324655E-3</v>
      </c>
      <c r="AY7" s="72">
        <v>1.1197161340190501E-2</v>
      </c>
      <c r="AZ7" s="72">
        <v>2.5726357506999403E-3</v>
      </c>
      <c r="BA7" s="72">
        <v>3.6629933297476787E-4</v>
      </c>
      <c r="BB7" s="72">
        <v>2.7575405130532645E-3</v>
      </c>
      <c r="BC7" s="72">
        <v>4.4810997249116477E-4</v>
      </c>
      <c r="BD7" s="72">
        <v>0.12098834065479311</v>
      </c>
      <c r="BE7" s="73">
        <v>2.2760427474030759E-3</v>
      </c>
      <c r="BF7" s="78">
        <f t="shared" si="0"/>
        <v>1.4853539898420316</v>
      </c>
      <c r="BG7" s="80">
        <f t="shared" si="1"/>
        <v>0.75447221492983518</v>
      </c>
    </row>
    <row r="8" spans="2:59" x14ac:dyDescent="0.15">
      <c r="B8" s="30" t="s">
        <v>7</v>
      </c>
      <c r="C8" s="69" t="s">
        <v>9</v>
      </c>
      <c r="D8" s="72">
        <v>3.0574459523548246E-3</v>
      </c>
      <c r="E8" s="72">
        <v>1.3466791017225448E-3</v>
      </c>
      <c r="F8" s="72">
        <v>1.1020305492112075E-3</v>
      </c>
      <c r="G8" s="72">
        <v>1.2245777012934343E-3</v>
      </c>
      <c r="H8" s="72">
        <v>1.1798782589394992</v>
      </c>
      <c r="I8" s="72">
        <v>0.21333614892010955</v>
      </c>
      <c r="J8" s="72">
        <v>3.7132056393427604E-3</v>
      </c>
      <c r="K8" s="72">
        <v>4.9738776459779151E-3</v>
      </c>
      <c r="L8" s="72">
        <v>5.0562148059281505E-4</v>
      </c>
      <c r="M8" s="72">
        <v>1.1759890344364054E-3</v>
      </c>
      <c r="N8" s="72">
        <v>7.2635611471664913E-5</v>
      </c>
      <c r="O8" s="72">
        <v>3.0065485258143768E-3</v>
      </c>
      <c r="P8" s="72">
        <v>2.2552463163893056E-3</v>
      </c>
      <c r="Q8" s="72">
        <v>5.7572629551534303E-4</v>
      </c>
      <c r="R8" s="72">
        <v>1.216309091521497E-3</v>
      </c>
      <c r="S8" s="72">
        <v>9.988678485999135E-4</v>
      </c>
      <c r="T8" s="72">
        <v>8.4788816395766394E-4</v>
      </c>
      <c r="U8" s="72">
        <v>1.2278779184860574E-3</v>
      </c>
      <c r="V8" s="72">
        <v>1.2888025433875042E-3</v>
      </c>
      <c r="W8" s="72">
        <v>2.5839300278173703E-3</v>
      </c>
      <c r="X8" s="72">
        <v>1.1942977360570098E-3</v>
      </c>
      <c r="Y8" s="72">
        <v>4.2797701664323657E-3</v>
      </c>
      <c r="Z8" s="72">
        <v>1.3208504774318325E-3</v>
      </c>
      <c r="AA8" s="72">
        <v>1.9345424617600981E-3</v>
      </c>
      <c r="AB8" s="72">
        <v>1.4738583110476741E-3</v>
      </c>
      <c r="AC8" s="72">
        <v>1.2396856401318468E-3</v>
      </c>
      <c r="AD8" s="72">
        <v>2.1520136949387241E-3</v>
      </c>
      <c r="AE8" s="72">
        <v>1.5335987506595386E-3</v>
      </c>
      <c r="AF8" s="72">
        <v>1.9176702308423925E-3</v>
      </c>
      <c r="AG8" s="72">
        <v>2.7238921061506663E-3</v>
      </c>
      <c r="AH8" s="72">
        <v>3.8498556065328662E-3</v>
      </c>
      <c r="AI8" s="72">
        <v>1.5045121086329175E-3</v>
      </c>
      <c r="AJ8" s="72">
        <v>3.0801018583159561E-3</v>
      </c>
      <c r="AK8" s="72">
        <v>9.7079210996552871E-4</v>
      </c>
      <c r="AL8" s="72">
        <v>8.3647191914925192E-4</v>
      </c>
      <c r="AM8" s="72">
        <v>4.62345949883301E-4</v>
      </c>
      <c r="AN8" s="72">
        <v>5.1210122694005122E-4</v>
      </c>
      <c r="AO8" s="72">
        <v>9.8599444919972583E-4</v>
      </c>
      <c r="AP8" s="72">
        <v>7.1496501889686901E-4</v>
      </c>
      <c r="AQ8" s="72">
        <v>1.2412871344144114E-3</v>
      </c>
      <c r="AR8" s="72">
        <v>3.8636743863110137E-4</v>
      </c>
      <c r="AS8" s="72">
        <v>1.1372061962721777E-3</v>
      </c>
      <c r="AT8" s="72">
        <v>6.2063978323928569E-4</v>
      </c>
      <c r="AU8" s="72">
        <v>1.0208704309402853E-3</v>
      </c>
      <c r="AV8" s="72">
        <v>1.4546276591228936E-3</v>
      </c>
      <c r="AW8" s="72">
        <v>9.9970254530428512E-4</v>
      </c>
      <c r="AX8" s="72">
        <v>4.7053311840996649E-4</v>
      </c>
      <c r="AY8" s="72">
        <v>1.0977315320959411E-3</v>
      </c>
      <c r="AZ8" s="72">
        <v>4.6947363834546922E-3</v>
      </c>
      <c r="BA8" s="72">
        <v>1.0582835764667423E-3</v>
      </c>
      <c r="BB8" s="72">
        <v>9.2126001758349556E-4</v>
      </c>
      <c r="BC8" s="72">
        <v>1.1444362363373177E-3</v>
      </c>
      <c r="BD8" s="72">
        <v>1.446435333763071E-3</v>
      </c>
      <c r="BE8" s="73">
        <v>3.2404000823551358E-3</v>
      </c>
      <c r="BF8" s="78">
        <f t="shared" si="0"/>
        <v>1.4780095045988613</v>
      </c>
      <c r="BG8" s="80">
        <f t="shared" si="1"/>
        <v>0.75074164963238477</v>
      </c>
    </row>
    <row r="9" spans="2:59" x14ac:dyDescent="0.15">
      <c r="B9" s="30" t="s">
        <v>8</v>
      </c>
      <c r="C9" s="69" t="s">
        <v>117</v>
      </c>
      <c r="D9" s="72">
        <v>3.2568738739878712E-3</v>
      </c>
      <c r="E9" s="72">
        <v>4.893773270198085E-3</v>
      </c>
      <c r="F9" s="72">
        <v>4.0060991174842566E-3</v>
      </c>
      <c r="G9" s="72">
        <v>2.1592958501560899E-3</v>
      </c>
      <c r="H9" s="72">
        <v>4.2320659142800485E-3</v>
      </c>
      <c r="I9" s="72">
        <v>1.0123863245448397</v>
      </c>
      <c r="J9" s="72">
        <v>3.0967981580869506E-3</v>
      </c>
      <c r="K9" s="72">
        <v>2.9012585991455403E-3</v>
      </c>
      <c r="L9" s="72">
        <v>1.1055508455680427E-3</v>
      </c>
      <c r="M9" s="72">
        <v>1.7520889577475212E-3</v>
      </c>
      <c r="N9" s="72">
        <v>1.4386196753100715E-4</v>
      </c>
      <c r="O9" s="72">
        <v>1.5870342581178201E-3</v>
      </c>
      <c r="P9" s="72">
        <v>3.1272096438474239E-3</v>
      </c>
      <c r="Q9" s="72">
        <v>1.308033622785248E-3</v>
      </c>
      <c r="R9" s="72">
        <v>1.1604832245059268E-3</v>
      </c>
      <c r="S9" s="72">
        <v>1.8759583193489399E-3</v>
      </c>
      <c r="T9" s="72">
        <v>2.0702267903048546E-3</v>
      </c>
      <c r="U9" s="72">
        <v>1.8083438789545958E-3</v>
      </c>
      <c r="V9" s="72">
        <v>2.4071434683775278E-3</v>
      </c>
      <c r="W9" s="72">
        <v>4.6284018759702268E-3</v>
      </c>
      <c r="X9" s="72">
        <v>3.4268315750908356E-3</v>
      </c>
      <c r="Y9" s="72">
        <v>5.9032578481474527E-3</v>
      </c>
      <c r="Z9" s="72">
        <v>2.4103719897997276E-3</v>
      </c>
      <c r="AA9" s="72">
        <v>2.1391304255107949E-3</v>
      </c>
      <c r="AB9" s="72">
        <v>3.5993946577473107E-3</v>
      </c>
      <c r="AC9" s="72">
        <v>2.7149679458011787E-3</v>
      </c>
      <c r="AD9" s="72">
        <v>2.9300883521231787E-3</v>
      </c>
      <c r="AE9" s="72">
        <v>1.876054040761519E-3</v>
      </c>
      <c r="AF9" s="72">
        <v>1.6485545638511591E-3</v>
      </c>
      <c r="AG9" s="72">
        <v>1.7062514113365299E-3</v>
      </c>
      <c r="AH9" s="72">
        <v>2.5717298495532151E-3</v>
      </c>
      <c r="AI9" s="72">
        <v>3.3095301868619892E-3</v>
      </c>
      <c r="AJ9" s="72">
        <v>2.7895422855705189E-3</v>
      </c>
      <c r="AK9" s="72">
        <v>2.0015667698365281E-3</v>
      </c>
      <c r="AL9" s="72">
        <v>1.9597068642607744E-3</v>
      </c>
      <c r="AM9" s="72">
        <v>8.6800493087573936E-4</v>
      </c>
      <c r="AN9" s="72">
        <v>9.4187112569790797E-4</v>
      </c>
      <c r="AO9" s="72">
        <v>1.7166720724844675E-3</v>
      </c>
      <c r="AP9" s="72">
        <v>2.3067034470741778E-3</v>
      </c>
      <c r="AQ9" s="72">
        <v>3.4495628564730416E-3</v>
      </c>
      <c r="AR9" s="72">
        <v>8.8817605878736339E-4</v>
      </c>
      <c r="AS9" s="72">
        <v>1.8320473599034645E-3</v>
      </c>
      <c r="AT9" s="72">
        <v>1.4501937322244631E-3</v>
      </c>
      <c r="AU9" s="72">
        <v>1.8172328511580609E-3</v>
      </c>
      <c r="AV9" s="72">
        <v>2.6466474251597189E-3</v>
      </c>
      <c r="AW9" s="72">
        <v>3.1723055918174287E-3</v>
      </c>
      <c r="AX9" s="72">
        <v>9.9259733995839218E-4</v>
      </c>
      <c r="AY9" s="72">
        <v>3.3438174216968868E-3</v>
      </c>
      <c r="AZ9" s="72">
        <v>1.9849414658940287E-2</v>
      </c>
      <c r="BA9" s="72">
        <v>3.2054361248426114E-3</v>
      </c>
      <c r="BB9" s="72">
        <v>1.8528430651995455E-3</v>
      </c>
      <c r="BC9" s="72">
        <v>2.5841378037311149E-3</v>
      </c>
      <c r="BD9" s="72">
        <v>3.0247540305722949E-3</v>
      </c>
      <c r="BE9" s="73">
        <v>2.1281239208589338E-3</v>
      </c>
      <c r="BF9" s="78">
        <f t="shared" si="0"/>
        <v>1.158964346764946</v>
      </c>
      <c r="BG9" s="80">
        <f t="shared" si="1"/>
        <v>0.58868552796727747</v>
      </c>
    </row>
    <row r="10" spans="2:59" x14ac:dyDescent="0.15">
      <c r="B10" s="30" t="s">
        <v>53</v>
      </c>
      <c r="C10" s="69" t="s">
        <v>10</v>
      </c>
      <c r="D10" s="72">
        <v>2.5135986651885012E-3</v>
      </c>
      <c r="E10" s="72">
        <v>3.6020315663796696E-3</v>
      </c>
      <c r="F10" s="72">
        <v>5.617166371944632E-3</v>
      </c>
      <c r="G10" s="72">
        <v>2.4276112937864167E-3</v>
      </c>
      <c r="H10" s="72">
        <v>2.6099787126324867E-3</v>
      </c>
      <c r="I10" s="72">
        <v>3.0740587243262753E-3</v>
      </c>
      <c r="J10" s="72">
        <v>1.1205534768638363</v>
      </c>
      <c r="K10" s="72">
        <v>1.6421050261896591E-2</v>
      </c>
      <c r="L10" s="72">
        <v>2.4692209976518165E-3</v>
      </c>
      <c r="M10" s="72">
        <v>3.5000068553045563E-3</v>
      </c>
      <c r="N10" s="72">
        <v>2.5943960938206774E-4</v>
      </c>
      <c r="O10" s="72">
        <v>3.2025192798789057E-3</v>
      </c>
      <c r="P10" s="72">
        <v>6.7145544094382812E-3</v>
      </c>
      <c r="Q10" s="72">
        <v>2.3500910925891376E-3</v>
      </c>
      <c r="R10" s="72">
        <v>3.1795263085007412E-3</v>
      </c>
      <c r="S10" s="72">
        <v>3.0646723868775982E-3</v>
      </c>
      <c r="T10" s="72">
        <v>2.2331444251596473E-3</v>
      </c>
      <c r="U10" s="72">
        <v>2.2288956691412132E-3</v>
      </c>
      <c r="V10" s="72">
        <v>3.8407970547149443E-3</v>
      </c>
      <c r="W10" s="72">
        <v>3.9311441641167637E-3</v>
      </c>
      <c r="X10" s="72">
        <v>3.1756202967418109E-3</v>
      </c>
      <c r="Y10" s="72">
        <v>3.794728487998146E-3</v>
      </c>
      <c r="Z10" s="72">
        <v>2.9990300842388648E-3</v>
      </c>
      <c r="AA10" s="72">
        <v>6.8903038759052402E-3</v>
      </c>
      <c r="AB10" s="72">
        <v>3.5012610156392641E-3</v>
      </c>
      <c r="AC10" s="72">
        <v>5.7098932796002142E-3</v>
      </c>
      <c r="AD10" s="72">
        <v>2.8653548052411464E-3</v>
      </c>
      <c r="AE10" s="72">
        <v>3.331817752896326E-3</v>
      </c>
      <c r="AF10" s="72">
        <v>2.6884886648953195E-3</v>
      </c>
      <c r="AG10" s="72">
        <v>7.1216365295235784E-3</v>
      </c>
      <c r="AH10" s="72">
        <v>1.2212431016217631E-2</v>
      </c>
      <c r="AI10" s="72">
        <v>6.2761905519964564E-2</v>
      </c>
      <c r="AJ10" s="72">
        <v>3.4063294122383757E-2</v>
      </c>
      <c r="AK10" s="72">
        <v>3.228659033133084E-3</v>
      </c>
      <c r="AL10" s="72">
        <v>5.3580259234550691E-3</v>
      </c>
      <c r="AM10" s="72">
        <v>3.6105954529336488E-3</v>
      </c>
      <c r="AN10" s="72">
        <v>3.3339152727070737E-3</v>
      </c>
      <c r="AO10" s="72">
        <v>5.8553765649805457E-3</v>
      </c>
      <c r="AP10" s="72">
        <v>3.9435409943890283E-3</v>
      </c>
      <c r="AQ10" s="72">
        <v>2.9535647347279648E-3</v>
      </c>
      <c r="AR10" s="72">
        <v>2.7981762789962548E-3</v>
      </c>
      <c r="AS10" s="72">
        <v>3.5349071890315212E-3</v>
      </c>
      <c r="AT10" s="72">
        <v>4.5403522421552022E-3</v>
      </c>
      <c r="AU10" s="72">
        <v>4.7663905467710882E-3</v>
      </c>
      <c r="AV10" s="72">
        <v>6.0098939219337981E-3</v>
      </c>
      <c r="AW10" s="72">
        <v>2.6623213622270609E-3</v>
      </c>
      <c r="AX10" s="72">
        <v>3.9646823513465653E-3</v>
      </c>
      <c r="AY10" s="72">
        <v>4.2962656937149931E-3</v>
      </c>
      <c r="AZ10" s="72">
        <v>1.5614726538140082E-2</v>
      </c>
      <c r="BA10" s="72">
        <v>2.5727294572595381E-3</v>
      </c>
      <c r="BB10" s="72">
        <v>4.2325867141179479E-3</v>
      </c>
      <c r="BC10" s="72">
        <v>2.743935313972217E-3</v>
      </c>
      <c r="BD10" s="72">
        <v>4.8705069929534696E-3</v>
      </c>
      <c r="BE10" s="73">
        <v>3.5911787641202553E-3</v>
      </c>
      <c r="BF10" s="78">
        <f t="shared" si="0"/>
        <v>1.4393910815070592</v>
      </c>
      <c r="BG10" s="80">
        <f t="shared" si="1"/>
        <v>0.73112576856536182</v>
      </c>
    </row>
    <row r="11" spans="2:59" x14ac:dyDescent="0.15">
      <c r="B11" s="30" t="s">
        <v>55</v>
      </c>
      <c r="C11" s="69" t="s">
        <v>11</v>
      </c>
      <c r="D11" s="72">
        <v>4.0718304277522259E-2</v>
      </c>
      <c r="E11" s="72">
        <v>5.7363503202216715E-3</v>
      </c>
      <c r="F11" s="72">
        <v>5.8052252857914042E-3</v>
      </c>
      <c r="G11" s="72">
        <v>3.4619426397012529E-2</v>
      </c>
      <c r="H11" s="72">
        <v>1.4073082802215241E-2</v>
      </c>
      <c r="I11" s="72">
        <v>2.0555532850464193E-2</v>
      </c>
      <c r="J11" s="72">
        <v>3.7701392622673607E-2</v>
      </c>
      <c r="K11" s="72">
        <v>1.4185504273343688</v>
      </c>
      <c r="L11" s="72">
        <v>7.3095604044008311E-3</v>
      </c>
      <c r="M11" s="72">
        <v>3.5285748818330999E-2</v>
      </c>
      <c r="N11" s="72">
        <v>9.8042102867232275E-4</v>
      </c>
      <c r="O11" s="72">
        <v>2.0175086020514862E-2</v>
      </c>
      <c r="P11" s="72">
        <v>3.3452191253425544E-2</v>
      </c>
      <c r="Q11" s="72">
        <v>7.7583733643348989E-3</v>
      </c>
      <c r="R11" s="72">
        <v>9.0607587745694957E-3</v>
      </c>
      <c r="S11" s="72">
        <v>1.0165310623771283E-2</v>
      </c>
      <c r="T11" s="72">
        <v>9.3588751675049014E-3</v>
      </c>
      <c r="U11" s="72">
        <v>8.082744179611058E-3</v>
      </c>
      <c r="V11" s="72">
        <v>1.4441214754160046E-2</v>
      </c>
      <c r="W11" s="72">
        <v>1.7836918790037855E-2</v>
      </c>
      <c r="X11" s="72">
        <v>1.8950618404897049E-2</v>
      </c>
      <c r="Y11" s="72">
        <v>2.0773658268232149E-2</v>
      </c>
      <c r="Z11" s="72">
        <v>1.6119936241620596E-2</v>
      </c>
      <c r="AA11" s="72">
        <v>1.7158193206624654E-2</v>
      </c>
      <c r="AB11" s="72">
        <v>1.5310871884858034E-2</v>
      </c>
      <c r="AC11" s="72">
        <v>1.3538393605054102E-2</v>
      </c>
      <c r="AD11" s="72">
        <v>1.0083077910171483E-2</v>
      </c>
      <c r="AE11" s="72">
        <v>9.6031154814117548E-3</v>
      </c>
      <c r="AF11" s="72">
        <v>9.7512548603742814E-3</v>
      </c>
      <c r="AG11" s="72">
        <v>8.0134177498252732E-3</v>
      </c>
      <c r="AH11" s="72">
        <v>0.12293096312656925</v>
      </c>
      <c r="AI11" s="72">
        <v>1.652063220360912E-2</v>
      </c>
      <c r="AJ11" s="72">
        <v>1.7214745416171851E-2</v>
      </c>
      <c r="AK11" s="72">
        <v>8.8296423592393227E-3</v>
      </c>
      <c r="AL11" s="72">
        <v>8.180890555487208E-3</v>
      </c>
      <c r="AM11" s="72">
        <v>4.8052486565548069E-3</v>
      </c>
      <c r="AN11" s="72">
        <v>5.7101936871627552E-3</v>
      </c>
      <c r="AO11" s="72">
        <v>7.767484729288939E-3</v>
      </c>
      <c r="AP11" s="72">
        <v>4.8264542302714954E-3</v>
      </c>
      <c r="AQ11" s="72">
        <v>1.358722384305955E-2</v>
      </c>
      <c r="AR11" s="72">
        <v>4.8183791220392921E-3</v>
      </c>
      <c r="AS11" s="72">
        <v>9.9907450142320414E-3</v>
      </c>
      <c r="AT11" s="72">
        <v>1.2896747195016359E-2</v>
      </c>
      <c r="AU11" s="72">
        <v>1.7601705365989678E-2</v>
      </c>
      <c r="AV11" s="72">
        <v>8.9041960111406554E-2</v>
      </c>
      <c r="AW11" s="72">
        <v>5.567093055951689E-3</v>
      </c>
      <c r="AX11" s="72">
        <v>1.1768311428114176E-2</v>
      </c>
      <c r="AY11" s="72">
        <v>1.1938776140720465E-2</v>
      </c>
      <c r="AZ11" s="72">
        <v>1.6820876882502094E-2</v>
      </c>
      <c r="BA11" s="72">
        <v>4.9833580795926695E-3</v>
      </c>
      <c r="BB11" s="72">
        <v>3.2189968508308971E-2</v>
      </c>
      <c r="BC11" s="72">
        <v>1.0033802071858319E-2</v>
      </c>
      <c r="BD11" s="72">
        <v>1.1970843899853785E-2</v>
      </c>
      <c r="BE11" s="73">
        <v>0.13302151345072108</v>
      </c>
      <c r="BF11" s="78">
        <f t="shared" si="0"/>
        <v>2.4739870418163945</v>
      </c>
      <c r="BG11" s="80">
        <f t="shared" si="1"/>
        <v>1.2566394919405275</v>
      </c>
    </row>
    <row r="12" spans="2:59" x14ac:dyDescent="0.15">
      <c r="B12" s="30" t="s">
        <v>3</v>
      </c>
      <c r="C12" s="69" t="s">
        <v>12</v>
      </c>
      <c r="D12" s="72">
        <v>5.19822200846407E-2</v>
      </c>
      <c r="E12" s="72">
        <v>8.3272962020995954E-3</v>
      </c>
      <c r="F12" s="72">
        <v>3.8980410574282628E-3</v>
      </c>
      <c r="G12" s="72">
        <v>2.4798705621161043E-2</v>
      </c>
      <c r="H12" s="72">
        <v>7.3506454507984487E-2</v>
      </c>
      <c r="I12" s="72">
        <v>3.6280855797320023E-2</v>
      </c>
      <c r="J12" s="72">
        <v>2.2350904808980634E-2</v>
      </c>
      <c r="K12" s="72">
        <v>5.1687875910533719E-2</v>
      </c>
      <c r="L12" s="72">
        <v>1.4986303397446785</v>
      </c>
      <c r="M12" s="72">
        <v>0.28246263571460861</v>
      </c>
      <c r="N12" s="72">
        <v>8.7959294196699161E-4</v>
      </c>
      <c r="O12" s="72">
        <v>0.13602440939081328</v>
      </c>
      <c r="P12" s="72">
        <v>3.3462247831441673E-2</v>
      </c>
      <c r="Q12" s="72">
        <v>9.5308133514320024E-3</v>
      </c>
      <c r="R12" s="72">
        <v>1.2040773885742888E-2</v>
      </c>
      <c r="S12" s="72">
        <v>1.0167301740306642E-2</v>
      </c>
      <c r="T12" s="72">
        <v>9.5425888497678128E-3</v>
      </c>
      <c r="U12" s="72">
        <v>9.4117396931255315E-3</v>
      </c>
      <c r="V12" s="72">
        <v>1.8755491297439735E-2</v>
      </c>
      <c r="W12" s="72">
        <v>2.7405589473879464E-2</v>
      </c>
      <c r="X12" s="72">
        <v>1.4681653294959168E-2</v>
      </c>
      <c r="Y12" s="72">
        <v>2.6154261246460107E-2</v>
      </c>
      <c r="Z12" s="72">
        <v>2.6789194853654972E-2</v>
      </c>
      <c r="AA12" s="72">
        <v>2.1690675545546646E-2</v>
      </c>
      <c r="AB12" s="72">
        <v>2.1576784601276225E-2</v>
      </c>
      <c r="AC12" s="72">
        <v>1.8155443588405127E-2</v>
      </c>
      <c r="AD12" s="72">
        <v>1.8878265406372691E-2</v>
      </c>
      <c r="AE12" s="72">
        <v>1.8462737218807302E-2</v>
      </c>
      <c r="AF12" s="72">
        <v>1.7685625620801653E-2</v>
      </c>
      <c r="AG12" s="72">
        <v>1.2929780872651534E-2</v>
      </c>
      <c r="AH12" s="72">
        <v>2.5429560843080158E-2</v>
      </c>
      <c r="AI12" s="72">
        <v>8.4701694551346483E-3</v>
      </c>
      <c r="AJ12" s="72">
        <v>1.1059109468815838E-2</v>
      </c>
      <c r="AK12" s="72">
        <v>8.60115018012725E-3</v>
      </c>
      <c r="AL12" s="72">
        <v>8.5888541495099443E-3</v>
      </c>
      <c r="AM12" s="72">
        <v>2.3928906595047333E-3</v>
      </c>
      <c r="AN12" s="72">
        <v>3.3886363891852769E-3</v>
      </c>
      <c r="AO12" s="72">
        <v>2.5299193104401305E-2</v>
      </c>
      <c r="AP12" s="72">
        <v>1.0911492361489727E-2</v>
      </c>
      <c r="AQ12" s="72">
        <v>2.5523051254243271E-3</v>
      </c>
      <c r="AR12" s="72">
        <v>1.4796260800150668E-3</v>
      </c>
      <c r="AS12" s="72">
        <v>2.4745362976562589E-3</v>
      </c>
      <c r="AT12" s="72">
        <v>2.949097259017013E-3</v>
      </c>
      <c r="AU12" s="72">
        <v>3.9721126686631195E-3</v>
      </c>
      <c r="AV12" s="72">
        <v>9.5677369217308586E-3</v>
      </c>
      <c r="AW12" s="72">
        <v>2.9598495676057472E-3</v>
      </c>
      <c r="AX12" s="72">
        <v>6.7056474532115416E-3</v>
      </c>
      <c r="AY12" s="72">
        <v>3.3334863694815905E-2</v>
      </c>
      <c r="AZ12" s="72">
        <v>5.1256154827741289E-3</v>
      </c>
      <c r="BA12" s="72">
        <v>2.9606225605072374E-3</v>
      </c>
      <c r="BB12" s="72">
        <v>7.1177501880115143E-3</v>
      </c>
      <c r="BC12" s="72">
        <v>6.0939550868958003E-3</v>
      </c>
      <c r="BD12" s="72">
        <v>7.9598317588889661E-3</v>
      </c>
      <c r="BE12" s="73">
        <v>1.6330132402511452E-2</v>
      </c>
      <c r="BF12" s="78">
        <f t="shared" si="0"/>
        <v>2.7338750393132645</v>
      </c>
      <c r="BG12" s="80">
        <f t="shared" si="1"/>
        <v>1.3886472654720048</v>
      </c>
    </row>
    <row r="13" spans="2:59" x14ac:dyDescent="0.15">
      <c r="B13" s="30" t="s">
        <v>22</v>
      </c>
      <c r="C13" s="69" t="s">
        <v>136</v>
      </c>
      <c r="D13" s="72">
        <v>3.4367302251785387E-2</v>
      </c>
      <c r="E13" s="72">
        <v>1.6064665225659778E-2</v>
      </c>
      <c r="F13" s="72">
        <v>6.5156027353456226E-3</v>
      </c>
      <c r="G13" s="72">
        <v>1.4027350855407371E-2</v>
      </c>
      <c r="H13" s="72">
        <v>0.12140204335500528</v>
      </c>
      <c r="I13" s="72">
        <v>9.1328693486399978E-2</v>
      </c>
      <c r="J13" s="72">
        <v>4.5367025740570853E-2</v>
      </c>
      <c r="K13" s="72">
        <v>3.5058244835943796E-2</v>
      </c>
      <c r="L13" s="72">
        <v>1.5012880349320086E-2</v>
      </c>
      <c r="M13" s="72">
        <v>1.0645345302178997</v>
      </c>
      <c r="N13" s="72">
        <v>1.9112305310103378E-3</v>
      </c>
      <c r="O13" s="72">
        <v>0.14141520402320826</v>
      </c>
      <c r="P13" s="72">
        <v>1.6774499186304102E-2</v>
      </c>
      <c r="Q13" s="72">
        <v>5.1445313240426989E-3</v>
      </c>
      <c r="R13" s="72">
        <v>1.0887327286989179E-2</v>
      </c>
      <c r="S13" s="72">
        <v>1.1649607618267326E-2</v>
      </c>
      <c r="T13" s="72">
        <v>8.7534875560323546E-3</v>
      </c>
      <c r="U13" s="72">
        <v>1.1446261876799629E-2</v>
      </c>
      <c r="V13" s="72">
        <v>2.8577583355069013E-2</v>
      </c>
      <c r="W13" s="72">
        <v>1.8965650929129749E-2</v>
      </c>
      <c r="X13" s="72">
        <v>1.8188386490131235E-2</v>
      </c>
      <c r="Y13" s="72">
        <v>2.2043334654226001E-2</v>
      </c>
      <c r="Z13" s="72">
        <v>2.0626494322451758E-2</v>
      </c>
      <c r="AA13" s="72">
        <v>2.2075805591835057E-2</v>
      </c>
      <c r="AB13" s="72">
        <v>2.1445168277343694E-2</v>
      </c>
      <c r="AC13" s="72">
        <v>1.7854033793719731E-2</v>
      </c>
      <c r="AD13" s="72">
        <v>2.9107044965831469E-2</v>
      </c>
      <c r="AE13" s="72">
        <v>3.2375034517176021E-2</v>
      </c>
      <c r="AF13" s="72">
        <v>2.9587437562942874E-2</v>
      </c>
      <c r="AG13" s="72">
        <v>2.0504689040216552E-2</v>
      </c>
      <c r="AH13" s="72">
        <v>4.4425128485127925E-2</v>
      </c>
      <c r="AI13" s="72">
        <v>1.3332386487426299E-2</v>
      </c>
      <c r="AJ13" s="72">
        <v>1.7217516303118088E-2</v>
      </c>
      <c r="AK13" s="72">
        <v>8.1794344769963341E-3</v>
      </c>
      <c r="AL13" s="72">
        <v>8.3902749541878447E-3</v>
      </c>
      <c r="AM13" s="72">
        <v>3.6054605692087092E-3</v>
      </c>
      <c r="AN13" s="72">
        <v>6.3393422487879082E-3</v>
      </c>
      <c r="AO13" s="72">
        <v>9.9233777632516257E-3</v>
      </c>
      <c r="AP13" s="72">
        <v>1.0601752527696113E-2</v>
      </c>
      <c r="AQ13" s="72">
        <v>3.4291920669379883E-3</v>
      </c>
      <c r="AR13" s="72">
        <v>2.2515856849171681E-3</v>
      </c>
      <c r="AS13" s="72">
        <v>3.3844075797190868E-3</v>
      </c>
      <c r="AT13" s="72">
        <v>4.676615815745291E-3</v>
      </c>
      <c r="AU13" s="72">
        <v>5.9704299668755937E-3</v>
      </c>
      <c r="AV13" s="72">
        <v>1.5990976519063803E-2</v>
      </c>
      <c r="AW13" s="72">
        <v>4.4174721227632479E-3</v>
      </c>
      <c r="AX13" s="72">
        <v>5.2219731628301335E-3</v>
      </c>
      <c r="AY13" s="72">
        <v>0.11526769466559603</v>
      </c>
      <c r="AZ13" s="72">
        <v>9.5276483893830081E-3</v>
      </c>
      <c r="BA13" s="72">
        <v>6.7177674333730973E-3</v>
      </c>
      <c r="BB13" s="72">
        <v>1.4042589824977417E-2</v>
      </c>
      <c r="BC13" s="72">
        <v>1.0395995946894315E-2</v>
      </c>
      <c r="BD13" s="72">
        <v>1.0833521180248096E-2</v>
      </c>
      <c r="BE13" s="73">
        <v>1.9011108984678688E-2</v>
      </c>
      <c r="BF13" s="78">
        <f t="shared" si="0"/>
        <v>2.2861648051158681</v>
      </c>
      <c r="BG13" s="80">
        <f t="shared" si="1"/>
        <v>1.1612368741769381</v>
      </c>
    </row>
    <row r="14" spans="2:59" x14ac:dyDescent="0.15">
      <c r="B14" s="30" t="s">
        <v>56</v>
      </c>
      <c r="C14" s="69" t="s">
        <v>13</v>
      </c>
      <c r="D14" s="72">
        <v>4.994577180556721E-2</v>
      </c>
      <c r="E14" s="72">
        <v>0.18115687305988351</v>
      </c>
      <c r="F14" s="72">
        <v>2.9498968366092681E-2</v>
      </c>
      <c r="G14" s="72">
        <v>2.479172607169142E-2</v>
      </c>
      <c r="H14" s="72">
        <v>3.8373179891954379E-2</v>
      </c>
      <c r="I14" s="72">
        <v>2.1523257632025904E-2</v>
      </c>
      <c r="J14" s="72">
        <v>2.6246380971328163E-2</v>
      </c>
      <c r="K14" s="72">
        <v>3.1073198099733589E-2</v>
      </c>
      <c r="L14" s="72">
        <v>0.10995309895561306</v>
      </c>
      <c r="M14" s="72">
        <v>3.408682464225634E-2</v>
      </c>
      <c r="N14" s="72">
        <v>1.0500644441570699</v>
      </c>
      <c r="O14" s="72">
        <v>2.3445040410190101E-2</v>
      </c>
      <c r="P14" s="72">
        <v>5.5071121873709529E-2</v>
      </c>
      <c r="Q14" s="72">
        <v>9.8480748048046754E-2</v>
      </c>
      <c r="R14" s="72">
        <v>1.633764724303445E-2</v>
      </c>
      <c r="S14" s="72">
        <v>3.8666913835102318E-2</v>
      </c>
      <c r="T14" s="72">
        <v>2.7870504417955209E-2</v>
      </c>
      <c r="U14" s="72">
        <v>2.4247623660797316E-2</v>
      </c>
      <c r="V14" s="72">
        <v>1.9961400583892897E-2</v>
      </c>
      <c r="W14" s="72">
        <v>1.9919043713951388E-2</v>
      </c>
      <c r="X14" s="72">
        <v>2.1744326356991164E-2</v>
      </c>
      <c r="Y14" s="72">
        <v>2.1411376234059948E-2</v>
      </c>
      <c r="Z14" s="72">
        <v>1.6690259090783654E-2</v>
      </c>
      <c r="AA14" s="72">
        <v>1.5397187493293267E-2</v>
      </c>
      <c r="AB14" s="72">
        <v>1.5252110689920178E-2</v>
      </c>
      <c r="AC14" s="72">
        <v>1.4710915752744228E-2</v>
      </c>
      <c r="AD14" s="72">
        <v>2.5734573294964487E-2</v>
      </c>
      <c r="AE14" s="72">
        <v>2.7038786592285896E-2</v>
      </c>
      <c r="AF14" s="72">
        <v>2.5341781568502454E-2</v>
      </c>
      <c r="AG14" s="72">
        <v>3.1964755763290546E-2</v>
      </c>
      <c r="AH14" s="72">
        <v>2.3941499750089957E-2</v>
      </c>
      <c r="AI14" s="72">
        <v>2.6224741744028255E-2</v>
      </c>
      <c r="AJ14" s="72">
        <v>2.888536089073836E-2</v>
      </c>
      <c r="AK14" s="72">
        <v>7.0259696329229085E-2</v>
      </c>
      <c r="AL14" s="72">
        <v>4.05347763704502E-2</v>
      </c>
      <c r="AM14" s="72">
        <v>9.2007465134042343E-2</v>
      </c>
      <c r="AN14" s="72">
        <v>3.1508396016103349E-2</v>
      </c>
      <c r="AO14" s="72">
        <v>3.3582104756686479E-2</v>
      </c>
      <c r="AP14" s="72">
        <v>3.1087971640035933E-2</v>
      </c>
      <c r="AQ14" s="72">
        <v>2.2300042732371336E-2</v>
      </c>
      <c r="AR14" s="72">
        <v>5.7137263315096883E-3</v>
      </c>
      <c r="AS14" s="72">
        <v>6.0673632665971484E-2</v>
      </c>
      <c r="AT14" s="72">
        <v>1.1382293984620942E-2</v>
      </c>
      <c r="AU14" s="72">
        <v>1.0998535693749933E-2</v>
      </c>
      <c r="AV14" s="72">
        <v>1.6661708172982154E-2</v>
      </c>
      <c r="AW14" s="72">
        <v>1.9307213659682215E-2</v>
      </c>
      <c r="AX14" s="72">
        <v>1.5348226925473085E-2</v>
      </c>
      <c r="AY14" s="72">
        <v>1.407485492332464E-2</v>
      </c>
      <c r="AZ14" s="72">
        <v>1.5437270798830815E-2</v>
      </c>
      <c r="BA14" s="72">
        <v>1.0959984044534436E-2</v>
      </c>
      <c r="BB14" s="72">
        <v>1.6103603773025235E-2</v>
      </c>
      <c r="BC14" s="72">
        <v>1.1636226122895848E-2</v>
      </c>
      <c r="BD14" s="72">
        <v>2.1081582998499545E-2</v>
      </c>
      <c r="BE14" s="73">
        <v>4.3945189819705195E-2</v>
      </c>
      <c r="BF14" s="78">
        <f t="shared" si="0"/>
        <v>2.8096559455553121</v>
      </c>
      <c r="BG14" s="80">
        <f t="shared" si="1"/>
        <v>1.4271394959926957</v>
      </c>
    </row>
    <row r="15" spans="2:59" x14ac:dyDescent="0.15">
      <c r="B15" s="30" t="s">
        <v>57</v>
      </c>
      <c r="C15" s="69" t="s">
        <v>14</v>
      </c>
      <c r="D15" s="72">
        <v>2.2010279919843747E-2</v>
      </c>
      <c r="E15" s="72">
        <v>1.5798570488967441E-2</v>
      </c>
      <c r="F15" s="72">
        <v>1.4009051353080821E-2</v>
      </c>
      <c r="G15" s="72">
        <v>3.3017562585216063E-2</v>
      </c>
      <c r="H15" s="72">
        <v>1.3252691592267281E-2</v>
      </c>
      <c r="I15" s="72">
        <v>2.7368001318028929E-2</v>
      </c>
      <c r="J15" s="72">
        <v>3.4932785378727231E-2</v>
      </c>
      <c r="K15" s="72">
        <v>4.1349088016881273E-2</v>
      </c>
      <c r="L15" s="72">
        <v>1.0447308367690384E-2</v>
      </c>
      <c r="M15" s="72">
        <v>3.9662532636621166E-2</v>
      </c>
      <c r="N15" s="72">
        <v>9.1558847012316311E-4</v>
      </c>
      <c r="O15" s="72">
        <v>1.2147001807453055</v>
      </c>
      <c r="P15" s="72">
        <v>1.8519437945949478E-2</v>
      </c>
      <c r="Q15" s="72">
        <v>7.0058490912523865E-3</v>
      </c>
      <c r="R15" s="72">
        <v>1.3264577345086334E-2</v>
      </c>
      <c r="S15" s="72">
        <v>1.1870162551489422E-2</v>
      </c>
      <c r="T15" s="72">
        <v>2.2908714406179857E-2</v>
      </c>
      <c r="U15" s="72">
        <v>3.5824000401473481E-2</v>
      </c>
      <c r="V15" s="72">
        <v>6.1003684188982998E-2</v>
      </c>
      <c r="W15" s="72">
        <v>3.7609528297480689E-2</v>
      </c>
      <c r="X15" s="72">
        <v>4.2080954558179631E-2</v>
      </c>
      <c r="Y15" s="72">
        <v>7.0160155293266163E-2</v>
      </c>
      <c r="Z15" s="72">
        <v>6.7643395278941629E-2</v>
      </c>
      <c r="AA15" s="72">
        <v>5.6839863455758879E-2</v>
      </c>
      <c r="AB15" s="72">
        <v>7.7982610323260856E-2</v>
      </c>
      <c r="AC15" s="72">
        <v>5.2215320193422211E-2</v>
      </c>
      <c r="AD15" s="72">
        <v>9.2125123330549577E-2</v>
      </c>
      <c r="AE15" s="72">
        <v>8.2879825275071525E-2</v>
      </c>
      <c r="AF15" s="72">
        <v>8.2313962217971479E-2</v>
      </c>
      <c r="AG15" s="72">
        <v>3.2809245483623489E-2</v>
      </c>
      <c r="AH15" s="72">
        <v>7.2201860635413978E-2</v>
      </c>
      <c r="AI15" s="72">
        <v>2.0150847514709296E-2</v>
      </c>
      <c r="AJ15" s="72">
        <v>2.6925187554412706E-2</v>
      </c>
      <c r="AK15" s="72">
        <v>2.2456943774513804E-2</v>
      </c>
      <c r="AL15" s="72">
        <v>2.320626697038471E-2</v>
      </c>
      <c r="AM15" s="72">
        <v>5.797000470473883E-3</v>
      </c>
      <c r="AN15" s="72">
        <v>5.2079764582623148E-3</v>
      </c>
      <c r="AO15" s="72">
        <v>4.8463241621946478E-2</v>
      </c>
      <c r="AP15" s="72">
        <v>7.8422934476321954E-3</v>
      </c>
      <c r="AQ15" s="72">
        <v>1.0122702157062936E-2</v>
      </c>
      <c r="AR15" s="72">
        <v>5.1171087045633612E-3</v>
      </c>
      <c r="AS15" s="72">
        <v>6.6781357176112621E-3</v>
      </c>
      <c r="AT15" s="72">
        <v>7.4015867373554952E-3</v>
      </c>
      <c r="AU15" s="72">
        <v>1.7351865326935716E-2</v>
      </c>
      <c r="AV15" s="72">
        <v>1.6027859061924842E-2</v>
      </c>
      <c r="AW15" s="72">
        <v>7.9173675347611484E-3</v>
      </c>
      <c r="AX15" s="72">
        <v>9.6775714605340964E-3</v>
      </c>
      <c r="AY15" s="72">
        <v>1.0497838207943352E-2</v>
      </c>
      <c r="AZ15" s="72">
        <v>1.5723899242132546E-2</v>
      </c>
      <c r="BA15" s="72">
        <v>7.5200339254504417E-3</v>
      </c>
      <c r="BB15" s="72">
        <v>1.5734757172499076E-2</v>
      </c>
      <c r="BC15" s="72">
        <v>2.3996185293661123E-2</v>
      </c>
      <c r="BD15" s="72">
        <v>1.0571787379645784E-2</v>
      </c>
      <c r="BE15" s="73">
        <v>3.0514507443567287E-2</v>
      </c>
      <c r="BF15" s="78">
        <f t="shared" si="0"/>
        <v>2.7596248743240905</v>
      </c>
      <c r="BG15" s="80">
        <f t="shared" si="1"/>
        <v>1.4017266628328735</v>
      </c>
    </row>
    <row r="16" spans="2:59" x14ac:dyDescent="0.15">
      <c r="B16" s="30" t="s">
        <v>58</v>
      </c>
      <c r="C16" s="69" t="s">
        <v>15</v>
      </c>
      <c r="D16" s="72">
        <v>5.0833262316144446E-3</v>
      </c>
      <c r="E16" s="72">
        <v>2.7796566925513628E-3</v>
      </c>
      <c r="F16" s="72">
        <v>4.399963363822406E-3</v>
      </c>
      <c r="G16" s="72">
        <v>4.4647532461743761E-3</v>
      </c>
      <c r="H16" s="72">
        <v>2.9244665768692964E-3</v>
      </c>
      <c r="I16" s="72">
        <v>2.9472514931367559E-3</v>
      </c>
      <c r="J16" s="72">
        <v>1.8008121349933161E-2</v>
      </c>
      <c r="K16" s="72">
        <v>4.6241349332232749E-3</v>
      </c>
      <c r="L16" s="72">
        <v>8.5807659268635934E-3</v>
      </c>
      <c r="M16" s="72">
        <v>8.6582683768233869E-3</v>
      </c>
      <c r="N16" s="72">
        <v>5.3306083283749409E-4</v>
      </c>
      <c r="O16" s="72">
        <v>7.6643956047822634E-3</v>
      </c>
      <c r="P16" s="72">
        <v>1.0877668104260427</v>
      </c>
      <c r="Q16" s="72">
        <v>1.1342394601587829E-2</v>
      </c>
      <c r="R16" s="72">
        <v>9.3164018406423754E-3</v>
      </c>
      <c r="S16" s="72">
        <v>9.3108260471181561E-3</v>
      </c>
      <c r="T16" s="72">
        <v>1.3468470386472838E-2</v>
      </c>
      <c r="U16" s="72">
        <v>9.0889348534444244E-3</v>
      </c>
      <c r="V16" s="72">
        <v>3.4428189021272128E-2</v>
      </c>
      <c r="W16" s="72">
        <v>6.7913007780227283E-2</v>
      </c>
      <c r="X16" s="72">
        <v>1.459039669534507E-2</v>
      </c>
      <c r="Y16" s="72">
        <v>1.4421679143199237E-2</v>
      </c>
      <c r="Z16" s="72">
        <v>2.4421985794926215E-2</v>
      </c>
      <c r="AA16" s="72">
        <v>2.4110298099630913E-2</v>
      </c>
      <c r="AB16" s="72">
        <v>1.9104883246718139E-2</v>
      </c>
      <c r="AC16" s="72">
        <v>1.9085593535602834E-2</v>
      </c>
      <c r="AD16" s="72">
        <v>2.667542491996364E-2</v>
      </c>
      <c r="AE16" s="72">
        <v>1.3931740701221208E-2</v>
      </c>
      <c r="AF16" s="72">
        <v>7.7315262494377915E-3</v>
      </c>
      <c r="AG16" s="72">
        <v>1.2663353359312568E-2</v>
      </c>
      <c r="AH16" s="72">
        <v>7.3046836795834288E-3</v>
      </c>
      <c r="AI16" s="72">
        <v>4.732743126259123E-2</v>
      </c>
      <c r="AJ16" s="72">
        <v>6.3518279837621275E-2</v>
      </c>
      <c r="AK16" s="72">
        <v>7.7702072141574777E-2</v>
      </c>
      <c r="AL16" s="72">
        <v>5.5672983847044173E-2</v>
      </c>
      <c r="AM16" s="72">
        <v>3.7565444456521798E-3</v>
      </c>
      <c r="AN16" s="72">
        <v>4.5721726594913888E-3</v>
      </c>
      <c r="AO16" s="72">
        <v>1.0572546976336739E-2</v>
      </c>
      <c r="AP16" s="72">
        <v>2.0129069315598935E-3</v>
      </c>
      <c r="AQ16" s="72">
        <v>1.7337890102644871E-3</v>
      </c>
      <c r="AR16" s="72">
        <v>2.8029723230074848E-3</v>
      </c>
      <c r="AS16" s="72">
        <v>1.9687035899251062E-3</v>
      </c>
      <c r="AT16" s="72">
        <v>2.2138505480645918E-3</v>
      </c>
      <c r="AU16" s="72">
        <v>1.5389860972462772E-3</v>
      </c>
      <c r="AV16" s="72">
        <v>2.8397379771088588E-3</v>
      </c>
      <c r="AW16" s="72">
        <v>3.0773886528422116E-3</v>
      </c>
      <c r="AX16" s="72">
        <v>3.6735175680026443E-3</v>
      </c>
      <c r="AY16" s="72">
        <v>3.0360500062488354E-3</v>
      </c>
      <c r="AZ16" s="72">
        <v>2.1880278282278951E-3</v>
      </c>
      <c r="BA16" s="72">
        <v>1.6984179610930806E-3</v>
      </c>
      <c r="BB16" s="72">
        <v>2.2133701586012034E-3</v>
      </c>
      <c r="BC16" s="72">
        <v>4.4380258317148584E-3</v>
      </c>
      <c r="BD16" s="72">
        <v>2.9287031365730844E-3</v>
      </c>
      <c r="BE16" s="73">
        <v>1.0262589831685487E-2</v>
      </c>
      <c r="BF16" s="78">
        <f t="shared" si="0"/>
        <v>1.8090938336328584</v>
      </c>
      <c r="BG16" s="80">
        <f t="shared" si="1"/>
        <v>0.91891296015036028</v>
      </c>
    </row>
    <row r="17" spans="2:59" x14ac:dyDescent="0.15">
      <c r="B17" s="30" t="s">
        <v>59</v>
      </c>
      <c r="C17" s="69" t="s">
        <v>16</v>
      </c>
      <c r="D17" s="72">
        <v>8.5283051112192941E-3</v>
      </c>
      <c r="E17" s="72">
        <v>2.2470457230269567E-2</v>
      </c>
      <c r="F17" s="72">
        <v>3.9830038186692278E-2</v>
      </c>
      <c r="G17" s="72">
        <v>1.3258218206958671E-2</v>
      </c>
      <c r="H17" s="72">
        <v>5.4871232195139461E-3</v>
      </c>
      <c r="I17" s="72">
        <v>7.7173104976955573E-3</v>
      </c>
      <c r="J17" s="72">
        <v>9.3065922136673571E-2</v>
      </c>
      <c r="K17" s="72">
        <v>9.1476304765008756E-3</v>
      </c>
      <c r="L17" s="72">
        <v>8.5574197364529335E-3</v>
      </c>
      <c r="M17" s="72">
        <v>1.2519251768551806E-2</v>
      </c>
      <c r="N17" s="72">
        <v>1.1053946749599068E-3</v>
      </c>
      <c r="O17" s="72">
        <v>1.7377224661737019E-2</v>
      </c>
      <c r="P17" s="72">
        <v>3.1867792081021515E-2</v>
      </c>
      <c r="Q17" s="72">
        <v>2.193041871333794</v>
      </c>
      <c r="R17" s="72">
        <v>9.3633212312366713E-3</v>
      </c>
      <c r="S17" s="72">
        <v>0.55038524370540964</v>
      </c>
      <c r="T17" s="72">
        <v>0.35703195472784521</v>
      </c>
      <c r="U17" s="72">
        <v>0.29485401497177038</v>
      </c>
      <c r="V17" s="72">
        <v>9.8154955702272631E-2</v>
      </c>
      <c r="W17" s="72">
        <v>3.8815449199619864E-2</v>
      </c>
      <c r="X17" s="72">
        <v>0.20120185752651673</v>
      </c>
      <c r="Y17" s="72">
        <v>0.17299344644957043</v>
      </c>
      <c r="Z17" s="72">
        <v>6.9851871701973586E-2</v>
      </c>
      <c r="AA17" s="72">
        <v>6.370933695177354E-2</v>
      </c>
      <c r="AB17" s="72">
        <v>5.0138828328153438E-2</v>
      </c>
      <c r="AC17" s="72">
        <v>4.1617794792864399E-2</v>
      </c>
      <c r="AD17" s="72">
        <v>0.22882824201702251</v>
      </c>
      <c r="AE17" s="72">
        <v>0.26740498780732153</v>
      </c>
      <c r="AF17" s="72">
        <v>0.21952820087701219</v>
      </c>
      <c r="AG17" s="72">
        <v>0.37917518662512806</v>
      </c>
      <c r="AH17" s="72">
        <v>2.0281726702769242E-2</v>
      </c>
      <c r="AI17" s="72">
        <v>0.10540459094403248</v>
      </c>
      <c r="AJ17" s="72">
        <v>0.12844534512552383</v>
      </c>
      <c r="AK17" s="72">
        <v>8.1975779633130449E-2</v>
      </c>
      <c r="AL17" s="72">
        <v>0.14394902224511208</v>
      </c>
      <c r="AM17" s="72">
        <v>9.8234570028436618E-3</v>
      </c>
      <c r="AN17" s="72">
        <v>1.0669860936747273E-2</v>
      </c>
      <c r="AO17" s="72">
        <v>1.795919878155362E-2</v>
      </c>
      <c r="AP17" s="72">
        <v>4.3953026167303805E-3</v>
      </c>
      <c r="AQ17" s="72">
        <v>6.3160971940716369E-3</v>
      </c>
      <c r="AR17" s="72">
        <v>6.5998928088967417E-3</v>
      </c>
      <c r="AS17" s="72">
        <v>1.3321094155981188E-2</v>
      </c>
      <c r="AT17" s="72">
        <v>6.9406488828253491E-3</v>
      </c>
      <c r="AU17" s="72">
        <v>5.8779886598331827E-3</v>
      </c>
      <c r="AV17" s="72">
        <v>8.1873894398678971E-3</v>
      </c>
      <c r="AW17" s="72">
        <v>1.2952825253303104E-2</v>
      </c>
      <c r="AX17" s="72">
        <v>5.2402139602315111E-3</v>
      </c>
      <c r="AY17" s="72">
        <v>5.5829916823182295E-3</v>
      </c>
      <c r="AZ17" s="72">
        <v>7.3905477406039808E-3</v>
      </c>
      <c r="BA17" s="72">
        <v>6.6698582829325748E-3</v>
      </c>
      <c r="BB17" s="72">
        <v>6.9392579437242028E-3</v>
      </c>
      <c r="BC17" s="72">
        <v>2.1902264577435111E-2</v>
      </c>
      <c r="BD17" s="72">
        <v>6.6064523989574232E-3</v>
      </c>
      <c r="BE17" s="73">
        <v>2.8703847734099307E-2</v>
      </c>
      <c r="BF17" s="78">
        <f t="shared" si="0"/>
        <v>6.1791643066410531</v>
      </c>
      <c r="BG17" s="80">
        <f t="shared" si="1"/>
        <v>3.1386509968190563</v>
      </c>
    </row>
    <row r="18" spans="2:59" x14ac:dyDescent="0.15">
      <c r="B18" s="30" t="s">
        <v>60</v>
      </c>
      <c r="C18" s="69" t="s">
        <v>17</v>
      </c>
      <c r="D18" s="72">
        <v>2.4273469186309733E-3</v>
      </c>
      <c r="E18" s="72">
        <v>4.294661876592931E-3</v>
      </c>
      <c r="F18" s="72">
        <v>6.8589310442648144E-3</v>
      </c>
      <c r="G18" s="72">
        <v>5.2504223532043558E-3</v>
      </c>
      <c r="H18" s="72">
        <v>2.2012300331181157E-3</v>
      </c>
      <c r="I18" s="72">
        <v>2.3363166072923477E-3</v>
      </c>
      <c r="J18" s="72">
        <v>1.5341054417922481E-2</v>
      </c>
      <c r="K18" s="72">
        <v>3.2900015365428218E-3</v>
      </c>
      <c r="L18" s="72">
        <v>1.3024942059522922E-2</v>
      </c>
      <c r="M18" s="72">
        <v>7.7380604586896667E-3</v>
      </c>
      <c r="N18" s="72">
        <v>2.754665889748778E-4</v>
      </c>
      <c r="O18" s="72">
        <v>7.5237594131878499E-3</v>
      </c>
      <c r="P18" s="72">
        <v>1.3819491814392132E-2</v>
      </c>
      <c r="Q18" s="72">
        <v>1.0823410998961242E-2</v>
      </c>
      <c r="R18" s="72">
        <v>1.2246477965147806</v>
      </c>
      <c r="S18" s="72">
        <v>8.0095873896501579E-2</v>
      </c>
      <c r="T18" s="72">
        <v>6.0142780959656625E-2</v>
      </c>
      <c r="U18" s="72">
        <v>3.4855561863499807E-2</v>
      </c>
      <c r="V18" s="72">
        <v>4.9498205045937611E-2</v>
      </c>
      <c r="W18" s="72">
        <v>4.7597111489765427E-2</v>
      </c>
      <c r="X18" s="72">
        <v>8.5201566943940252E-2</v>
      </c>
      <c r="Y18" s="72">
        <v>7.0223201861351642E-2</v>
      </c>
      <c r="Z18" s="72">
        <v>6.1063315415866092E-2</v>
      </c>
      <c r="AA18" s="72">
        <v>5.2679508497139219E-2</v>
      </c>
      <c r="AB18" s="72">
        <v>7.1037015917557664E-2</v>
      </c>
      <c r="AC18" s="72">
        <v>4.461172105117938E-2</v>
      </c>
      <c r="AD18" s="72">
        <v>4.3584788874550216E-2</v>
      </c>
      <c r="AE18" s="72">
        <v>4.3918674073625548E-2</v>
      </c>
      <c r="AF18" s="72">
        <v>5.7018080775644076E-2</v>
      </c>
      <c r="AG18" s="72">
        <v>3.2315469985540017E-2</v>
      </c>
      <c r="AH18" s="72">
        <v>1.7120398970314966E-2</v>
      </c>
      <c r="AI18" s="72">
        <v>1.9812224435438876E-2</v>
      </c>
      <c r="AJ18" s="72">
        <v>2.7915708765525044E-2</v>
      </c>
      <c r="AK18" s="72">
        <v>1.2104364174925601E-2</v>
      </c>
      <c r="AL18" s="72">
        <v>3.7611197572000703E-2</v>
      </c>
      <c r="AM18" s="72">
        <v>2.8792437702279813E-3</v>
      </c>
      <c r="AN18" s="72">
        <v>2.6162773563668759E-3</v>
      </c>
      <c r="AO18" s="72">
        <v>4.7399227518469984E-3</v>
      </c>
      <c r="AP18" s="72">
        <v>1.2638427511785651E-3</v>
      </c>
      <c r="AQ18" s="72">
        <v>1.6681695522911143E-3</v>
      </c>
      <c r="AR18" s="72">
        <v>1.6632853700373677E-3</v>
      </c>
      <c r="AS18" s="72">
        <v>2.0380907267103445E-3</v>
      </c>
      <c r="AT18" s="72">
        <v>2.1138064048759854E-3</v>
      </c>
      <c r="AU18" s="72">
        <v>1.9356186852679529E-3</v>
      </c>
      <c r="AV18" s="72">
        <v>3.8528792599972616E-3</v>
      </c>
      <c r="AW18" s="72">
        <v>3.3921471209585339E-3</v>
      </c>
      <c r="AX18" s="72">
        <v>1.7491998358192672E-3</v>
      </c>
      <c r="AY18" s="72">
        <v>3.9845332935806088E-3</v>
      </c>
      <c r="AZ18" s="72">
        <v>2.5528692913644661E-3</v>
      </c>
      <c r="BA18" s="72">
        <v>2.0487949881182379E-3</v>
      </c>
      <c r="BB18" s="72">
        <v>2.9068226115832136E-3</v>
      </c>
      <c r="BC18" s="72">
        <v>6.6868636330202945E-3</v>
      </c>
      <c r="BD18" s="72">
        <v>2.3524206185854394E-3</v>
      </c>
      <c r="BE18" s="73">
        <v>1.15102368537591E-2</v>
      </c>
      <c r="BF18" s="78">
        <f t="shared" si="0"/>
        <v>2.3302146880816288</v>
      </c>
      <c r="BG18" s="80">
        <f t="shared" si="1"/>
        <v>1.1836116164914701</v>
      </c>
    </row>
    <row r="19" spans="2:59" x14ac:dyDescent="0.15">
      <c r="B19" s="30" t="s">
        <v>61</v>
      </c>
      <c r="C19" s="69" t="s">
        <v>18</v>
      </c>
      <c r="D19" s="72">
        <v>7.4182621547445177E-3</v>
      </c>
      <c r="E19" s="72">
        <v>2.6917233806896364E-2</v>
      </c>
      <c r="F19" s="72">
        <v>3.178498880942237E-2</v>
      </c>
      <c r="G19" s="72">
        <v>2.0554596414471452E-2</v>
      </c>
      <c r="H19" s="72">
        <v>6.0468034644467414E-3</v>
      </c>
      <c r="I19" s="72">
        <v>9.1751487627742094E-3</v>
      </c>
      <c r="J19" s="72">
        <v>3.8205502017637463E-2</v>
      </c>
      <c r="K19" s="72">
        <v>9.8634757901286396E-3</v>
      </c>
      <c r="L19" s="72">
        <v>1.1351210768187245E-2</v>
      </c>
      <c r="M19" s="72">
        <v>1.8586039434905315E-2</v>
      </c>
      <c r="N19" s="72">
        <v>1.1438926757964514E-3</v>
      </c>
      <c r="O19" s="72">
        <v>1.5437312747214844E-2</v>
      </c>
      <c r="P19" s="72">
        <v>1.9147886031273379E-2</v>
      </c>
      <c r="Q19" s="72">
        <v>7.4481038057771856E-3</v>
      </c>
      <c r="R19" s="72">
        <v>5.8924753877847205E-3</v>
      </c>
      <c r="S19" s="72">
        <v>1.0730377399729376</v>
      </c>
      <c r="T19" s="72">
        <v>4.50202711861609E-2</v>
      </c>
      <c r="U19" s="72">
        <v>4.4532193494412634E-2</v>
      </c>
      <c r="V19" s="72">
        <v>5.4169201366084913E-2</v>
      </c>
      <c r="W19" s="72">
        <v>3.2914324148148613E-2</v>
      </c>
      <c r="X19" s="72">
        <v>4.5056296304417466E-2</v>
      </c>
      <c r="Y19" s="72">
        <v>3.9143928101714971E-2</v>
      </c>
      <c r="Z19" s="72">
        <v>2.9672904011205672E-2</v>
      </c>
      <c r="AA19" s="72">
        <v>3.6628054236615241E-2</v>
      </c>
      <c r="AB19" s="72">
        <v>3.491175793613549E-2</v>
      </c>
      <c r="AC19" s="72">
        <v>3.4113039033647458E-2</v>
      </c>
      <c r="AD19" s="72">
        <v>2.1053560349932471E-2</v>
      </c>
      <c r="AE19" s="72">
        <v>2.453453069977566E-2</v>
      </c>
      <c r="AF19" s="72">
        <v>2.408974017936703E-2</v>
      </c>
      <c r="AG19" s="72">
        <v>3.6547129967395821E-2</v>
      </c>
      <c r="AH19" s="72">
        <v>1.6229235321741156E-2</v>
      </c>
      <c r="AI19" s="72">
        <v>8.2712006439037089E-2</v>
      </c>
      <c r="AJ19" s="72">
        <v>0.17648157421996347</v>
      </c>
      <c r="AK19" s="72">
        <v>4.0018751258404359E-2</v>
      </c>
      <c r="AL19" s="72">
        <v>7.205002639717209E-2</v>
      </c>
      <c r="AM19" s="72">
        <v>1.0058001476688368E-2</v>
      </c>
      <c r="AN19" s="72">
        <v>1.3052128782342669E-2</v>
      </c>
      <c r="AO19" s="72">
        <v>1.7036593001721789E-2</v>
      </c>
      <c r="AP19" s="72">
        <v>3.5535301594607008E-3</v>
      </c>
      <c r="AQ19" s="72">
        <v>6.8964470412094794E-3</v>
      </c>
      <c r="AR19" s="72">
        <v>7.4570942076382088E-3</v>
      </c>
      <c r="AS19" s="72">
        <v>6.4414591913008693E-3</v>
      </c>
      <c r="AT19" s="72">
        <v>5.4696096175883471E-3</v>
      </c>
      <c r="AU19" s="72">
        <v>3.1339039480570061E-3</v>
      </c>
      <c r="AV19" s="72">
        <v>6.6517943914798806E-3</v>
      </c>
      <c r="AW19" s="72">
        <v>1.1810404817181677E-2</v>
      </c>
      <c r="AX19" s="72">
        <v>4.5072141595170791E-3</v>
      </c>
      <c r="AY19" s="72">
        <v>5.4906162093769448E-3</v>
      </c>
      <c r="AZ19" s="72">
        <v>6.5144263976856303E-3</v>
      </c>
      <c r="BA19" s="72">
        <v>4.0954206934273908E-3</v>
      </c>
      <c r="BB19" s="72">
        <v>5.0077855837523284E-3</v>
      </c>
      <c r="BC19" s="72">
        <v>6.7221305365656511E-3</v>
      </c>
      <c r="BD19" s="72">
        <v>7.8642642583826375E-3</v>
      </c>
      <c r="BE19" s="73">
        <v>1.0009382507044107E-2</v>
      </c>
      <c r="BF19" s="78">
        <f t="shared" si="0"/>
        <v>2.3336614036761518</v>
      </c>
      <c r="BG19" s="80">
        <f t="shared" si="1"/>
        <v>1.185362344712902</v>
      </c>
    </row>
    <row r="20" spans="2:59" x14ac:dyDescent="0.15">
      <c r="B20" s="30" t="s">
        <v>62</v>
      </c>
      <c r="C20" s="69" t="s">
        <v>118</v>
      </c>
      <c r="D20" s="72">
        <v>8.3677463479960024E-4</v>
      </c>
      <c r="E20" s="72">
        <v>4.9602078545490326E-3</v>
      </c>
      <c r="F20" s="72">
        <v>2.634144329594826E-3</v>
      </c>
      <c r="G20" s="72">
        <v>7.2612419154137508E-4</v>
      </c>
      <c r="H20" s="72">
        <v>6.3589395968083893E-4</v>
      </c>
      <c r="I20" s="72">
        <v>7.9313084156487277E-4</v>
      </c>
      <c r="J20" s="72">
        <v>5.2780330393162331E-3</v>
      </c>
      <c r="K20" s="72">
        <v>8.3877518995382431E-4</v>
      </c>
      <c r="L20" s="72">
        <v>7.4548958930691902E-4</v>
      </c>
      <c r="M20" s="72">
        <v>8.9647895508791059E-4</v>
      </c>
      <c r="N20" s="72">
        <v>1.187599895264047E-4</v>
      </c>
      <c r="O20" s="72">
        <v>1.4583952345468755E-3</v>
      </c>
      <c r="P20" s="72">
        <v>3.7289695828885477E-3</v>
      </c>
      <c r="Q20" s="72">
        <v>8.9915222888862947E-4</v>
      </c>
      <c r="R20" s="72">
        <v>5.8552708507541131E-4</v>
      </c>
      <c r="S20" s="72">
        <v>1.7448994509052897E-3</v>
      </c>
      <c r="T20" s="72">
        <v>1.1168897183671824</v>
      </c>
      <c r="U20" s="72">
        <v>4.2596862929391695E-2</v>
      </c>
      <c r="V20" s="72">
        <v>2.0474686986340026E-2</v>
      </c>
      <c r="W20" s="72">
        <v>4.3858660818281792E-3</v>
      </c>
      <c r="X20" s="72">
        <v>1.887433702900139E-2</v>
      </c>
      <c r="Y20" s="72">
        <v>4.0743569059515469E-2</v>
      </c>
      <c r="Z20" s="72">
        <v>3.1002155626562115E-3</v>
      </c>
      <c r="AA20" s="72">
        <v>9.2936682971069759E-3</v>
      </c>
      <c r="AB20" s="72">
        <v>3.8353426249752918E-3</v>
      </c>
      <c r="AC20" s="72">
        <v>2.8865039467916571E-3</v>
      </c>
      <c r="AD20" s="72">
        <v>1.0567319233380978E-2</v>
      </c>
      <c r="AE20" s="72">
        <v>1.1442459928153619E-2</v>
      </c>
      <c r="AF20" s="72">
        <v>1.7298780692816748E-2</v>
      </c>
      <c r="AG20" s="72">
        <v>2.6862950557344476E-2</v>
      </c>
      <c r="AH20" s="72">
        <v>1.4887258901778477E-3</v>
      </c>
      <c r="AI20" s="72">
        <v>1.0824190910248188E-2</v>
      </c>
      <c r="AJ20" s="72">
        <v>1.956259518379886E-3</v>
      </c>
      <c r="AK20" s="72">
        <v>7.8335137050254723E-3</v>
      </c>
      <c r="AL20" s="72">
        <v>8.9548856148294158E-3</v>
      </c>
      <c r="AM20" s="72">
        <v>1.4830858468650597E-3</v>
      </c>
      <c r="AN20" s="72">
        <v>6.357304033253379E-4</v>
      </c>
      <c r="AO20" s="72">
        <v>6.5139725335361604E-3</v>
      </c>
      <c r="AP20" s="72">
        <v>8.9367572799509555E-4</v>
      </c>
      <c r="AQ20" s="72">
        <v>9.8634389578031319E-4</v>
      </c>
      <c r="AR20" s="72">
        <v>6.7140345352495608E-4</v>
      </c>
      <c r="AS20" s="72">
        <v>1.419957905457321E-3</v>
      </c>
      <c r="AT20" s="72">
        <v>1.6117260349958094E-3</v>
      </c>
      <c r="AU20" s="72">
        <v>2.0390583772108405E-3</v>
      </c>
      <c r="AV20" s="72">
        <v>1.475830142205739E-3</v>
      </c>
      <c r="AW20" s="72">
        <v>1.819733928669157E-3</v>
      </c>
      <c r="AX20" s="72">
        <v>8.8474875612632104E-4</v>
      </c>
      <c r="AY20" s="72">
        <v>9.2395271832033455E-4</v>
      </c>
      <c r="AZ20" s="72">
        <v>1.1726202691814235E-3</v>
      </c>
      <c r="BA20" s="72">
        <v>2.228782059066561E-3</v>
      </c>
      <c r="BB20" s="72">
        <v>1.6282370237009445E-3</v>
      </c>
      <c r="BC20" s="72">
        <v>1.1074688956119585E-2</v>
      </c>
      <c r="BD20" s="72">
        <v>7.4284213020947294E-4</v>
      </c>
      <c r="BE20" s="73">
        <v>1.3248296524905536E-3</v>
      </c>
      <c r="BF20" s="78">
        <f t="shared" si="0"/>
        <v>1.4267218329071529</v>
      </c>
      <c r="BG20" s="80">
        <f t="shared" si="1"/>
        <v>0.72469053755777924</v>
      </c>
    </row>
    <row r="21" spans="2:59" x14ac:dyDescent="0.15">
      <c r="B21" s="30" t="s">
        <v>63</v>
      </c>
      <c r="C21" s="69" t="s">
        <v>119</v>
      </c>
      <c r="D21" s="72">
        <v>9.4417995084229874E-4</v>
      </c>
      <c r="E21" s="72">
        <v>3.9420716122378898E-3</v>
      </c>
      <c r="F21" s="72">
        <v>3.3348002337990315E-3</v>
      </c>
      <c r="G21" s="72">
        <v>9.3765226004547135E-4</v>
      </c>
      <c r="H21" s="72">
        <v>8.22685434835596E-4</v>
      </c>
      <c r="I21" s="72">
        <v>1.0724076091961421E-3</v>
      </c>
      <c r="J21" s="72">
        <v>1.3999220443950463E-3</v>
      </c>
      <c r="K21" s="72">
        <v>1.0366045062242513E-3</v>
      </c>
      <c r="L21" s="72">
        <v>9.5169567419655624E-4</v>
      </c>
      <c r="M21" s="72">
        <v>1.1495108891289275E-3</v>
      </c>
      <c r="N21" s="72">
        <v>1.521544462055656E-4</v>
      </c>
      <c r="O21" s="72">
        <v>4.37948084398834E-3</v>
      </c>
      <c r="P21" s="72">
        <v>2.4853893681958004E-3</v>
      </c>
      <c r="Q21" s="72">
        <v>1.01298455282089E-3</v>
      </c>
      <c r="R21" s="72">
        <v>7.5031212925948305E-4</v>
      </c>
      <c r="S21" s="72">
        <v>1.3407531550058823E-3</v>
      </c>
      <c r="T21" s="72">
        <v>5.2673901474202638E-3</v>
      </c>
      <c r="U21" s="72">
        <v>1.1221378185871085</v>
      </c>
      <c r="V21" s="72">
        <v>3.9439954427588743E-3</v>
      </c>
      <c r="W21" s="72">
        <v>5.4360372000112657E-3</v>
      </c>
      <c r="X21" s="72">
        <v>5.254687891109301E-3</v>
      </c>
      <c r="Y21" s="72">
        <v>3.3593272344332945E-3</v>
      </c>
      <c r="Z21" s="72">
        <v>3.1723404701934463E-3</v>
      </c>
      <c r="AA21" s="72">
        <v>4.3036703181404748E-3</v>
      </c>
      <c r="AB21" s="72">
        <v>2.8600569738032456E-3</v>
      </c>
      <c r="AC21" s="72">
        <v>3.1777631011408454E-3</v>
      </c>
      <c r="AD21" s="72">
        <v>2.9255543538981937E-3</v>
      </c>
      <c r="AE21" s="72">
        <v>2.7464137657607461E-3</v>
      </c>
      <c r="AF21" s="72">
        <v>3.1252504689531059E-3</v>
      </c>
      <c r="AG21" s="72">
        <v>4.9237489166126195E-3</v>
      </c>
      <c r="AH21" s="72">
        <v>1.3739111764668646E-3</v>
      </c>
      <c r="AI21" s="72">
        <v>1.937672138748531E-3</v>
      </c>
      <c r="AJ21" s="72">
        <v>1.4418278415387941E-3</v>
      </c>
      <c r="AK21" s="72">
        <v>2.6139940201445129E-3</v>
      </c>
      <c r="AL21" s="72">
        <v>1.3879861719813507E-3</v>
      </c>
      <c r="AM21" s="72">
        <v>2.0044502729243308E-3</v>
      </c>
      <c r="AN21" s="72">
        <v>7.7443749619276233E-4</v>
      </c>
      <c r="AO21" s="72">
        <v>3.0235999077637301E-3</v>
      </c>
      <c r="AP21" s="72">
        <v>1.1387079104341761E-3</v>
      </c>
      <c r="AQ21" s="72">
        <v>1.3017594968007685E-3</v>
      </c>
      <c r="AR21" s="72">
        <v>8.8138651445623559E-4</v>
      </c>
      <c r="AS21" s="72">
        <v>1.2571536800584052E-3</v>
      </c>
      <c r="AT21" s="72">
        <v>2.1862760131985616E-3</v>
      </c>
      <c r="AU21" s="72">
        <v>2.8739557178473155E-3</v>
      </c>
      <c r="AV21" s="72">
        <v>1.8659619758629557E-3</v>
      </c>
      <c r="AW21" s="72">
        <v>1.4293871480670231E-3</v>
      </c>
      <c r="AX21" s="72">
        <v>1.130713458201555E-3</v>
      </c>
      <c r="AY21" s="72">
        <v>1.0761030021044962E-3</v>
      </c>
      <c r="AZ21" s="72">
        <v>1.512235477775658E-3</v>
      </c>
      <c r="BA21" s="72">
        <v>3.0798738527931112E-3</v>
      </c>
      <c r="BB21" s="72">
        <v>2.1926052857622839E-3</v>
      </c>
      <c r="BC21" s="72">
        <v>1.5847097267270353E-2</v>
      </c>
      <c r="BD21" s="72">
        <v>8.8764978275206489E-4</v>
      </c>
      <c r="BE21" s="73">
        <v>1.4580963695732456E-3</v>
      </c>
      <c r="BF21" s="78">
        <f t="shared" si="0"/>
        <v>1.2530235015604403</v>
      </c>
      <c r="BG21" s="80">
        <f t="shared" si="1"/>
        <v>0.63646203063148876</v>
      </c>
    </row>
    <row r="22" spans="2:59" x14ac:dyDescent="0.15">
      <c r="B22" s="30" t="s">
        <v>64</v>
      </c>
      <c r="C22" s="69" t="s">
        <v>120</v>
      </c>
      <c r="D22" s="72">
        <v>9.4094839030404304E-4</v>
      </c>
      <c r="E22" s="72">
        <v>1.5374316397628344E-3</v>
      </c>
      <c r="F22" s="72">
        <v>1.2766787575622923E-3</v>
      </c>
      <c r="G22" s="72">
        <v>7.5152068304665059E-4</v>
      </c>
      <c r="H22" s="72">
        <v>6.653054504778739E-4</v>
      </c>
      <c r="I22" s="72">
        <v>8.472694240085983E-4</v>
      </c>
      <c r="J22" s="72">
        <v>8.5560467988692393E-4</v>
      </c>
      <c r="K22" s="72">
        <v>8.132597409285571E-4</v>
      </c>
      <c r="L22" s="72">
        <v>6.302190906859337E-4</v>
      </c>
      <c r="M22" s="72">
        <v>7.6397318566593048E-4</v>
      </c>
      <c r="N22" s="72">
        <v>9.9219609517394225E-5</v>
      </c>
      <c r="O22" s="72">
        <v>8.4729698737186362E-4</v>
      </c>
      <c r="P22" s="72">
        <v>9.7549892921232481E-4</v>
      </c>
      <c r="Q22" s="72">
        <v>5.9024727480921425E-4</v>
      </c>
      <c r="R22" s="72">
        <v>5.2385381857070949E-4</v>
      </c>
      <c r="S22" s="72">
        <v>7.5878650172511947E-4</v>
      </c>
      <c r="T22" s="72">
        <v>3.1134999669020203E-3</v>
      </c>
      <c r="U22" s="72">
        <v>5.6932381262245185E-3</v>
      </c>
      <c r="V22" s="72">
        <v>1.0825430949663917</v>
      </c>
      <c r="W22" s="72">
        <v>1.2437927829802875E-3</v>
      </c>
      <c r="X22" s="72">
        <v>2.1622810032047666E-3</v>
      </c>
      <c r="Y22" s="72">
        <v>9.8031512995342893E-4</v>
      </c>
      <c r="Z22" s="72">
        <v>1.2385325630744741E-3</v>
      </c>
      <c r="AA22" s="72">
        <v>3.1700578279029003E-3</v>
      </c>
      <c r="AB22" s="72">
        <v>1.0046443548137342E-3</v>
      </c>
      <c r="AC22" s="72">
        <v>9.7912162892005222E-4</v>
      </c>
      <c r="AD22" s="72">
        <v>1.4436164911501253E-3</v>
      </c>
      <c r="AE22" s="72">
        <v>1.4449948413331113E-3</v>
      </c>
      <c r="AF22" s="72">
        <v>1.4235413663261588E-3</v>
      </c>
      <c r="AG22" s="72">
        <v>1.9141683192687186E-3</v>
      </c>
      <c r="AH22" s="72">
        <v>9.5326472519826526E-4</v>
      </c>
      <c r="AI22" s="72">
        <v>1.6913180959892905E-3</v>
      </c>
      <c r="AJ22" s="72">
        <v>1.0097149948368306E-3</v>
      </c>
      <c r="AK22" s="72">
        <v>1.7714288539052972E-3</v>
      </c>
      <c r="AL22" s="72">
        <v>1.2125130693006947E-3</v>
      </c>
      <c r="AM22" s="72">
        <v>1.1763745331940868E-3</v>
      </c>
      <c r="AN22" s="72">
        <v>5.0858406908103632E-4</v>
      </c>
      <c r="AO22" s="72">
        <v>1.7065750385115801E-3</v>
      </c>
      <c r="AP22" s="72">
        <v>7.6028661933217842E-4</v>
      </c>
      <c r="AQ22" s="72">
        <v>2.1281514578626029E-3</v>
      </c>
      <c r="AR22" s="72">
        <v>5.6012084921671648E-4</v>
      </c>
      <c r="AS22" s="72">
        <v>8.4846585114753241E-4</v>
      </c>
      <c r="AT22" s="72">
        <v>1.4495784829260008E-3</v>
      </c>
      <c r="AU22" s="72">
        <v>1.6642869509586019E-3</v>
      </c>
      <c r="AV22" s="72">
        <v>1.8329548453233176E-3</v>
      </c>
      <c r="AW22" s="72">
        <v>1.2493619920705743E-2</v>
      </c>
      <c r="AX22" s="72">
        <v>7.6203384477687265E-4</v>
      </c>
      <c r="AY22" s="72">
        <v>6.798579829326354E-3</v>
      </c>
      <c r="AZ22" s="72">
        <v>9.9651558760859124E-4</v>
      </c>
      <c r="BA22" s="72">
        <v>6.7443975070764946E-3</v>
      </c>
      <c r="BB22" s="72">
        <v>1.5050613447433856E-3</v>
      </c>
      <c r="BC22" s="72">
        <v>8.3367252141409789E-3</v>
      </c>
      <c r="BD22" s="72">
        <v>1.3852267676756043E-3</v>
      </c>
      <c r="BE22" s="73">
        <v>7.5885672640184452E-3</v>
      </c>
      <c r="BF22" s="78">
        <f t="shared" si="0"/>
        <v>1.1871163592488385</v>
      </c>
      <c r="BG22" s="80">
        <f t="shared" si="1"/>
        <v>0.60298508979476728</v>
      </c>
    </row>
    <row r="23" spans="2:59" x14ac:dyDescent="0.15">
      <c r="B23" s="30" t="s">
        <v>65</v>
      </c>
      <c r="C23" s="69" t="s">
        <v>137</v>
      </c>
      <c r="D23" s="72">
        <v>1.4845063431595737E-3</v>
      </c>
      <c r="E23" s="72">
        <v>3.2348399928622215E-3</v>
      </c>
      <c r="F23" s="72">
        <v>2.4182026207187441E-3</v>
      </c>
      <c r="G23" s="72">
        <v>1.4367762299279936E-3</v>
      </c>
      <c r="H23" s="72">
        <v>1.2621109849955423E-3</v>
      </c>
      <c r="I23" s="72">
        <v>1.6385812634507402E-3</v>
      </c>
      <c r="J23" s="72">
        <v>1.7898313427899745E-3</v>
      </c>
      <c r="K23" s="72">
        <v>1.5622041941536244E-3</v>
      </c>
      <c r="L23" s="72">
        <v>1.4132284871120097E-3</v>
      </c>
      <c r="M23" s="72">
        <v>1.7497347512946645E-3</v>
      </c>
      <c r="N23" s="72">
        <v>2.1486714276037249E-4</v>
      </c>
      <c r="O23" s="72">
        <v>1.8048948905553589E-3</v>
      </c>
      <c r="P23" s="72">
        <v>2.1741823172884383E-3</v>
      </c>
      <c r="Q23" s="72">
        <v>1.292104970538877E-3</v>
      </c>
      <c r="R23" s="72">
        <v>1.3774776617159487E-3</v>
      </c>
      <c r="S23" s="72">
        <v>5.0231568926169465E-3</v>
      </c>
      <c r="T23" s="72">
        <v>1.2267115102884673E-2</v>
      </c>
      <c r="U23" s="72">
        <v>1.3192343937576264E-2</v>
      </c>
      <c r="V23" s="72">
        <v>0.13267703817275378</v>
      </c>
      <c r="W23" s="72">
        <v>1.2397179171092703</v>
      </c>
      <c r="X23" s="72">
        <v>5.9175767489258291E-2</v>
      </c>
      <c r="Y23" s="72">
        <v>0.11517144394591367</v>
      </c>
      <c r="Z23" s="72">
        <v>0.18489450591387857</v>
      </c>
      <c r="AA23" s="72">
        <v>0.31535957804550779</v>
      </c>
      <c r="AB23" s="72">
        <v>0.25476367620853829</v>
      </c>
      <c r="AC23" s="72">
        <v>0.28628385172732185</v>
      </c>
      <c r="AD23" s="72">
        <v>1.861480783381143E-2</v>
      </c>
      <c r="AE23" s="72">
        <v>1.4704154170233375E-2</v>
      </c>
      <c r="AF23" s="72">
        <v>1.9255572363952578E-2</v>
      </c>
      <c r="AG23" s="72">
        <v>6.679681707790654E-3</v>
      </c>
      <c r="AH23" s="72">
        <v>6.347834507849941E-3</v>
      </c>
      <c r="AI23" s="72">
        <v>5.0923620133224512E-3</v>
      </c>
      <c r="AJ23" s="72">
        <v>3.2813622047651245E-3</v>
      </c>
      <c r="AK23" s="72">
        <v>4.7076414140273968E-3</v>
      </c>
      <c r="AL23" s="72">
        <v>3.3533801882674689E-3</v>
      </c>
      <c r="AM23" s="72">
        <v>2.8954340657131789E-3</v>
      </c>
      <c r="AN23" s="72">
        <v>1.2369691956705788E-3</v>
      </c>
      <c r="AO23" s="72">
        <v>4.0262342746201071E-3</v>
      </c>
      <c r="AP23" s="72">
        <v>1.6496254586110981E-3</v>
      </c>
      <c r="AQ23" s="72">
        <v>2.254416115982242E-3</v>
      </c>
      <c r="AR23" s="72">
        <v>1.3904807209111157E-3</v>
      </c>
      <c r="AS23" s="72">
        <v>1.8652626479125076E-3</v>
      </c>
      <c r="AT23" s="72">
        <v>3.581572463166312E-3</v>
      </c>
      <c r="AU23" s="72">
        <v>4.575437436238952E-3</v>
      </c>
      <c r="AV23" s="72">
        <v>4.3248624233701623E-3</v>
      </c>
      <c r="AW23" s="72">
        <v>6.588156685490741E-3</v>
      </c>
      <c r="AX23" s="72">
        <v>2.2571114786015993E-3</v>
      </c>
      <c r="AY23" s="72">
        <v>2.3538663690281627E-3</v>
      </c>
      <c r="AZ23" s="72">
        <v>2.4275746744900025E-3</v>
      </c>
      <c r="BA23" s="72">
        <v>4.8529768119991122E-3</v>
      </c>
      <c r="BB23" s="72">
        <v>3.905493801973252E-3</v>
      </c>
      <c r="BC23" s="72">
        <v>2.1509232258330093E-2</v>
      </c>
      <c r="BD23" s="72">
        <v>1.5204474973035964E-3</v>
      </c>
      <c r="BE23" s="73">
        <v>9.1639077012591087E-3</v>
      </c>
      <c r="BF23" s="78">
        <f t="shared" si="0"/>
        <v>2.8077957962235356</v>
      </c>
      <c r="BG23" s="80">
        <f t="shared" si="1"/>
        <v>1.4261946498509388</v>
      </c>
    </row>
    <row r="24" spans="2:59" x14ac:dyDescent="0.15">
      <c r="B24" s="30" t="s">
        <v>66</v>
      </c>
      <c r="C24" s="69" t="s">
        <v>121</v>
      </c>
      <c r="D24" s="72">
        <v>5.2265448981201495E-4</v>
      </c>
      <c r="E24" s="72">
        <v>1.1662413839047465E-3</v>
      </c>
      <c r="F24" s="72">
        <v>7.6546279992237981E-4</v>
      </c>
      <c r="G24" s="72">
        <v>4.2624539001161562E-4</v>
      </c>
      <c r="H24" s="72">
        <v>3.7720122988487396E-4</v>
      </c>
      <c r="I24" s="72">
        <v>4.7141450105310214E-4</v>
      </c>
      <c r="J24" s="72">
        <v>6.5585977754855154E-4</v>
      </c>
      <c r="K24" s="72">
        <v>4.6058346361447448E-4</v>
      </c>
      <c r="L24" s="72">
        <v>4.3566248002321125E-4</v>
      </c>
      <c r="M24" s="72">
        <v>4.986324548583612E-4</v>
      </c>
      <c r="N24" s="72">
        <v>6.6423284893473312E-5</v>
      </c>
      <c r="O24" s="72">
        <v>5.7412958301852023E-4</v>
      </c>
      <c r="P24" s="72">
        <v>7.1067576655422127E-4</v>
      </c>
      <c r="Q24" s="72">
        <v>3.7821000395653565E-4</v>
      </c>
      <c r="R24" s="72">
        <v>3.2076561152291898E-4</v>
      </c>
      <c r="S24" s="72">
        <v>1.1989446159889206E-3</v>
      </c>
      <c r="T24" s="72">
        <v>2.3270102462508421E-2</v>
      </c>
      <c r="U24" s="72">
        <v>1.7969826792964334E-2</v>
      </c>
      <c r="V24" s="72">
        <v>1.3530451641642103E-2</v>
      </c>
      <c r="W24" s="72">
        <v>1.2462387803672799E-3</v>
      </c>
      <c r="X24" s="72">
        <v>1.1263879725901544</v>
      </c>
      <c r="Y24" s="72">
        <v>2.9872511808221317E-2</v>
      </c>
      <c r="Z24" s="72">
        <v>9.086616154295863E-3</v>
      </c>
      <c r="AA24" s="72">
        <v>9.1326490809727871E-3</v>
      </c>
      <c r="AB24" s="72">
        <v>8.5467521801491399E-3</v>
      </c>
      <c r="AC24" s="72">
        <v>1.1502213457701129E-2</v>
      </c>
      <c r="AD24" s="72">
        <v>5.6970848748848342E-2</v>
      </c>
      <c r="AE24" s="72">
        <v>4.0243725842346971E-2</v>
      </c>
      <c r="AF24" s="72">
        <v>5.6119637808798278E-2</v>
      </c>
      <c r="AG24" s="72">
        <v>1.4152898483119505E-2</v>
      </c>
      <c r="AH24" s="72">
        <v>6.9655826745257008E-4</v>
      </c>
      <c r="AI24" s="72">
        <v>3.2055571757528606E-3</v>
      </c>
      <c r="AJ24" s="72">
        <v>1.9056081475022318E-3</v>
      </c>
      <c r="AK24" s="72">
        <v>3.127442956357761E-3</v>
      </c>
      <c r="AL24" s="72">
        <v>4.3378726279037017E-3</v>
      </c>
      <c r="AM24" s="72">
        <v>9.3584783931868244E-4</v>
      </c>
      <c r="AN24" s="72">
        <v>4.1379466569080824E-4</v>
      </c>
      <c r="AO24" s="72">
        <v>1.3755340099669848E-3</v>
      </c>
      <c r="AP24" s="72">
        <v>5.1692442729431428E-4</v>
      </c>
      <c r="AQ24" s="72">
        <v>6.0237912848191272E-4</v>
      </c>
      <c r="AR24" s="72">
        <v>4.3266221992593028E-4</v>
      </c>
      <c r="AS24" s="72">
        <v>7.7785778510813732E-4</v>
      </c>
      <c r="AT24" s="72">
        <v>9.8031889238018102E-4</v>
      </c>
      <c r="AU24" s="72">
        <v>1.251577128540195E-3</v>
      </c>
      <c r="AV24" s="72">
        <v>8.6424223881602954E-4</v>
      </c>
      <c r="AW24" s="72">
        <v>9.2687504262378814E-4</v>
      </c>
      <c r="AX24" s="72">
        <v>5.1944578410312661E-4</v>
      </c>
      <c r="AY24" s="72">
        <v>5.4882092615636915E-4</v>
      </c>
      <c r="AZ24" s="72">
        <v>6.748837627115733E-4</v>
      </c>
      <c r="BA24" s="72">
        <v>1.3776131608293075E-3</v>
      </c>
      <c r="BB24" s="72">
        <v>9.8077470346163336E-4</v>
      </c>
      <c r="BC24" s="72">
        <v>6.8584164752401771E-3</v>
      </c>
      <c r="BD24" s="72">
        <v>4.1677390812649214E-4</v>
      </c>
      <c r="BE24" s="73">
        <v>8.3954883548642144E-4</v>
      </c>
      <c r="BF24" s="78">
        <f t="shared" si="0"/>
        <v>1.4616288827778889</v>
      </c>
      <c r="BG24" s="80">
        <f t="shared" si="1"/>
        <v>0.7424212599396145</v>
      </c>
    </row>
    <row r="25" spans="2:59" x14ac:dyDescent="0.15">
      <c r="B25" s="30" t="s">
        <v>67</v>
      </c>
      <c r="C25" s="69" t="s">
        <v>122</v>
      </c>
      <c r="D25" s="72">
        <v>1.0316474603026471E-4</v>
      </c>
      <c r="E25" s="72">
        <v>2.400947226955768E-4</v>
      </c>
      <c r="F25" s="72">
        <v>1.7643947397361757E-4</v>
      </c>
      <c r="G25" s="72">
        <v>9.9114097051528232E-5</v>
      </c>
      <c r="H25" s="72">
        <v>9.1548596127363698E-5</v>
      </c>
      <c r="I25" s="72">
        <v>1.1655025395233488E-4</v>
      </c>
      <c r="J25" s="72">
        <v>1.1220209422751035E-4</v>
      </c>
      <c r="K25" s="72">
        <v>1.0650065080380771E-4</v>
      </c>
      <c r="L25" s="72">
        <v>1.0402560946740482E-4</v>
      </c>
      <c r="M25" s="72">
        <v>1.2229080092416889E-4</v>
      </c>
      <c r="N25" s="72">
        <v>1.546546019889758E-5</v>
      </c>
      <c r="O25" s="72">
        <v>1.2852362726434663E-4</v>
      </c>
      <c r="P25" s="72">
        <v>1.5257523330383898E-4</v>
      </c>
      <c r="Q25" s="72">
        <v>8.3636890733118391E-5</v>
      </c>
      <c r="R25" s="72">
        <v>7.2909700246740546E-5</v>
      </c>
      <c r="S25" s="72">
        <v>1.0780037957051721E-4</v>
      </c>
      <c r="T25" s="72">
        <v>1.2265696795365423E-4</v>
      </c>
      <c r="U25" s="72">
        <v>1.1159324035726285E-4</v>
      </c>
      <c r="V25" s="72">
        <v>1.2484309054119401E-4</v>
      </c>
      <c r="W25" s="72">
        <v>1.4353667875431002E-4</v>
      </c>
      <c r="X25" s="72">
        <v>1.2915972898387731E-4</v>
      </c>
      <c r="Y25" s="72">
        <v>1.0589601153648089</v>
      </c>
      <c r="Z25" s="72">
        <v>1.1854479573117367E-4</v>
      </c>
      <c r="AA25" s="72">
        <v>1.1947266520156013E-4</v>
      </c>
      <c r="AB25" s="72">
        <v>1.4177241700834013E-4</v>
      </c>
      <c r="AC25" s="72">
        <v>1.4323004601390904E-4</v>
      </c>
      <c r="AD25" s="72">
        <v>1.3120298502837015E-4</v>
      </c>
      <c r="AE25" s="72">
        <v>1.2672967966253067E-4</v>
      </c>
      <c r="AF25" s="72">
        <v>1.2168302405052766E-4</v>
      </c>
      <c r="AG25" s="72">
        <v>6.9756493598147485E-4</v>
      </c>
      <c r="AH25" s="72">
        <v>1.2237025979556568E-4</v>
      </c>
      <c r="AI25" s="72">
        <v>3.2952346095708419E-3</v>
      </c>
      <c r="AJ25" s="72">
        <v>1.3018270146396846E-4</v>
      </c>
      <c r="AK25" s="72">
        <v>2.6970640892487295E-4</v>
      </c>
      <c r="AL25" s="72">
        <v>1.3800420803896133E-4</v>
      </c>
      <c r="AM25" s="72">
        <v>2.2594307587203737E-4</v>
      </c>
      <c r="AN25" s="72">
        <v>8.2266243166738401E-5</v>
      </c>
      <c r="AO25" s="72">
        <v>3.056833351000039E-4</v>
      </c>
      <c r="AP25" s="72">
        <v>1.2872751391045345E-4</v>
      </c>
      <c r="AQ25" s="72">
        <v>1.4870808776224352E-4</v>
      </c>
      <c r="AR25" s="72">
        <v>1.0050785039767007E-4</v>
      </c>
      <c r="AS25" s="72">
        <v>1.5468620069793802E-4</v>
      </c>
      <c r="AT25" s="72">
        <v>2.717901001323725E-4</v>
      </c>
      <c r="AU25" s="72">
        <v>3.2927523758592415E-4</v>
      </c>
      <c r="AV25" s="72">
        <v>5.4680219211492693E-4</v>
      </c>
      <c r="AW25" s="72">
        <v>6.0793934238399534E-4</v>
      </c>
      <c r="AX25" s="72">
        <v>1.2917037332821365E-4</v>
      </c>
      <c r="AY25" s="72">
        <v>1.2051213094445201E-4</v>
      </c>
      <c r="AZ25" s="72">
        <v>1.760069679266667E-4</v>
      </c>
      <c r="BA25" s="72">
        <v>4.1127556068422383E-4</v>
      </c>
      <c r="BB25" s="72">
        <v>3.3139634270205225E-4</v>
      </c>
      <c r="BC25" s="72">
        <v>1.7897889238770871E-3</v>
      </c>
      <c r="BD25" s="72">
        <v>1.1434816382938959E-4</v>
      </c>
      <c r="BE25" s="73">
        <v>2.3558734022647296E-4</v>
      </c>
      <c r="BF25" s="78">
        <f t="shared" si="0"/>
        <v>1.0731908611270855</v>
      </c>
      <c r="BG25" s="80">
        <f t="shared" si="1"/>
        <v>0.54511765651440491</v>
      </c>
    </row>
    <row r="26" spans="2:59" x14ac:dyDescent="0.15">
      <c r="B26" s="30" t="s">
        <v>68</v>
      </c>
      <c r="C26" s="69" t="s">
        <v>123</v>
      </c>
      <c r="D26" s="72">
        <v>4.0504434796140597E-4</v>
      </c>
      <c r="E26" s="72">
        <v>7.5764624457119202E-4</v>
      </c>
      <c r="F26" s="72">
        <v>4.0877617853542718E-4</v>
      </c>
      <c r="G26" s="72">
        <v>2.8426041766238237E-4</v>
      </c>
      <c r="H26" s="72">
        <v>2.6856100624620614E-4</v>
      </c>
      <c r="I26" s="72">
        <v>3.1353652264661701E-4</v>
      </c>
      <c r="J26" s="72">
        <v>6.0404427872982186E-4</v>
      </c>
      <c r="K26" s="72">
        <v>3.4148609131575314E-4</v>
      </c>
      <c r="L26" s="72">
        <v>2.8299073854347372E-4</v>
      </c>
      <c r="M26" s="72">
        <v>3.6711392237250728E-4</v>
      </c>
      <c r="N26" s="72">
        <v>4.2713611829073329E-5</v>
      </c>
      <c r="O26" s="72">
        <v>3.7965014673590651E-4</v>
      </c>
      <c r="P26" s="72">
        <v>4.4910327937095509E-4</v>
      </c>
      <c r="Q26" s="72">
        <v>2.7949391405183191E-4</v>
      </c>
      <c r="R26" s="72">
        <v>2.4641483524860956E-4</v>
      </c>
      <c r="S26" s="72">
        <v>4.808115031606756E-4</v>
      </c>
      <c r="T26" s="72">
        <v>2.3999669789016424E-3</v>
      </c>
      <c r="U26" s="72">
        <v>8.128931602334858E-3</v>
      </c>
      <c r="V26" s="72">
        <v>8.5196979120775816E-3</v>
      </c>
      <c r="W26" s="72">
        <v>1.3918684990341141E-2</v>
      </c>
      <c r="X26" s="72">
        <v>9.5621377086882731E-3</v>
      </c>
      <c r="Y26" s="72">
        <v>8.5024193218346689E-3</v>
      </c>
      <c r="Z26" s="72">
        <v>1.0443224594952969</v>
      </c>
      <c r="AA26" s="72">
        <v>1.3993278270923341E-2</v>
      </c>
      <c r="AB26" s="72">
        <v>2.2478983318720898E-2</v>
      </c>
      <c r="AC26" s="72">
        <v>5.9154398642827736E-3</v>
      </c>
      <c r="AD26" s="72">
        <v>1.8390566669781571E-2</v>
      </c>
      <c r="AE26" s="72">
        <v>9.9614491712168834E-3</v>
      </c>
      <c r="AF26" s="72">
        <v>4.7694335507026389E-3</v>
      </c>
      <c r="AG26" s="72">
        <v>6.119065969032788E-3</v>
      </c>
      <c r="AH26" s="72">
        <v>1.0473683394679498E-3</v>
      </c>
      <c r="AI26" s="72">
        <v>4.4665726124143721E-3</v>
      </c>
      <c r="AJ26" s="72">
        <v>3.0175873429163147E-3</v>
      </c>
      <c r="AK26" s="72">
        <v>1.967736300237818E-3</v>
      </c>
      <c r="AL26" s="72">
        <v>2.2778984249756783E-3</v>
      </c>
      <c r="AM26" s="72">
        <v>5.2753423650410793E-4</v>
      </c>
      <c r="AN26" s="72">
        <v>3.5585301839222855E-4</v>
      </c>
      <c r="AO26" s="72">
        <v>8.5617860601303595E-4</v>
      </c>
      <c r="AP26" s="72">
        <v>2.7697924444663866E-4</v>
      </c>
      <c r="AQ26" s="72">
        <v>5.6335811428041567E-4</v>
      </c>
      <c r="AR26" s="72">
        <v>2.972128048070798E-4</v>
      </c>
      <c r="AS26" s="72">
        <v>5.3303701212949824E-4</v>
      </c>
      <c r="AT26" s="72">
        <v>6.6516648079437829E-4</v>
      </c>
      <c r="AU26" s="72">
        <v>6.3420588379668372E-4</v>
      </c>
      <c r="AV26" s="72">
        <v>9.9770845996297844E-4</v>
      </c>
      <c r="AW26" s="72">
        <v>1.8409116127853032E-3</v>
      </c>
      <c r="AX26" s="72">
        <v>7.5226927145252232E-4</v>
      </c>
      <c r="AY26" s="72">
        <v>4.6559253661487463E-4</v>
      </c>
      <c r="AZ26" s="72">
        <v>3.9300504542354718E-4</v>
      </c>
      <c r="BA26" s="72">
        <v>6.5749658708892601E-4</v>
      </c>
      <c r="BB26" s="72">
        <v>6.954328650313526E-4</v>
      </c>
      <c r="BC26" s="72">
        <v>2.8578444565313102E-3</v>
      </c>
      <c r="BD26" s="72">
        <v>4.0389339666375182E-4</v>
      </c>
      <c r="BE26" s="73">
        <v>1.1762148715250937E-3</v>
      </c>
      <c r="BF26" s="78">
        <f t="shared" si="0"/>
        <v>1.2106212193873735</v>
      </c>
      <c r="BG26" s="80">
        <f t="shared" si="1"/>
        <v>0.61492417233779284</v>
      </c>
    </row>
    <row r="27" spans="2:59" x14ac:dyDescent="0.15">
      <c r="B27" s="30" t="s">
        <v>69</v>
      </c>
      <c r="C27" s="69" t="s">
        <v>124</v>
      </c>
      <c r="D27" s="72">
        <v>2.4090579300273622E-5</v>
      </c>
      <c r="E27" s="72">
        <v>4.447234460879799E-5</v>
      </c>
      <c r="F27" s="72">
        <v>3.3385429032617294E-5</v>
      </c>
      <c r="G27" s="72">
        <v>1.9782314326147082E-5</v>
      </c>
      <c r="H27" s="72">
        <v>1.7140507615453718E-5</v>
      </c>
      <c r="I27" s="72">
        <v>2.173816882540843E-5</v>
      </c>
      <c r="J27" s="72">
        <v>2.175785404379357E-5</v>
      </c>
      <c r="K27" s="72">
        <v>2.079575052205832E-5</v>
      </c>
      <c r="L27" s="72">
        <v>1.9330550111737169E-5</v>
      </c>
      <c r="M27" s="72">
        <v>2.2799173109994851E-5</v>
      </c>
      <c r="N27" s="72">
        <v>3.3256280969187375E-6</v>
      </c>
      <c r="O27" s="72">
        <v>2.3498878769418989E-5</v>
      </c>
      <c r="P27" s="72">
        <v>2.8694945564275807E-5</v>
      </c>
      <c r="Q27" s="72">
        <v>1.6548080065124386E-5</v>
      </c>
      <c r="R27" s="72">
        <v>1.440721416659652E-5</v>
      </c>
      <c r="S27" s="72">
        <v>2.04739299141087E-5</v>
      </c>
      <c r="T27" s="72">
        <v>3.1354176575384676E-5</v>
      </c>
      <c r="U27" s="72">
        <v>1.1989927691305191E-4</v>
      </c>
      <c r="V27" s="72">
        <v>3.8306440533086385E-5</v>
      </c>
      <c r="W27" s="72">
        <v>2.7502704861404963E-5</v>
      </c>
      <c r="X27" s="72">
        <v>2.4815058170908674E-5</v>
      </c>
      <c r="Y27" s="72">
        <v>2.2862912179252691E-5</v>
      </c>
      <c r="Z27" s="72">
        <v>2.3486133168143025E-5</v>
      </c>
      <c r="AA27" s="72">
        <v>1.0138586366567253</v>
      </c>
      <c r="AB27" s="72">
        <v>1.4494581942547644E-3</v>
      </c>
      <c r="AC27" s="72">
        <v>2.7969344842918373E-5</v>
      </c>
      <c r="AD27" s="72">
        <v>1.1661269752756271E-2</v>
      </c>
      <c r="AE27" s="72">
        <v>5.0352750935916575E-3</v>
      </c>
      <c r="AF27" s="72">
        <v>2.2996744928818522E-5</v>
      </c>
      <c r="AG27" s="72">
        <v>9.6997481127147867E-4</v>
      </c>
      <c r="AH27" s="72">
        <v>3.9791544067195023E-5</v>
      </c>
      <c r="AI27" s="72">
        <v>5.0607354033417801E-4</v>
      </c>
      <c r="AJ27" s="72">
        <v>2.5798776283584939E-5</v>
      </c>
      <c r="AK27" s="72">
        <v>9.9018907941671627E-5</v>
      </c>
      <c r="AL27" s="72">
        <v>1.1824634166786291E-4</v>
      </c>
      <c r="AM27" s="72">
        <v>4.0791428589513444E-5</v>
      </c>
      <c r="AN27" s="72">
        <v>1.6422978388301992E-5</v>
      </c>
      <c r="AO27" s="72">
        <v>5.4243541328789407E-5</v>
      </c>
      <c r="AP27" s="72">
        <v>2.388965398593228E-5</v>
      </c>
      <c r="AQ27" s="72">
        <v>2.7922565713828512E-5</v>
      </c>
      <c r="AR27" s="72">
        <v>1.8305044717548303E-5</v>
      </c>
      <c r="AS27" s="72">
        <v>5.0830948478585575E-5</v>
      </c>
      <c r="AT27" s="72">
        <v>7.0321042511226344E-5</v>
      </c>
      <c r="AU27" s="72">
        <v>5.8788734924648001E-5</v>
      </c>
      <c r="AV27" s="72">
        <v>5.3047241909625458E-5</v>
      </c>
      <c r="AW27" s="72">
        <v>9.79006845692375E-5</v>
      </c>
      <c r="AX27" s="72">
        <v>2.3536702317646889E-5</v>
      </c>
      <c r="AY27" s="72">
        <v>2.2642774360064587E-5</v>
      </c>
      <c r="AZ27" s="72">
        <v>3.2042091959382264E-5</v>
      </c>
      <c r="BA27" s="72">
        <v>9.175958519697077E-5</v>
      </c>
      <c r="BB27" s="72">
        <v>5.7078877453537419E-5</v>
      </c>
      <c r="BC27" s="72">
        <v>3.1114562122018389E-4</v>
      </c>
      <c r="BD27" s="72">
        <v>4.991004852479133E-5</v>
      </c>
      <c r="BE27" s="73">
        <v>4.2800201657944544E-5</v>
      </c>
      <c r="BF27" s="78">
        <f t="shared" si="0"/>
        <v>1.035598357526947</v>
      </c>
      <c r="BG27" s="80">
        <f t="shared" si="1"/>
        <v>0.52602288203645653</v>
      </c>
    </row>
    <row r="28" spans="2:59" x14ac:dyDescent="0.15">
      <c r="B28" s="30" t="s">
        <v>70</v>
      </c>
      <c r="C28" s="69" t="s">
        <v>19</v>
      </c>
      <c r="D28" s="72">
        <v>1.6542901451097806E-4</v>
      </c>
      <c r="E28" s="72">
        <v>2.1496760745431522E-4</v>
      </c>
      <c r="F28" s="72">
        <v>1.4612360741526168E-4</v>
      </c>
      <c r="G28" s="72">
        <v>1.7622253572132464E-4</v>
      </c>
      <c r="H28" s="72">
        <v>1.7871940584118581E-4</v>
      </c>
      <c r="I28" s="72">
        <v>1.9962982352736723E-4</v>
      </c>
      <c r="J28" s="72">
        <v>1.9375676309838185E-4</v>
      </c>
      <c r="K28" s="72">
        <v>2.0689534498478877E-4</v>
      </c>
      <c r="L28" s="72">
        <v>1.308968089622983E-4</v>
      </c>
      <c r="M28" s="72">
        <v>2.5524762351968321E-4</v>
      </c>
      <c r="N28" s="72">
        <v>2.4861712446578628E-5</v>
      </c>
      <c r="O28" s="72">
        <v>2.0419450113263831E-4</v>
      </c>
      <c r="P28" s="72">
        <v>1.826799824277315E-4</v>
      </c>
      <c r="Q28" s="72">
        <v>1.2904387275855829E-4</v>
      </c>
      <c r="R28" s="72">
        <v>1.144996069487803E-4</v>
      </c>
      <c r="S28" s="72">
        <v>2.1857709393456154E-4</v>
      </c>
      <c r="T28" s="72">
        <v>9.5917410200162191E-4</v>
      </c>
      <c r="U28" s="72">
        <v>2.4175738926352492E-4</v>
      </c>
      <c r="V28" s="72">
        <v>2.6631292846743265E-4</v>
      </c>
      <c r="W28" s="72">
        <v>2.7425092666254289E-4</v>
      </c>
      <c r="X28" s="72">
        <v>2.7681832509429298E-4</v>
      </c>
      <c r="Y28" s="72">
        <v>2.2947653835643392E-4</v>
      </c>
      <c r="Z28" s="72">
        <v>2.5177740039767277E-4</v>
      </c>
      <c r="AA28" s="72">
        <v>2.287859696829722E-4</v>
      </c>
      <c r="AB28" s="72">
        <v>1.0026743847190593</v>
      </c>
      <c r="AC28" s="72">
        <v>7.0761439913357891E-4</v>
      </c>
      <c r="AD28" s="72">
        <v>2.2406353336715726E-4</v>
      </c>
      <c r="AE28" s="72">
        <v>2.109064444042572E-4</v>
      </c>
      <c r="AF28" s="72">
        <v>2.2366506072455728E-4</v>
      </c>
      <c r="AG28" s="72">
        <v>3.111418844611363E-3</v>
      </c>
      <c r="AH28" s="72">
        <v>2.3211780532592102E-4</v>
      </c>
      <c r="AI28" s="72">
        <v>1.4965750685566074E-3</v>
      </c>
      <c r="AJ28" s="72">
        <v>8.8031212221087083E-4</v>
      </c>
      <c r="AK28" s="72">
        <v>2.955732333923562E-3</v>
      </c>
      <c r="AL28" s="72">
        <v>2.7274534536197536E-3</v>
      </c>
      <c r="AM28" s="72">
        <v>2.0374920817267387E-4</v>
      </c>
      <c r="AN28" s="72">
        <v>1.4760998046754091E-4</v>
      </c>
      <c r="AO28" s="72">
        <v>2.7602366657559395E-4</v>
      </c>
      <c r="AP28" s="72">
        <v>1.27017415554693E-4</v>
      </c>
      <c r="AQ28" s="72">
        <v>6.1367622924411854E-4</v>
      </c>
      <c r="AR28" s="72">
        <v>2.3906948423907748E-4</v>
      </c>
      <c r="AS28" s="72">
        <v>3.2649261186219557E-4</v>
      </c>
      <c r="AT28" s="72">
        <v>2.2394169806844085E-4</v>
      </c>
      <c r="AU28" s="72">
        <v>1.0075828374053238E-3</v>
      </c>
      <c r="AV28" s="72">
        <v>4.8941115787969167E-4</v>
      </c>
      <c r="AW28" s="72">
        <v>2.2803376940518922E-3</v>
      </c>
      <c r="AX28" s="72">
        <v>2.4789008014782172E-4</v>
      </c>
      <c r="AY28" s="72">
        <v>1.7845952494480427E-4</v>
      </c>
      <c r="AZ28" s="72">
        <v>2.7409816387381915E-4</v>
      </c>
      <c r="BA28" s="72">
        <v>2.7678821628196346E-4</v>
      </c>
      <c r="BB28" s="72">
        <v>7.0360333761725112E-4</v>
      </c>
      <c r="BC28" s="72">
        <v>7.0841521110138388E-4</v>
      </c>
      <c r="BD28" s="72">
        <v>3.0264830369955274E-4</v>
      </c>
      <c r="BE28" s="73">
        <v>5.6290874313641144E-4</v>
      </c>
      <c r="BF28" s="78">
        <f t="shared" si="0"/>
        <v>1.030104066233873</v>
      </c>
      <c r="BG28" s="80">
        <f t="shared" si="1"/>
        <v>0.52323210613407645</v>
      </c>
    </row>
    <row r="29" spans="2:59" x14ac:dyDescent="0.15">
      <c r="B29" s="30" t="s">
        <v>71</v>
      </c>
      <c r="C29" s="69" t="s">
        <v>125</v>
      </c>
      <c r="D29" s="72">
        <v>4.5780538038387444E-6</v>
      </c>
      <c r="E29" s="72">
        <v>1.1089341271987971E-5</v>
      </c>
      <c r="F29" s="72">
        <v>8.3775007105979545E-6</v>
      </c>
      <c r="G29" s="72">
        <v>4.5745061122237312E-6</v>
      </c>
      <c r="H29" s="72">
        <v>4.2759777031193193E-6</v>
      </c>
      <c r="I29" s="72">
        <v>5.423302167911151E-6</v>
      </c>
      <c r="J29" s="72">
        <v>5.1783596989469316E-6</v>
      </c>
      <c r="K29" s="72">
        <v>4.9385404863577443E-6</v>
      </c>
      <c r="L29" s="72">
        <v>4.8155392986834335E-6</v>
      </c>
      <c r="M29" s="72">
        <v>5.892548810171069E-6</v>
      </c>
      <c r="N29" s="72">
        <v>6.9315337827942575E-7</v>
      </c>
      <c r="O29" s="72">
        <v>5.9082319420840761E-6</v>
      </c>
      <c r="P29" s="72">
        <v>7.0479217716630813E-6</v>
      </c>
      <c r="Q29" s="72">
        <v>3.8472117318167842E-6</v>
      </c>
      <c r="R29" s="72">
        <v>3.3503042742479892E-6</v>
      </c>
      <c r="S29" s="72">
        <v>5.0064894628701522E-6</v>
      </c>
      <c r="T29" s="72">
        <v>5.7823797657681556E-6</v>
      </c>
      <c r="U29" s="72">
        <v>3.4874788609047122E-5</v>
      </c>
      <c r="V29" s="72">
        <v>5.8481719228840218E-6</v>
      </c>
      <c r="W29" s="72">
        <v>6.7223756971028209E-6</v>
      </c>
      <c r="X29" s="72">
        <v>6.0363128920722526E-6</v>
      </c>
      <c r="Y29" s="72">
        <v>5.4622043632042728E-6</v>
      </c>
      <c r="Z29" s="72">
        <v>5.5149022937845457E-6</v>
      </c>
      <c r="AA29" s="72">
        <v>5.5805378509608336E-6</v>
      </c>
      <c r="AB29" s="72">
        <v>2.8598689806160864E-5</v>
      </c>
      <c r="AC29" s="72">
        <v>1.0102345999088647</v>
      </c>
      <c r="AD29" s="72">
        <v>6.1242736135365732E-6</v>
      </c>
      <c r="AE29" s="72">
        <v>5.9006383035396248E-6</v>
      </c>
      <c r="AF29" s="72">
        <v>5.6982618665300094E-6</v>
      </c>
      <c r="AG29" s="72">
        <v>4.7778778488394619E-6</v>
      </c>
      <c r="AH29" s="72">
        <v>5.5040810887504538E-6</v>
      </c>
      <c r="AI29" s="72">
        <v>9.1173747353971599E-6</v>
      </c>
      <c r="AJ29" s="72">
        <v>6.2745142812367231E-6</v>
      </c>
      <c r="AK29" s="72">
        <v>1.2536178805480711E-5</v>
      </c>
      <c r="AL29" s="72">
        <v>6.292590401215336E-6</v>
      </c>
      <c r="AM29" s="72">
        <v>1.0506505787617534E-5</v>
      </c>
      <c r="AN29" s="72">
        <v>3.8024541156639909E-6</v>
      </c>
      <c r="AO29" s="72">
        <v>1.4386642996879912E-5</v>
      </c>
      <c r="AP29" s="72">
        <v>5.9993724729258093E-6</v>
      </c>
      <c r="AQ29" s="72">
        <v>7.1465341232762669E-6</v>
      </c>
      <c r="AR29" s="72">
        <v>4.7947421510007752E-6</v>
      </c>
      <c r="AS29" s="72">
        <v>5.9893265621908763E-6</v>
      </c>
      <c r="AT29" s="72">
        <v>3.4096985104320721E-5</v>
      </c>
      <c r="AU29" s="72">
        <v>1.5317828642637393E-5</v>
      </c>
      <c r="AV29" s="72">
        <v>1.0814891924329953E-5</v>
      </c>
      <c r="AW29" s="72">
        <v>7.162089458987184E-6</v>
      </c>
      <c r="AX29" s="72">
        <v>5.9746133968355923E-6</v>
      </c>
      <c r="AY29" s="72">
        <v>5.6148320495710871E-6</v>
      </c>
      <c r="AZ29" s="72">
        <v>8.1688123845065423E-6</v>
      </c>
      <c r="BA29" s="72">
        <v>1.5928340158168808E-5</v>
      </c>
      <c r="BB29" s="72">
        <v>1.8803434348779707E-5</v>
      </c>
      <c r="BC29" s="72">
        <v>8.3715348292198421E-5</v>
      </c>
      <c r="BD29" s="72">
        <v>4.7880220806500522E-6</v>
      </c>
      <c r="BE29" s="73">
        <v>7.6264791480137286E-6</v>
      </c>
      <c r="BF29" s="78">
        <f t="shared" si="0"/>
        <v>1.0107568803008338</v>
      </c>
      <c r="BG29" s="80">
        <f t="shared" si="1"/>
        <v>0.51340487685177472</v>
      </c>
    </row>
    <row r="30" spans="2:59" x14ac:dyDescent="0.15">
      <c r="B30" s="30" t="s">
        <v>72</v>
      </c>
      <c r="C30" s="69" t="s">
        <v>20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1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  <c r="AK30" s="72">
        <v>0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72">
        <v>0</v>
      </c>
      <c r="AV30" s="72">
        <v>0</v>
      </c>
      <c r="AW30" s="72">
        <v>0</v>
      </c>
      <c r="AX30" s="72">
        <v>0</v>
      </c>
      <c r="AY30" s="72">
        <v>0</v>
      </c>
      <c r="AZ30" s="72">
        <v>0</v>
      </c>
      <c r="BA30" s="72">
        <v>0</v>
      </c>
      <c r="BB30" s="72">
        <v>0</v>
      </c>
      <c r="BC30" s="72">
        <v>0</v>
      </c>
      <c r="BD30" s="72">
        <v>0</v>
      </c>
      <c r="BE30" s="73">
        <v>0</v>
      </c>
      <c r="BF30" s="78">
        <f t="shared" si="0"/>
        <v>1</v>
      </c>
      <c r="BG30" s="80">
        <f t="shared" si="1"/>
        <v>0.5079410161412593</v>
      </c>
    </row>
    <row r="31" spans="2:59" x14ac:dyDescent="0.15">
      <c r="B31" s="30" t="s">
        <v>73</v>
      </c>
      <c r="C31" s="69" t="s">
        <v>126</v>
      </c>
      <c r="D31" s="72">
        <v>7.8904997519547149E-5</v>
      </c>
      <c r="E31" s="72">
        <v>1.9062848229434075E-4</v>
      </c>
      <c r="F31" s="72">
        <v>1.3861666784454452E-4</v>
      </c>
      <c r="G31" s="72">
        <v>7.6467220238671957E-5</v>
      </c>
      <c r="H31" s="72">
        <v>7.1785603074570932E-5</v>
      </c>
      <c r="I31" s="72">
        <v>9.1271819661921548E-5</v>
      </c>
      <c r="J31" s="72">
        <v>8.7452738729618359E-5</v>
      </c>
      <c r="K31" s="72">
        <v>8.3036396380213465E-5</v>
      </c>
      <c r="L31" s="72">
        <v>8.2620139136954188E-5</v>
      </c>
      <c r="M31" s="72">
        <v>9.4182040165884264E-5</v>
      </c>
      <c r="N31" s="72">
        <v>1.1851806822100409E-5</v>
      </c>
      <c r="O31" s="72">
        <v>9.8150214923664126E-5</v>
      </c>
      <c r="P31" s="72">
        <v>1.2127496298567565E-4</v>
      </c>
      <c r="Q31" s="72">
        <v>6.5836205827615718E-5</v>
      </c>
      <c r="R31" s="72">
        <v>5.7357388365098544E-5</v>
      </c>
      <c r="S31" s="72">
        <v>8.5205947111647527E-5</v>
      </c>
      <c r="T31" s="72">
        <v>9.7071042598209146E-5</v>
      </c>
      <c r="U31" s="72">
        <v>8.7881612072405327E-5</v>
      </c>
      <c r="V31" s="72">
        <v>9.8246700238113432E-5</v>
      </c>
      <c r="W31" s="72">
        <v>1.131398594445836E-4</v>
      </c>
      <c r="X31" s="72">
        <v>1.0115333688526384E-4</v>
      </c>
      <c r="Y31" s="72">
        <v>9.1127303218549129E-5</v>
      </c>
      <c r="Z31" s="72">
        <v>9.2496016516116833E-5</v>
      </c>
      <c r="AA31" s="72">
        <v>9.3198486923178614E-5</v>
      </c>
      <c r="AB31" s="72">
        <v>1.1067224486111595E-4</v>
      </c>
      <c r="AC31" s="72">
        <v>1.1331788866879645E-4</v>
      </c>
      <c r="AD31" s="72">
        <v>1.0287507637051358E-4</v>
      </c>
      <c r="AE31" s="72">
        <v>1.0423365947012508</v>
      </c>
      <c r="AF31" s="72">
        <v>9.5912291739573633E-5</v>
      </c>
      <c r="AG31" s="72">
        <v>7.8892536522678325E-5</v>
      </c>
      <c r="AH31" s="72">
        <v>9.3124486165504743E-5</v>
      </c>
      <c r="AI31" s="72">
        <v>1.5764622227915878E-4</v>
      </c>
      <c r="AJ31" s="72">
        <v>1.0241093213263974E-4</v>
      </c>
      <c r="AK31" s="72">
        <v>2.1538107555898862E-4</v>
      </c>
      <c r="AL31" s="72">
        <v>1.0651896688198128E-4</v>
      </c>
      <c r="AM31" s="72">
        <v>1.8241068388318322E-4</v>
      </c>
      <c r="AN31" s="72">
        <v>6.411047395225847E-5</v>
      </c>
      <c r="AO31" s="72">
        <v>2.4723202367900191E-4</v>
      </c>
      <c r="AP31" s="72">
        <v>1.0248426047377509E-4</v>
      </c>
      <c r="AQ31" s="72">
        <v>1.1687045549414068E-4</v>
      </c>
      <c r="AR31" s="72">
        <v>7.9612290407560137E-5</v>
      </c>
      <c r="AS31" s="72">
        <v>1.0211155311117786E-4</v>
      </c>
      <c r="AT31" s="72">
        <v>1.9988695121943547E-4</v>
      </c>
      <c r="AU31" s="72">
        <v>2.6157675935290089E-4</v>
      </c>
      <c r="AV31" s="72">
        <v>1.6575940456123298E-4</v>
      </c>
      <c r="AW31" s="72">
        <v>5.3267857183794253E-4</v>
      </c>
      <c r="AX31" s="72">
        <v>1.0165907008280491E-4</v>
      </c>
      <c r="AY31" s="72">
        <v>9.4885873531052516E-5</v>
      </c>
      <c r="AZ31" s="72">
        <v>1.3482423536165789E-4</v>
      </c>
      <c r="BA31" s="72">
        <v>2.7628996466469961E-4</v>
      </c>
      <c r="BB31" s="72">
        <v>1.9750323107256012E-4</v>
      </c>
      <c r="BC31" s="72">
        <v>1.4641375945905841E-3</v>
      </c>
      <c r="BD31" s="72">
        <v>7.7008676152441063E-5</v>
      </c>
      <c r="BE31" s="73">
        <v>1.9378048190828498E-4</v>
      </c>
      <c r="BF31" s="78">
        <f t="shared" si="0"/>
        <v>1.0503171259667474</v>
      </c>
      <c r="BG31" s="80">
        <f t="shared" si="1"/>
        <v>0.5334991482341167</v>
      </c>
    </row>
    <row r="32" spans="2:59" x14ac:dyDescent="0.15">
      <c r="B32" s="30" t="s">
        <v>54</v>
      </c>
      <c r="C32" s="69" t="s">
        <v>21</v>
      </c>
      <c r="D32" s="72">
        <v>3.6491747549486611E-3</v>
      </c>
      <c r="E32" s="72">
        <v>8.3364606807522293E-3</v>
      </c>
      <c r="F32" s="72">
        <v>5.9368086930341318E-3</v>
      </c>
      <c r="G32" s="72">
        <v>3.3517246196448289E-3</v>
      </c>
      <c r="H32" s="72">
        <v>3.0981279769410485E-3</v>
      </c>
      <c r="I32" s="72">
        <v>3.9317460235709922E-3</v>
      </c>
      <c r="J32" s="72">
        <v>3.7955946130934282E-3</v>
      </c>
      <c r="K32" s="72">
        <v>3.6054613795402251E-3</v>
      </c>
      <c r="L32" s="72">
        <v>3.5708662423114832E-3</v>
      </c>
      <c r="M32" s="72">
        <v>4.062237182856099E-3</v>
      </c>
      <c r="N32" s="72">
        <v>5.2641251665534598E-4</v>
      </c>
      <c r="O32" s="72">
        <v>4.2350322183742723E-3</v>
      </c>
      <c r="P32" s="72">
        <v>5.2317105702267032E-3</v>
      </c>
      <c r="Q32" s="72">
        <v>2.8518196834439384E-3</v>
      </c>
      <c r="R32" s="72">
        <v>2.4790286052586929E-3</v>
      </c>
      <c r="S32" s="72">
        <v>3.6819202685100683E-3</v>
      </c>
      <c r="T32" s="72">
        <v>4.1611823046654632E-3</v>
      </c>
      <c r="U32" s="72">
        <v>4.9372654280448293E-3</v>
      </c>
      <c r="V32" s="72">
        <v>4.229492671028446E-3</v>
      </c>
      <c r="W32" s="72">
        <v>4.8773708033913654E-3</v>
      </c>
      <c r="X32" s="72">
        <v>4.3558243958470239E-3</v>
      </c>
      <c r="Y32" s="72">
        <v>3.9177736802221948E-3</v>
      </c>
      <c r="Z32" s="72">
        <v>3.9785166696348229E-3</v>
      </c>
      <c r="AA32" s="72">
        <v>4.017509942807306E-3</v>
      </c>
      <c r="AB32" s="72">
        <v>4.7642923185898167E-3</v>
      </c>
      <c r="AC32" s="72">
        <v>4.8767315346875768E-3</v>
      </c>
      <c r="AD32" s="72">
        <v>0.8601648596039726</v>
      </c>
      <c r="AE32" s="72">
        <v>0.91291085676782224</v>
      </c>
      <c r="AF32" s="72">
        <v>1.6624104781452005</v>
      </c>
      <c r="AG32" s="72">
        <v>5.0790048870836942E-2</v>
      </c>
      <c r="AH32" s="72">
        <v>4.0748600313662894E-3</v>
      </c>
      <c r="AI32" s="72">
        <v>6.7570433153230913E-3</v>
      </c>
      <c r="AJ32" s="72">
        <v>4.3850996338871163E-3</v>
      </c>
      <c r="AK32" s="72">
        <v>9.2462307692871403E-3</v>
      </c>
      <c r="AL32" s="72">
        <v>4.56616494364706E-3</v>
      </c>
      <c r="AM32" s="72">
        <v>7.8559548804717286E-3</v>
      </c>
      <c r="AN32" s="72">
        <v>2.7941274850674337E-3</v>
      </c>
      <c r="AO32" s="72">
        <v>1.0599946620892899E-2</v>
      </c>
      <c r="AP32" s="72">
        <v>4.4337668230763471E-3</v>
      </c>
      <c r="AQ32" s="72">
        <v>5.0225262493133289E-3</v>
      </c>
      <c r="AR32" s="72">
        <v>3.4094673744140139E-3</v>
      </c>
      <c r="AS32" s="72">
        <v>5.2358454538122328E-3</v>
      </c>
      <c r="AT32" s="72">
        <v>8.5677016743742826E-3</v>
      </c>
      <c r="AU32" s="72">
        <v>1.1232617226894425E-2</v>
      </c>
      <c r="AV32" s="72">
        <v>7.1302068657360133E-3</v>
      </c>
      <c r="AW32" s="72">
        <v>5.9064161611790183E-3</v>
      </c>
      <c r="AX32" s="72">
        <v>4.3452546790725853E-3</v>
      </c>
      <c r="AY32" s="72">
        <v>4.0733139508084505E-3</v>
      </c>
      <c r="AZ32" s="72">
        <v>5.794611586444889E-3</v>
      </c>
      <c r="BA32" s="72">
        <v>1.1859428713578087E-2</v>
      </c>
      <c r="BB32" s="72">
        <v>8.4875883408367849E-3</v>
      </c>
      <c r="BC32" s="72">
        <v>6.2884711468169166E-2</v>
      </c>
      <c r="BD32" s="72">
        <v>3.334238218958438E-3</v>
      </c>
      <c r="BE32" s="73">
        <v>5.3415351067883062E-3</v>
      </c>
      <c r="BF32" s="78">
        <f t="shared" si="0"/>
        <v>3.8000749867393129</v>
      </c>
      <c r="BG32" s="80">
        <f t="shared" si="1"/>
        <v>1.930213950177349</v>
      </c>
    </row>
    <row r="33" spans="2:59" x14ac:dyDescent="0.15">
      <c r="B33" s="30" t="s">
        <v>74</v>
      </c>
      <c r="C33" s="69" t="s">
        <v>156</v>
      </c>
      <c r="D33" s="72">
        <v>7.7768039570770327E-3</v>
      </c>
      <c r="E33" s="72">
        <v>1.5041469057981882E-3</v>
      </c>
      <c r="F33" s="72">
        <v>1.0570372071077947E-3</v>
      </c>
      <c r="G33" s="72">
        <v>2.4324943113556187E-3</v>
      </c>
      <c r="H33" s="72">
        <v>9.2275002730088081E-4</v>
      </c>
      <c r="I33" s="72">
        <v>1.0215797062740491E-3</v>
      </c>
      <c r="J33" s="72">
        <v>1.737056044789757E-3</v>
      </c>
      <c r="K33" s="72">
        <v>1.6459519137301682E-3</v>
      </c>
      <c r="L33" s="72">
        <v>1.0256764425727683E-3</v>
      </c>
      <c r="M33" s="72">
        <v>1.1512507554615082E-3</v>
      </c>
      <c r="N33" s="72">
        <v>5.4359987520738256E-4</v>
      </c>
      <c r="O33" s="72">
        <v>1.0515793280682063E-3</v>
      </c>
      <c r="P33" s="72">
        <v>1.572355549857223E-3</v>
      </c>
      <c r="Q33" s="72">
        <v>1.2924302165570358E-3</v>
      </c>
      <c r="R33" s="72">
        <v>1.0831652338175281E-3</v>
      </c>
      <c r="S33" s="72">
        <v>1.1795871439012264E-3</v>
      </c>
      <c r="T33" s="72">
        <v>1.0579773985307916E-3</v>
      </c>
      <c r="U33" s="72">
        <v>9.5758383574191699E-4</v>
      </c>
      <c r="V33" s="72">
        <v>1.0657812782520627E-3</v>
      </c>
      <c r="W33" s="72">
        <v>1.0806981466027947E-3</v>
      </c>
      <c r="X33" s="72">
        <v>1.1335046533575389E-3</v>
      </c>
      <c r="Y33" s="72">
        <v>1.0803542516650759E-3</v>
      </c>
      <c r="Z33" s="72">
        <v>1.0119610456858386E-3</v>
      </c>
      <c r="AA33" s="72">
        <v>9.4148089353010675E-4</v>
      </c>
      <c r="AB33" s="72">
        <v>1.1167925322880612E-3</v>
      </c>
      <c r="AC33" s="72">
        <v>1.0329701955140607E-3</v>
      </c>
      <c r="AD33" s="72">
        <v>1.3222440714060393E-3</v>
      </c>
      <c r="AE33" s="72">
        <v>1.3956555358135346E-3</v>
      </c>
      <c r="AF33" s="72">
        <v>1.1152003178952579E-3</v>
      </c>
      <c r="AG33" s="72">
        <v>1.1994592138120599</v>
      </c>
      <c r="AH33" s="72">
        <v>2.4985539962154835E-3</v>
      </c>
      <c r="AI33" s="72">
        <v>1.2810982453132541E-3</v>
      </c>
      <c r="AJ33" s="72">
        <v>1.3061744047293115E-3</v>
      </c>
      <c r="AK33" s="72">
        <v>1.3912838388950035E-3</v>
      </c>
      <c r="AL33" s="72">
        <v>1.254875134361691E-3</v>
      </c>
      <c r="AM33" s="72">
        <v>1.2851826883354892E-3</v>
      </c>
      <c r="AN33" s="72">
        <v>1.4733482670768209E-3</v>
      </c>
      <c r="AO33" s="72">
        <v>9.444730991044017E-4</v>
      </c>
      <c r="AP33" s="72">
        <v>1.2279577143305639E-3</v>
      </c>
      <c r="AQ33" s="72">
        <v>8.7636956831350931E-4</v>
      </c>
      <c r="AR33" s="72">
        <v>4.6888105359642004E-4</v>
      </c>
      <c r="AS33" s="72">
        <v>2.2700276873730111E-2</v>
      </c>
      <c r="AT33" s="72">
        <v>9.8824700451333788E-4</v>
      </c>
      <c r="AU33" s="72">
        <v>8.1055234502489459E-4</v>
      </c>
      <c r="AV33" s="72">
        <v>1.5818235568725372E-3</v>
      </c>
      <c r="AW33" s="72">
        <v>9.8839344741741761E-3</v>
      </c>
      <c r="AX33" s="72">
        <v>8.189898204949502E-4</v>
      </c>
      <c r="AY33" s="72">
        <v>7.0811932072099122E-4</v>
      </c>
      <c r="AZ33" s="72">
        <v>1.1165486299427175E-3</v>
      </c>
      <c r="BA33" s="72">
        <v>7.872356418693546E-4</v>
      </c>
      <c r="BB33" s="72">
        <v>1.1791036145725447E-3</v>
      </c>
      <c r="BC33" s="72">
        <v>2.2641057672167782E-3</v>
      </c>
      <c r="BD33" s="72">
        <v>1.2800531909821257E-3</v>
      </c>
      <c r="BE33" s="73">
        <v>3.7557951496815438E-3</v>
      </c>
      <c r="BF33" s="78">
        <f t="shared" si="0"/>
        <v>1.3026518659872877</v>
      </c>
      <c r="BG33" s="80">
        <f t="shared" si="1"/>
        <v>0.66167031248789043</v>
      </c>
    </row>
    <row r="34" spans="2:59" x14ac:dyDescent="0.15">
      <c r="B34" s="30" t="s">
        <v>75</v>
      </c>
      <c r="C34" s="69" t="s">
        <v>23</v>
      </c>
      <c r="D34" s="72">
        <v>7.6625137168349752E-3</v>
      </c>
      <c r="E34" s="72">
        <v>9.3388722595097503E-3</v>
      </c>
      <c r="F34" s="72">
        <v>8.2627892390369218E-3</v>
      </c>
      <c r="G34" s="72">
        <v>1.653398028395495E-2</v>
      </c>
      <c r="H34" s="72">
        <v>7.0748927848941394E-3</v>
      </c>
      <c r="I34" s="72">
        <v>2.1054063381572497E-2</v>
      </c>
      <c r="J34" s="72">
        <v>2.0109268142383493E-2</v>
      </c>
      <c r="K34" s="72">
        <v>2.5008950951977364E-2</v>
      </c>
      <c r="L34" s="72">
        <v>9.3716823193360464E-3</v>
      </c>
      <c r="M34" s="72">
        <v>1.551899708029833E-2</v>
      </c>
      <c r="N34" s="72">
        <v>3.3106976872066579E-3</v>
      </c>
      <c r="O34" s="72">
        <v>2.2705650140615589E-2</v>
      </c>
      <c r="P34" s="72">
        <v>2.0817628720534054E-2</v>
      </c>
      <c r="Q34" s="72">
        <v>3.4912779129681076E-2</v>
      </c>
      <c r="R34" s="72">
        <v>3.4397589634148337E-2</v>
      </c>
      <c r="S34" s="72">
        <v>1.7212794645080381E-2</v>
      </c>
      <c r="T34" s="72">
        <v>1.3644469900914738E-2</v>
      </c>
      <c r="U34" s="72">
        <v>1.2868744937311393E-2</v>
      </c>
      <c r="V34" s="72">
        <v>1.7153700491021898E-2</v>
      </c>
      <c r="W34" s="72">
        <v>1.6918650578355943E-2</v>
      </c>
      <c r="X34" s="72">
        <v>1.450598527027182E-2</v>
      </c>
      <c r="Y34" s="72">
        <v>2.601208314429912E-2</v>
      </c>
      <c r="Z34" s="72">
        <v>1.2995237685537462E-2</v>
      </c>
      <c r="AA34" s="72">
        <v>2.7291827149245985E-2</v>
      </c>
      <c r="AB34" s="72">
        <v>1.8414184494320571E-2</v>
      </c>
      <c r="AC34" s="72">
        <v>1.6216916907628161E-2</v>
      </c>
      <c r="AD34" s="72">
        <v>1.6025923448290971E-2</v>
      </c>
      <c r="AE34" s="72">
        <v>1.5440559910981038E-2</v>
      </c>
      <c r="AF34" s="72">
        <v>1.405441181059643E-2</v>
      </c>
      <c r="AG34" s="72">
        <v>1.4797193305169813E-2</v>
      </c>
      <c r="AH34" s="72">
        <v>1.053891830250097</v>
      </c>
      <c r="AI34" s="72">
        <v>1.0676889577892694E-2</v>
      </c>
      <c r="AJ34" s="72">
        <v>1.6593355693087102E-2</v>
      </c>
      <c r="AK34" s="72">
        <v>1.0769813231019262E-2</v>
      </c>
      <c r="AL34" s="72">
        <v>1.1286277759506703E-2</v>
      </c>
      <c r="AM34" s="72">
        <v>1.2077738706255524E-2</v>
      </c>
      <c r="AN34" s="72">
        <v>2.4388267512958584E-2</v>
      </c>
      <c r="AO34" s="72">
        <v>1.0601660733375019E-2</v>
      </c>
      <c r="AP34" s="72">
        <v>7.8235032605702103E-3</v>
      </c>
      <c r="AQ34" s="72">
        <v>1.1522411879682854E-2</v>
      </c>
      <c r="AR34" s="72">
        <v>9.6203980377778664E-3</v>
      </c>
      <c r="AS34" s="72">
        <v>6.8286222701115246E-3</v>
      </c>
      <c r="AT34" s="72">
        <v>2.2364346627501627E-2</v>
      </c>
      <c r="AU34" s="72">
        <v>1.8838219186584432E-2</v>
      </c>
      <c r="AV34" s="72">
        <v>9.9797562105201201E-2</v>
      </c>
      <c r="AW34" s="72">
        <v>1.4400746676715918E-2</v>
      </c>
      <c r="AX34" s="72">
        <v>2.2185014328873171E-2</v>
      </c>
      <c r="AY34" s="72">
        <v>9.707264148692555E-3</v>
      </c>
      <c r="AZ34" s="72">
        <v>5.0514340036591561E-2</v>
      </c>
      <c r="BA34" s="72">
        <v>9.6767667701672805E-3</v>
      </c>
      <c r="BB34" s="72">
        <v>7.5066653850710208E-2</v>
      </c>
      <c r="BC34" s="72">
        <v>1.2425807883773345E-2</v>
      </c>
      <c r="BD34" s="72">
        <v>1.2216884273231129E-2</v>
      </c>
      <c r="BE34" s="73">
        <v>3.7216135899845779E-2</v>
      </c>
      <c r="BF34" s="78">
        <f t="shared" si="0"/>
        <v>2.0801235498512325</v>
      </c>
      <c r="BG34" s="80">
        <f t="shared" si="1"/>
        <v>1.0565800696107983</v>
      </c>
    </row>
    <row r="35" spans="2:59" x14ac:dyDescent="0.15">
      <c r="B35" s="30" t="s">
        <v>76</v>
      </c>
      <c r="C35" s="69" t="s">
        <v>127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72">
        <v>0</v>
      </c>
      <c r="AA35" s="72">
        <v>0</v>
      </c>
      <c r="AB35" s="72">
        <v>0</v>
      </c>
      <c r="AC35" s="72">
        <v>0</v>
      </c>
      <c r="AD35" s="72">
        <v>0</v>
      </c>
      <c r="AE35" s="72">
        <v>0</v>
      </c>
      <c r="AF35" s="72">
        <v>0</v>
      </c>
      <c r="AG35" s="72">
        <v>0</v>
      </c>
      <c r="AH35" s="72">
        <v>0</v>
      </c>
      <c r="AI35" s="72">
        <v>1</v>
      </c>
      <c r="AJ35" s="72">
        <v>0</v>
      </c>
      <c r="AK35" s="72">
        <v>0</v>
      </c>
      <c r="AL35" s="72">
        <v>0</v>
      </c>
      <c r="AM35" s="72">
        <v>0</v>
      </c>
      <c r="AN35" s="72">
        <v>0</v>
      </c>
      <c r="AO35" s="72">
        <v>0</v>
      </c>
      <c r="AP35" s="72">
        <v>0</v>
      </c>
      <c r="AQ35" s="72">
        <v>0</v>
      </c>
      <c r="AR35" s="72">
        <v>0</v>
      </c>
      <c r="AS35" s="72">
        <v>0</v>
      </c>
      <c r="AT35" s="72">
        <v>0</v>
      </c>
      <c r="AU35" s="72">
        <v>0</v>
      </c>
      <c r="AV35" s="72">
        <v>0</v>
      </c>
      <c r="AW35" s="72">
        <v>0</v>
      </c>
      <c r="AX35" s="72">
        <v>0</v>
      </c>
      <c r="AY35" s="72">
        <v>0</v>
      </c>
      <c r="AZ35" s="72">
        <v>0</v>
      </c>
      <c r="BA35" s="72">
        <v>0</v>
      </c>
      <c r="BB35" s="72">
        <v>0</v>
      </c>
      <c r="BC35" s="72">
        <v>0</v>
      </c>
      <c r="BD35" s="72">
        <v>0</v>
      </c>
      <c r="BE35" s="73">
        <v>0</v>
      </c>
      <c r="BF35" s="78">
        <f t="shared" si="0"/>
        <v>1</v>
      </c>
      <c r="BG35" s="80">
        <f t="shared" si="1"/>
        <v>0.5079410161412593</v>
      </c>
    </row>
    <row r="36" spans="2:59" x14ac:dyDescent="0.15">
      <c r="B36" s="30" t="s">
        <v>77</v>
      </c>
      <c r="C36" s="69" t="s">
        <v>24</v>
      </c>
      <c r="D36" s="72">
        <v>1.3500229406845303E-2</v>
      </c>
      <c r="E36" s="72">
        <v>2.3970509581521221E-2</v>
      </c>
      <c r="F36" s="72">
        <v>1.7824401883152666E-2</v>
      </c>
      <c r="G36" s="72">
        <v>9.2185003014394022E-3</v>
      </c>
      <c r="H36" s="72">
        <v>1.6975181418983187E-2</v>
      </c>
      <c r="I36" s="72">
        <v>1.4079974387036049E-2</v>
      </c>
      <c r="J36" s="72">
        <v>1.2743608960300924E-2</v>
      </c>
      <c r="K36" s="72">
        <v>2.6165570529911201E-2</v>
      </c>
      <c r="L36" s="72">
        <v>1.9740339523405905E-2</v>
      </c>
      <c r="M36" s="72">
        <v>1.781963009322917E-2</v>
      </c>
      <c r="N36" s="72">
        <v>1.9688530910180395E-3</v>
      </c>
      <c r="O36" s="72">
        <v>1.7221478350562865E-2</v>
      </c>
      <c r="P36" s="72">
        <v>2.3389680691893344E-2</v>
      </c>
      <c r="Q36" s="72">
        <v>2.5378346261130405E-2</v>
      </c>
      <c r="R36" s="72">
        <v>1.4412309691307326E-2</v>
      </c>
      <c r="S36" s="72">
        <v>2.081178802151026E-2</v>
      </c>
      <c r="T36" s="72">
        <v>1.4557202809985879E-2</v>
      </c>
      <c r="U36" s="72">
        <v>1.3652503623422199E-2</v>
      </c>
      <c r="V36" s="72">
        <v>1.3545615216525341E-2</v>
      </c>
      <c r="W36" s="72">
        <v>1.9224798188691238E-2</v>
      </c>
      <c r="X36" s="72">
        <v>1.5240697758295068E-2</v>
      </c>
      <c r="Y36" s="72">
        <v>1.452025712014615E-2</v>
      </c>
      <c r="Z36" s="72">
        <v>1.3680108427765181E-2</v>
      </c>
      <c r="AA36" s="72">
        <v>1.1885493605424288E-2</v>
      </c>
      <c r="AB36" s="72">
        <v>1.4309640191783032E-2</v>
      </c>
      <c r="AC36" s="72">
        <v>1.2715801847710838E-2</v>
      </c>
      <c r="AD36" s="72">
        <v>1.2886169851674898E-2</v>
      </c>
      <c r="AE36" s="72">
        <v>1.450574386659579E-2</v>
      </c>
      <c r="AF36" s="72">
        <v>1.2709590011088791E-2</v>
      </c>
      <c r="AG36" s="72">
        <v>1.5425233372082495E-2</v>
      </c>
      <c r="AH36" s="72">
        <v>1.3261626368449552E-2</v>
      </c>
      <c r="AI36" s="72">
        <v>1.0079350677351386E-2</v>
      </c>
      <c r="AJ36" s="72">
        <v>1.0127537482682021</v>
      </c>
      <c r="AK36" s="72">
        <v>9.4732933563245678E-3</v>
      </c>
      <c r="AL36" s="72">
        <v>9.4880032765984751E-3</v>
      </c>
      <c r="AM36" s="72">
        <v>4.7681303331362432E-2</v>
      </c>
      <c r="AN36" s="72">
        <v>6.41713038682451E-2</v>
      </c>
      <c r="AO36" s="72">
        <v>7.8879575956734158E-2</v>
      </c>
      <c r="AP36" s="72">
        <v>1.3162313676327879E-2</v>
      </c>
      <c r="AQ36" s="72">
        <v>1.3491889720409943E-2</v>
      </c>
      <c r="AR36" s="72">
        <v>3.7691701846579752E-2</v>
      </c>
      <c r="AS36" s="72">
        <v>1.8310938137041353E-2</v>
      </c>
      <c r="AT36" s="72">
        <v>1.9202832047408629E-2</v>
      </c>
      <c r="AU36" s="72">
        <v>6.8353176034281387E-3</v>
      </c>
      <c r="AV36" s="72">
        <v>1.819273985873756E-2</v>
      </c>
      <c r="AW36" s="72">
        <v>2.6183036703631472E-2</v>
      </c>
      <c r="AX36" s="72">
        <v>1.8055495270675473E-2</v>
      </c>
      <c r="AY36" s="72">
        <v>1.1804610631231787E-2</v>
      </c>
      <c r="AZ36" s="72">
        <v>1.1129134835205659E-2</v>
      </c>
      <c r="BA36" s="72">
        <v>9.2643108605978269E-3</v>
      </c>
      <c r="BB36" s="72">
        <v>1.3214726335186656E-2</v>
      </c>
      <c r="BC36" s="72">
        <v>7.8358222055351368E-3</v>
      </c>
      <c r="BD36" s="72">
        <v>1.2896768562820481E-2</v>
      </c>
      <c r="BE36" s="73">
        <v>1.4229910868312975E-2</v>
      </c>
      <c r="BF36" s="78">
        <f t="shared" si="0"/>
        <v>1.9713690123508374</v>
      </c>
      <c r="BG36" s="80">
        <f t="shared" si="1"/>
        <v>1.001339179322875</v>
      </c>
    </row>
    <row r="37" spans="2:59" x14ac:dyDescent="0.15">
      <c r="B37" s="30" t="s">
        <v>78</v>
      </c>
      <c r="C37" s="69" t="s">
        <v>25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2">
        <v>0</v>
      </c>
      <c r="AB37" s="72">
        <v>0</v>
      </c>
      <c r="AC37" s="72">
        <v>0</v>
      </c>
      <c r="AD37" s="72">
        <v>0</v>
      </c>
      <c r="AE37" s="72">
        <v>0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  <c r="AK37" s="72">
        <v>1</v>
      </c>
      <c r="AL37" s="72">
        <v>0</v>
      </c>
      <c r="AM37" s="72">
        <v>0</v>
      </c>
      <c r="AN37" s="72">
        <v>0</v>
      </c>
      <c r="AO37" s="72">
        <v>0</v>
      </c>
      <c r="AP37" s="72">
        <v>0</v>
      </c>
      <c r="AQ37" s="72">
        <v>0</v>
      </c>
      <c r="AR37" s="72">
        <v>0</v>
      </c>
      <c r="AS37" s="72">
        <v>0</v>
      </c>
      <c r="AT37" s="72">
        <v>0</v>
      </c>
      <c r="AU37" s="72">
        <v>0</v>
      </c>
      <c r="AV37" s="72">
        <v>0</v>
      </c>
      <c r="AW37" s="72">
        <v>0</v>
      </c>
      <c r="AX37" s="72">
        <v>0</v>
      </c>
      <c r="AY37" s="72">
        <v>0</v>
      </c>
      <c r="AZ37" s="72">
        <v>0</v>
      </c>
      <c r="BA37" s="72">
        <v>0</v>
      </c>
      <c r="BB37" s="72">
        <v>0</v>
      </c>
      <c r="BC37" s="72">
        <v>0</v>
      </c>
      <c r="BD37" s="72">
        <v>0</v>
      </c>
      <c r="BE37" s="73">
        <v>0</v>
      </c>
      <c r="BF37" s="78">
        <f t="shared" si="0"/>
        <v>1</v>
      </c>
      <c r="BG37" s="80">
        <f t="shared" si="1"/>
        <v>0.5079410161412593</v>
      </c>
    </row>
    <row r="38" spans="2:59" x14ac:dyDescent="0.15">
      <c r="B38" s="30" t="s">
        <v>79</v>
      </c>
      <c r="C38" s="69" t="s">
        <v>26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0</v>
      </c>
      <c r="AB38" s="72">
        <v>0</v>
      </c>
      <c r="AC38" s="72">
        <v>0</v>
      </c>
      <c r="AD38" s="72">
        <v>0</v>
      </c>
      <c r="AE38" s="72">
        <v>0</v>
      </c>
      <c r="AF38" s="72">
        <v>0</v>
      </c>
      <c r="AG38" s="72">
        <v>0</v>
      </c>
      <c r="AH38" s="72">
        <v>0</v>
      </c>
      <c r="AI38" s="72">
        <v>0</v>
      </c>
      <c r="AJ38" s="72">
        <v>0</v>
      </c>
      <c r="AK38" s="72">
        <v>0</v>
      </c>
      <c r="AL38" s="72">
        <v>1</v>
      </c>
      <c r="AM38" s="72">
        <v>0</v>
      </c>
      <c r="AN38" s="72">
        <v>0</v>
      </c>
      <c r="AO38" s="72">
        <v>0</v>
      </c>
      <c r="AP38" s="72">
        <v>0</v>
      </c>
      <c r="AQ38" s="72">
        <v>0</v>
      </c>
      <c r="AR38" s="72">
        <v>0</v>
      </c>
      <c r="AS38" s="72">
        <v>0</v>
      </c>
      <c r="AT38" s="72">
        <v>0</v>
      </c>
      <c r="AU38" s="72">
        <v>0</v>
      </c>
      <c r="AV38" s="72">
        <v>0</v>
      </c>
      <c r="AW38" s="72">
        <v>0</v>
      </c>
      <c r="AX38" s="72">
        <v>0</v>
      </c>
      <c r="AY38" s="72">
        <v>0</v>
      </c>
      <c r="AZ38" s="72">
        <v>0</v>
      </c>
      <c r="BA38" s="72">
        <v>0</v>
      </c>
      <c r="BB38" s="72">
        <v>0</v>
      </c>
      <c r="BC38" s="72">
        <v>0</v>
      </c>
      <c r="BD38" s="72">
        <v>0</v>
      </c>
      <c r="BE38" s="73">
        <v>0</v>
      </c>
      <c r="BF38" s="78">
        <f t="shared" si="0"/>
        <v>1</v>
      </c>
      <c r="BG38" s="80">
        <f t="shared" si="1"/>
        <v>0.5079410161412593</v>
      </c>
    </row>
    <row r="39" spans="2:59" x14ac:dyDescent="0.15">
      <c r="B39" s="30" t="s">
        <v>80</v>
      </c>
      <c r="C39" s="69" t="s">
        <v>27</v>
      </c>
      <c r="D39" s="72">
        <v>2.4630311055343572E-2</v>
      </c>
      <c r="E39" s="72">
        <v>4.1304460431886528E-2</v>
      </c>
      <c r="F39" s="72">
        <v>7.3072132266709819E-2</v>
      </c>
      <c r="G39" s="72">
        <v>2.5036073010068074E-2</v>
      </c>
      <c r="H39" s="72">
        <v>5.013548963607134E-2</v>
      </c>
      <c r="I39" s="72">
        <v>3.5626548765510302E-2</v>
      </c>
      <c r="J39" s="72">
        <v>3.2143044701563775E-2</v>
      </c>
      <c r="K39" s="72">
        <v>9.086225426800229E-2</v>
      </c>
      <c r="L39" s="72">
        <v>7.7496547062986351E-2</v>
      </c>
      <c r="M39" s="72">
        <v>3.6953322914797318E-2</v>
      </c>
      <c r="N39" s="72">
        <v>8.1119373268411215E-3</v>
      </c>
      <c r="O39" s="72">
        <v>3.8893704183150017E-2</v>
      </c>
      <c r="P39" s="72">
        <v>6.3362403828818026E-2</v>
      </c>
      <c r="Q39" s="72">
        <v>6.9863404912737348E-2</v>
      </c>
      <c r="R39" s="72">
        <v>4.0507928279793021E-2</v>
      </c>
      <c r="S39" s="72">
        <v>4.3102879947877412E-2</v>
      </c>
      <c r="T39" s="72">
        <v>3.3188341428370731E-2</v>
      </c>
      <c r="U39" s="72">
        <v>2.8117156221477396E-2</v>
      </c>
      <c r="V39" s="72">
        <v>2.8554654168833279E-2</v>
      </c>
      <c r="W39" s="72">
        <v>5.0130080983380641E-2</v>
      </c>
      <c r="X39" s="72">
        <v>3.0508597868813585E-2</v>
      </c>
      <c r="Y39" s="72">
        <v>3.0235442048338577E-2</v>
      </c>
      <c r="Z39" s="72">
        <v>2.8327021621144359E-2</v>
      </c>
      <c r="AA39" s="72">
        <v>2.8610358296985619E-2</v>
      </c>
      <c r="AB39" s="72">
        <v>2.6451370318096027E-2</v>
      </c>
      <c r="AC39" s="72">
        <v>2.53630819368106E-2</v>
      </c>
      <c r="AD39" s="72">
        <v>3.4615364176619645E-2</v>
      </c>
      <c r="AE39" s="72">
        <v>3.4456649401361415E-2</v>
      </c>
      <c r="AF39" s="72">
        <v>3.6220486325569574E-2</v>
      </c>
      <c r="AG39" s="72">
        <v>3.6055803235749632E-2</v>
      </c>
      <c r="AH39" s="72">
        <v>3.2583556605784901E-2</v>
      </c>
      <c r="AI39" s="72">
        <v>2.0620290306387307E-2</v>
      </c>
      <c r="AJ39" s="72">
        <v>2.1215810136225834E-2</v>
      </c>
      <c r="AK39" s="72">
        <v>1.7874502616669268E-2</v>
      </c>
      <c r="AL39" s="72">
        <v>2.1235481615632955E-2</v>
      </c>
      <c r="AM39" s="72">
        <v>1.1470193219723752</v>
      </c>
      <c r="AN39" s="72">
        <v>2.1765897940096316E-2</v>
      </c>
      <c r="AO39" s="72">
        <v>5.7008013427812122E-2</v>
      </c>
      <c r="AP39" s="72">
        <v>4.8833314039206259E-2</v>
      </c>
      <c r="AQ39" s="72">
        <v>2.3068781071643962E-2</v>
      </c>
      <c r="AR39" s="72">
        <v>8.2919805546421872E-3</v>
      </c>
      <c r="AS39" s="72">
        <v>1.8012571360229622E-2</v>
      </c>
      <c r="AT39" s="72">
        <v>1.9581234735479805E-2</v>
      </c>
      <c r="AU39" s="72">
        <v>9.0483889320015949E-3</v>
      </c>
      <c r="AV39" s="72">
        <v>1.8936951589035248E-2</v>
      </c>
      <c r="AW39" s="72">
        <v>1.4346794932561672E-2</v>
      </c>
      <c r="AX39" s="72">
        <v>2.1292525221960682E-2</v>
      </c>
      <c r="AY39" s="72">
        <v>1.8235305234364476E-2</v>
      </c>
      <c r="AZ39" s="72">
        <v>1.0511357236755274E-2</v>
      </c>
      <c r="BA39" s="72">
        <v>9.3697585829168699E-3</v>
      </c>
      <c r="BB39" s="72">
        <v>1.8759967939576235E-2</v>
      </c>
      <c r="BC39" s="72">
        <v>1.3047289368599155E-2</v>
      </c>
      <c r="BD39" s="72">
        <v>3.1113143686349581E-2</v>
      </c>
      <c r="BE39" s="73">
        <v>2.8295043425266158E-2</v>
      </c>
      <c r="BF39" s="78">
        <f t="shared" si="0"/>
        <v>2.8520041331552806</v>
      </c>
      <c r="BG39" s="80">
        <f t="shared" si="1"/>
        <v>1.4486498774339645</v>
      </c>
    </row>
    <row r="40" spans="2:59" x14ac:dyDescent="0.15">
      <c r="B40" s="30" t="s">
        <v>81</v>
      </c>
      <c r="C40" s="69" t="s">
        <v>28</v>
      </c>
      <c r="D40" s="72">
        <v>1.7208287857168102E-3</v>
      </c>
      <c r="E40" s="72">
        <v>1.4836907836565788E-3</v>
      </c>
      <c r="F40" s="72">
        <v>1.7652483320918953E-3</v>
      </c>
      <c r="G40" s="72">
        <v>4.6301268404305446E-3</v>
      </c>
      <c r="H40" s="72">
        <v>1.143768591916168E-2</v>
      </c>
      <c r="I40" s="72">
        <v>4.9058144615228986E-3</v>
      </c>
      <c r="J40" s="72">
        <v>2.6392154173181448E-3</v>
      </c>
      <c r="K40" s="72">
        <v>4.00327637368915E-3</v>
      </c>
      <c r="L40" s="72">
        <v>3.5824925692534487E-3</v>
      </c>
      <c r="M40" s="72">
        <v>4.4980323279810389E-3</v>
      </c>
      <c r="N40" s="72">
        <v>2.5072166939222852E-4</v>
      </c>
      <c r="O40" s="72">
        <v>8.560049352723793E-3</v>
      </c>
      <c r="P40" s="72">
        <v>9.3590030537410579E-3</v>
      </c>
      <c r="Q40" s="72">
        <v>9.0509285068680057E-3</v>
      </c>
      <c r="R40" s="72">
        <v>3.7127597607773668E-3</v>
      </c>
      <c r="S40" s="72">
        <v>7.3068120591161601E-3</v>
      </c>
      <c r="T40" s="72">
        <v>4.7385519823609267E-3</v>
      </c>
      <c r="U40" s="72">
        <v>4.1227151334400185E-3</v>
      </c>
      <c r="V40" s="72">
        <v>5.0533069348598948E-3</v>
      </c>
      <c r="W40" s="72">
        <v>7.0991094445097252E-3</v>
      </c>
      <c r="X40" s="72">
        <v>4.8216197963242809E-3</v>
      </c>
      <c r="Y40" s="72">
        <v>4.3486661266745686E-3</v>
      </c>
      <c r="Z40" s="72">
        <v>4.9274619856848828E-3</v>
      </c>
      <c r="AA40" s="72">
        <v>4.1758684704661124E-3</v>
      </c>
      <c r="AB40" s="72">
        <v>5.040256674515498E-3</v>
      </c>
      <c r="AC40" s="72">
        <v>3.983559519216074E-3</v>
      </c>
      <c r="AD40" s="72">
        <v>8.251957762723949E-3</v>
      </c>
      <c r="AE40" s="72">
        <v>1.2307427578074938E-2</v>
      </c>
      <c r="AF40" s="72">
        <v>9.3457560012313121E-3</v>
      </c>
      <c r="AG40" s="72">
        <v>6.9836455658909896E-3</v>
      </c>
      <c r="AH40" s="72">
        <v>3.2636281400129268E-3</v>
      </c>
      <c r="AI40" s="72">
        <v>3.4771097143413959E-3</v>
      </c>
      <c r="AJ40" s="72">
        <v>4.1628946898312254E-3</v>
      </c>
      <c r="AK40" s="72">
        <v>3.0288681346455565E-3</v>
      </c>
      <c r="AL40" s="72">
        <v>3.100642975303488E-3</v>
      </c>
      <c r="AM40" s="72">
        <v>1.8269209232085238E-3</v>
      </c>
      <c r="AN40" s="72">
        <v>1.0130336969644071</v>
      </c>
      <c r="AO40" s="72">
        <v>3.1674821498478534E-3</v>
      </c>
      <c r="AP40" s="72">
        <v>4.6229682800652842E-3</v>
      </c>
      <c r="AQ40" s="72">
        <v>5.2611730052567673E-3</v>
      </c>
      <c r="AR40" s="72">
        <v>1.2197308016131984E-3</v>
      </c>
      <c r="AS40" s="72">
        <v>1.554239984874921E-3</v>
      </c>
      <c r="AT40" s="72">
        <v>2.6418148165247885E-3</v>
      </c>
      <c r="AU40" s="72">
        <v>1.4278804343979404E-3</v>
      </c>
      <c r="AV40" s="72">
        <v>2.85016394293134E-3</v>
      </c>
      <c r="AW40" s="72">
        <v>3.7172277222196105E-3</v>
      </c>
      <c r="AX40" s="72">
        <v>4.3284363067966868E-3</v>
      </c>
      <c r="AY40" s="72">
        <v>4.2817613057420144E-3</v>
      </c>
      <c r="AZ40" s="72">
        <v>2.7221702534216022E-3</v>
      </c>
      <c r="BA40" s="72">
        <v>1.1842841784255001E-3</v>
      </c>
      <c r="BB40" s="72">
        <v>2.4258374293720385E-3</v>
      </c>
      <c r="BC40" s="72">
        <v>3.9387706878690658E-3</v>
      </c>
      <c r="BD40" s="72">
        <v>1.1498742036424064E-2</v>
      </c>
      <c r="BE40" s="73">
        <v>2.5789563529603245E-3</v>
      </c>
      <c r="BF40" s="78">
        <f t="shared" si="0"/>
        <v>1.2554219904199073</v>
      </c>
      <c r="BG40" s="80">
        <f t="shared" si="1"/>
        <v>0.63768032149997</v>
      </c>
    </row>
    <row r="41" spans="2:59" x14ac:dyDescent="0.15">
      <c r="B41" s="30" t="s">
        <v>82</v>
      </c>
      <c r="C41" s="69" t="s">
        <v>29</v>
      </c>
      <c r="D41" s="72">
        <v>3.3783823345312184E-3</v>
      </c>
      <c r="E41" s="72">
        <v>7.2697921975819445E-3</v>
      </c>
      <c r="F41" s="72">
        <v>6.4785158882618129E-3</v>
      </c>
      <c r="G41" s="72">
        <v>4.9435493681782685E-3</v>
      </c>
      <c r="H41" s="72">
        <v>5.3341629239218574E-3</v>
      </c>
      <c r="I41" s="72">
        <v>3.2813155398208854E-3</v>
      </c>
      <c r="J41" s="72">
        <v>2.8464856306315749E-3</v>
      </c>
      <c r="K41" s="72">
        <v>6.9552961123048188E-3</v>
      </c>
      <c r="L41" s="72">
        <v>6.119695077207752E-3</v>
      </c>
      <c r="M41" s="72">
        <v>6.4733325315721709E-3</v>
      </c>
      <c r="N41" s="72">
        <v>7.7028178513969647E-4</v>
      </c>
      <c r="O41" s="72">
        <v>4.123668748939483E-3</v>
      </c>
      <c r="P41" s="72">
        <v>3.6550494922836761E-3</v>
      </c>
      <c r="Q41" s="72">
        <v>3.5524154070832406E-3</v>
      </c>
      <c r="R41" s="72">
        <v>2.449517462615518E-3</v>
      </c>
      <c r="S41" s="72">
        <v>2.8571358279363655E-3</v>
      </c>
      <c r="T41" s="72">
        <v>2.8073220507021674E-3</v>
      </c>
      <c r="U41" s="72">
        <v>2.7917795938075967E-3</v>
      </c>
      <c r="V41" s="72">
        <v>3.5500627555540253E-3</v>
      </c>
      <c r="W41" s="72">
        <v>5.082744187768118E-3</v>
      </c>
      <c r="X41" s="72">
        <v>3.2265388464253583E-3</v>
      </c>
      <c r="Y41" s="72">
        <v>3.4140096858045017E-3</v>
      </c>
      <c r="Z41" s="72">
        <v>3.4225922058058961E-3</v>
      </c>
      <c r="AA41" s="72">
        <v>2.9133009326500533E-3</v>
      </c>
      <c r="AB41" s="72">
        <v>3.5035093846584268E-3</v>
      </c>
      <c r="AC41" s="72">
        <v>3.2907398259024601E-3</v>
      </c>
      <c r="AD41" s="72">
        <v>3.4388670897510724E-3</v>
      </c>
      <c r="AE41" s="72">
        <v>3.2542980553610314E-3</v>
      </c>
      <c r="AF41" s="72">
        <v>3.1212571974235949E-3</v>
      </c>
      <c r="AG41" s="72">
        <v>2.9558779235555992E-3</v>
      </c>
      <c r="AH41" s="72">
        <v>3.4255786541201685E-3</v>
      </c>
      <c r="AI41" s="72">
        <v>2.6401766474009537E-3</v>
      </c>
      <c r="AJ41" s="72">
        <v>3.4627502128300345E-3</v>
      </c>
      <c r="AK41" s="72">
        <v>2.4239374133219337E-3</v>
      </c>
      <c r="AL41" s="72">
        <v>2.5759054621656637E-3</v>
      </c>
      <c r="AM41" s="72">
        <v>1.8573465475351658E-3</v>
      </c>
      <c r="AN41" s="72">
        <v>3.8943250155241138E-3</v>
      </c>
      <c r="AO41" s="72">
        <v>1.1047327163719873</v>
      </c>
      <c r="AP41" s="72">
        <v>1.2848752988877773E-2</v>
      </c>
      <c r="AQ41" s="72">
        <v>4.1872540506569115E-3</v>
      </c>
      <c r="AR41" s="72">
        <v>1.6228868151510496E-3</v>
      </c>
      <c r="AS41" s="72">
        <v>3.854955346374641E-3</v>
      </c>
      <c r="AT41" s="72">
        <v>6.5864777878245281E-3</v>
      </c>
      <c r="AU41" s="72">
        <v>1.6191465324405642E-3</v>
      </c>
      <c r="AV41" s="72">
        <v>3.8699787008143992E-3</v>
      </c>
      <c r="AW41" s="72">
        <v>5.3108786653865347E-3</v>
      </c>
      <c r="AX41" s="72">
        <v>1.1220397593265935E-2</v>
      </c>
      <c r="AY41" s="72">
        <v>7.9298546343140475E-3</v>
      </c>
      <c r="AZ41" s="72">
        <v>4.0725999318647821E-3</v>
      </c>
      <c r="BA41" s="72">
        <v>1.3759051159733264E-3</v>
      </c>
      <c r="BB41" s="72">
        <v>3.8360833958077196E-3</v>
      </c>
      <c r="BC41" s="72">
        <v>2.2972960225676451E-3</v>
      </c>
      <c r="BD41" s="72">
        <v>1.3046936568243912E-2</v>
      </c>
      <c r="BE41" s="73">
        <v>6.1712505007437465E-3</v>
      </c>
      <c r="BF41" s="78">
        <f t="shared" si="0"/>
        <v>1.3321248870383733</v>
      </c>
      <c r="BG41" s="80">
        <f t="shared" si="1"/>
        <v>0.6766408687493316</v>
      </c>
    </row>
    <row r="42" spans="2:59" x14ac:dyDescent="0.15">
      <c r="B42" s="30" t="s">
        <v>83</v>
      </c>
      <c r="C42" s="69" t="s">
        <v>30</v>
      </c>
      <c r="D42" s="72">
        <v>1.5535328065193314E-3</v>
      </c>
      <c r="E42" s="72">
        <v>2.7806700271891431E-3</v>
      </c>
      <c r="F42" s="72">
        <v>4.3205668222691422E-3</v>
      </c>
      <c r="G42" s="72">
        <v>1.8836565932300446E-3</v>
      </c>
      <c r="H42" s="72">
        <v>2.0187387209299676E-3</v>
      </c>
      <c r="I42" s="72">
        <v>1.7425156271727586E-3</v>
      </c>
      <c r="J42" s="72">
        <v>1.7148975320096832E-3</v>
      </c>
      <c r="K42" s="72">
        <v>3.5341634600294775E-3</v>
      </c>
      <c r="L42" s="72">
        <v>4.5311272775502625E-3</v>
      </c>
      <c r="M42" s="72">
        <v>3.9427730060471629E-3</v>
      </c>
      <c r="N42" s="72">
        <v>3.1743673082428123E-4</v>
      </c>
      <c r="O42" s="72">
        <v>1.9731618920098156E-3</v>
      </c>
      <c r="P42" s="72">
        <v>4.1004251153505403E-3</v>
      </c>
      <c r="Q42" s="72">
        <v>2.0233891272305716E-3</v>
      </c>
      <c r="R42" s="72">
        <v>1.4840719108533272E-3</v>
      </c>
      <c r="S42" s="72">
        <v>1.5294086995105997E-3</v>
      </c>
      <c r="T42" s="72">
        <v>1.6195365358027936E-3</v>
      </c>
      <c r="U42" s="72">
        <v>1.30155943158065E-3</v>
      </c>
      <c r="V42" s="72">
        <v>1.9878791299221964E-3</v>
      </c>
      <c r="W42" s="72">
        <v>2.5859024343776469E-3</v>
      </c>
      <c r="X42" s="72">
        <v>1.6737486476591393E-3</v>
      </c>
      <c r="Y42" s="72">
        <v>1.6167146389770789E-3</v>
      </c>
      <c r="Z42" s="72">
        <v>1.8630298197807188E-3</v>
      </c>
      <c r="AA42" s="72">
        <v>1.6105779177892745E-3</v>
      </c>
      <c r="AB42" s="72">
        <v>1.7990731110327568E-3</v>
      </c>
      <c r="AC42" s="72">
        <v>1.6820597356912927E-3</v>
      </c>
      <c r="AD42" s="72">
        <v>1.7565798404571339E-3</v>
      </c>
      <c r="AE42" s="72">
        <v>1.8549188969478124E-3</v>
      </c>
      <c r="AF42" s="72">
        <v>1.6794089087182283E-3</v>
      </c>
      <c r="AG42" s="72">
        <v>3.6182537258444641E-3</v>
      </c>
      <c r="AH42" s="72">
        <v>1.9846358640304342E-3</v>
      </c>
      <c r="AI42" s="72">
        <v>1.5059924556786149E-3</v>
      </c>
      <c r="AJ42" s="72">
        <v>1.392208709885386E-3</v>
      </c>
      <c r="AK42" s="72">
        <v>4.4641526534911734E-3</v>
      </c>
      <c r="AL42" s="72">
        <v>5.0968027928290976E-3</v>
      </c>
      <c r="AM42" s="72">
        <v>2.049553481727124E-2</v>
      </c>
      <c r="AN42" s="72">
        <v>2.051105484653217E-3</v>
      </c>
      <c r="AO42" s="72">
        <v>3.2223953257748228E-3</v>
      </c>
      <c r="AP42" s="72">
        <v>1.0013238776540185</v>
      </c>
      <c r="AQ42" s="72">
        <v>2.2337420212006887E-3</v>
      </c>
      <c r="AR42" s="72">
        <v>1.224659382517258E-3</v>
      </c>
      <c r="AS42" s="72">
        <v>4.6379988455884343E-3</v>
      </c>
      <c r="AT42" s="72">
        <v>6.9833944928061088E-3</v>
      </c>
      <c r="AU42" s="72">
        <v>9.32454756302294E-4</v>
      </c>
      <c r="AV42" s="72">
        <v>2.9990157665166954E-3</v>
      </c>
      <c r="AW42" s="72">
        <v>2.2312744569993034E-2</v>
      </c>
      <c r="AX42" s="72">
        <v>4.2371069967510498E-3</v>
      </c>
      <c r="AY42" s="72">
        <v>4.0966776138744131E-3</v>
      </c>
      <c r="AZ42" s="72">
        <v>9.7589455042644622E-4</v>
      </c>
      <c r="BA42" s="72">
        <v>8.877702632392059E-4</v>
      </c>
      <c r="BB42" s="72">
        <v>3.4776987391237648E-3</v>
      </c>
      <c r="BC42" s="72">
        <v>1.044506310435006E-3</v>
      </c>
      <c r="BD42" s="72">
        <v>1.3774160196339983E-2</v>
      </c>
      <c r="BE42" s="73">
        <v>8.4956912139585623E-3</v>
      </c>
      <c r="BF42" s="78">
        <f t="shared" si="0"/>
        <v>1.1859499996000131</v>
      </c>
      <c r="BG42" s="80">
        <f t="shared" si="1"/>
        <v>0.60239264788955671</v>
      </c>
    </row>
    <row r="43" spans="2:59" x14ac:dyDescent="0.15">
      <c r="B43" s="30" t="s">
        <v>84</v>
      </c>
      <c r="C43" s="69" t="s">
        <v>31</v>
      </c>
      <c r="D43" s="72">
        <v>9.6813935325754732E-2</v>
      </c>
      <c r="E43" s="72">
        <v>6.8878622743005838E-2</v>
      </c>
      <c r="F43" s="72">
        <v>3.9718506065378238E-2</v>
      </c>
      <c r="G43" s="72">
        <v>0.1246292604867193</v>
      </c>
      <c r="H43" s="72">
        <v>0.12580730764594886</v>
      </c>
      <c r="I43" s="72">
        <v>0.1650460421337179</v>
      </c>
      <c r="J43" s="72">
        <v>0.14277097941084638</v>
      </c>
      <c r="K43" s="72">
        <v>0.1782385252950722</v>
      </c>
      <c r="L43" s="72">
        <v>6.6445313955949395E-2</v>
      </c>
      <c r="M43" s="72">
        <v>9.7200357463474926E-2</v>
      </c>
      <c r="N43" s="72">
        <v>1.0641651237827893E-2</v>
      </c>
      <c r="O43" s="72">
        <v>0.13200020771556953</v>
      </c>
      <c r="P43" s="72">
        <v>8.1918416945200079E-2</v>
      </c>
      <c r="Q43" s="72">
        <v>8.7584229619977721E-2</v>
      </c>
      <c r="R43" s="72">
        <v>8.0735305480730504E-2</v>
      </c>
      <c r="S43" s="72">
        <v>0.11330615527011324</v>
      </c>
      <c r="T43" s="72">
        <v>0.10287132119569603</v>
      </c>
      <c r="U43" s="72">
        <v>9.3043554492516514E-2</v>
      </c>
      <c r="V43" s="72">
        <v>0.10902140434667379</v>
      </c>
      <c r="W43" s="72">
        <v>9.6312479272585447E-2</v>
      </c>
      <c r="X43" s="72">
        <v>0.11063822364531493</v>
      </c>
      <c r="Y43" s="72">
        <v>0.12193481851526335</v>
      </c>
      <c r="Z43" s="72">
        <v>9.8203993929663377E-2</v>
      </c>
      <c r="AA43" s="72">
        <v>0.10648200715467192</v>
      </c>
      <c r="AB43" s="72">
        <v>0.10184133249703886</v>
      </c>
      <c r="AC43" s="72">
        <v>9.0647787046321787E-2</v>
      </c>
      <c r="AD43" s="72">
        <v>0.12009820386029552</v>
      </c>
      <c r="AE43" s="72">
        <v>0.11840754010801542</v>
      </c>
      <c r="AF43" s="72">
        <v>0.13299291849507716</v>
      </c>
      <c r="AG43" s="72">
        <v>0.10956949924287109</v>
      </c>
      <c r="AH43" s="72">
        <v>0.1317963569751652</v>
      </c>
      <c r="AI43" s="72">
        <v>0.11474676119714994</v>
      </c>
      <c r="AJ43" s="72">
        <v>0.13522503921226758</v>
      </c>
      <c r="AK43" s="72">
        <v>8.729477802324366E-2</v>
      </c>
      <c r="AL43" s="72">
        <v>8.3589180518152575E-2</v>
      </c>
      <c r="AM43" s="72">
        <v>3.3485222872027022E-2</v>
      </c>
      <c r="AN43" s="72">
        <v>3.5845666477255109E-2</v>
      </c>
      <c r="AO43" s="72">
        <v>5.3637057514166614E-2</v>
      </c>
      <c r="AP43" s="72">
        <v>2.9356924015528613E-2</v>
      </c>
      <c r="AQ43" s="72">
        <v>1.0275970110907779</v>
      </c>
      <c r="AR43" s="72">
        <v>1.522675247550425E-2</v>
      </c>
      <c r="AS43" s="72">
        <v>2.6253484571487934E-2</v>
      </c>
      <c r="AT43" s="72">
        <v>2.8652165257567468E-2</v>
      </c>
      <c r="AU43" s="72">
        <v>3.663703622658801E-2</v>
      </c>
      <c r="AV43" s="72">
        <v>7.8938084819921692E-2</v>
      </c>
      <c r="AW43" s="72">
        <v>3.030399339990314E-2</v>
      </c>
      <c r="AX43" s="72">
        <v>3.2756940549183287E-2</v>
      </c>
      <c r="AY43" s="72">
        <v>7.6236569534632703E-2</v>
      </c>
      <c r="AZ43" s="72">
        <v>6.6893136048202073E-2</v>
      </c>
      <c r="BA43" s="72">
        <v>2.9649521245286605E-2</v>
      </c>
      <c r="BB43" s="72">
        <v>4.8789137134118463E-2</v>
      </c>
      <c r="BC43" s="72">
        <v>4.9139345804865064E-2</v>
      </c>
      <c r="BD43" s="72">
        <v>0.10573033567201857</v>
      </c>
      <c r="BE43" s="73">
        <v>0.10258110125537548</v>
      </c>
      <c r="BF43" s="78">
        <f t="shared" si="0"/>
        <v>5.5841615024876816</v>
      </c>
      <c r="BG43" s="80">
        <f t="shared" si="1"/>
        <v>2.8364246678704941</v>
      </c>
    </row>
    <row r="44" spans="2:59" x14ac:dyDescent="0.15">
      <c r="B44" s="30" t="s">
        <v>85</v>
      </c>
      <c r="C44" s="69" t="s">
        <v>138</v>
      </c>
      <c r="D44" s="72">
        <v>2.4852267039900698E-2</v>
      </c>
      <c r="E44" s="72">
        <v>6.8334704941583474E-2</v>
      </c>
      <c r="F44" s="72">
        <v>6.7779997283158352E-2</v>
      </c>
      <c r="G44" s="72">
        <v>2.7144174065775666E-2</v>
      </c>
      <c r="H44" s="72">
        <v>4.2464186092179973E-2</v>
      </c>
      <c r="I44" s="72">
        <v>4.7950745377209024E-2</v>
      </c>
      <c r="J44" s="72">
        <v>3.7751156139447559E-2</v>
      </c>
      <c r="K44" s="72">
        <v>3.8051725481338006E-2</v>
      </c>
      <c r="L44" s="72">
        <v>2.5114824002225766E-2</v>
      </c>
      <c r="M44" s="72">
        <v>3.0586407106469485E-2</v>
      </c>
      <c r="N44" s="72">
        <v>5.5877333800481927E-3</v>
      </c>
      <c r="O44" s="72">
        <v>2.7890875104915416E-2</v>
      </c>
      <c r="P44" s="72">
        <v>3.4538621093304966E-2</v>
      </c>
      <c r="Q44" s="72">
        <v>2.5927390798287382E-2</v>
      </c>
      <c r="R44" s="72">
        <v>2.3394377588519234E-2</v>
      </c>
      <c r="S44" s="72">
        <v>3.5259541822893835E-2</v>
      </c>
      <c r="T44" s="72">
        <v>2.9392615745993896E-2</v>
      </c>
      <c r="U44" s="72">
        <v>2.8860646813915432E-2</v>
      </c>
      <c r="V44" s="72">
        <v>3.3614416393745634E-2</v>
      </c>
      <c r="W44" s="72">
        <v>2.8851884591581091E-2</v>
      </c>
      <c r="X44" s="72">
        <v>2.8412847193770605E-2</v>
      </c>
      <c r="Y44" s="72">
        <v>3.1809591582273151E-2</v>
      </c>
      <c r="Z44" s="72">
        <v>2.8017636593019167E-2</v>
      </c>
      <c r="AA44" s="72">
        <v>2.8448329559233296E-2</v>
      </c>
      <c r="AB44" s="72">
        <v>2.7902292453446689E-2</v>
      </c>
      <c r="AC44" s="72">
        <v>3.0453432349351172E-2</v>
      </c>
      <c r="AD44" s="72">
        <v>3.0256400648074791E-2</v>
      </c>
      <c r="AE44" s="72">
        <v>2.9230768762638294E-2</v>
      </c>
      <c r="AF44" s="72">
        <v>2.6981056286999254E-2</v>
      </c>
      <c r="AG44" s="72">
        <v>3.497030310236509E-2</v>
      </c>
      <c r="AH44" s="72">
        <v>3.985073218896145E-2</v>
      </c>
      <c r="AI44" s="72">
        <v>4.2230009913547209E-2</v>
      </c>
      <c r="AJ44" s="72">
        <v>3.4222634644455262E-2</v>
      </c>
      <c r="AK44" s="72">
        <v>4.4621806097445454E-2</v>
      </c>
      <c r="AL44" s="72">
        <v>4.1511555789323494E-2</v>
      </c>
      <c r="AM44" s="72">
        <v>4.7803424604681004E-2</v>
      </c>
      <c r="AN44" s="72">
        <v>2.8801578963968372E-2</v>
      </c>
      <c r="AO44" s="72">
        <v>2.4229560628857595E-2</v>
      </c>
      <c r="AP44" s="72">
        <v>2.2822246276632742E-2</v>
      </c>
      <c r="AQ44" s="72">
        <v>6.7488027287127508E-2</v>
      </c>
      <c r="AR44" s="72">
        <v>1.1036976192054169</v>
      </c>
      <c r="AS44" s="72">
        <v>5.3374841027441618E-2</v>
      </c>
      <c r="AT44" s="72">
        <v>3.7961595876581544E-2</v>
      </c>
      <c r="AU44" s="72">
        <v>6.0828663820822762E-2</v>
      </c>
      <c r="AV44" s="72">
        <v>7.3242778396995528E-2</v>
      </c>
      <c r="AW44" s="72">
        <v>5.8046826158963352E-2</v>
      </c>
      <c r="AX44" s="72">
        <v>2.0838319937756443E-2</v>
      </c>
      <c r="AY44" s="72">
        <v>4.1612590434996106E-2</v>
      </c>
      <c r="AZ44" s="72">
        <v>0.10512270552519544</v>
      </c>
      <c r="BA44" s="72">
        <v>7.5224713262384793E-2</v>
      </c>
      <c r="BB44" s="72">
        <v>4.0336493702465219E-2</v>
      </c>
      <c r="BC44" s="72">
        <v>2.6759833308756604E-2</v>
      </c>
      <c r="BD44" s="72">
        <v>4.177352901060722E-2</v>
      </c>
      <c r="BE44" s="73">
        <v>6.7056609490851835E-2</v>
      </c>
      <c r="BF44" s="78">
        <f t="shared" si="0"/>
        <v>3.1792896449478998</v>
      </c>
      <c r="BG44" s="80">
        <f t="shared" si="1"/>
        <v>1.6148916128622197</v>
      </c>
    </row>
    <row r="45" spans="2:59" x14ac:dyDescent="0.15">
      <c r="B45" s="30" t="s">
        <v>86</v>
      </c>
      <c r="C45" s="69" t="s">
        <v>139</v>
      </c>
      <c r="D45" s="72">
        <v>4.7264119961184001E-2</v>
      </c>
      <c r="E45" s="72">
        <v>5.578216925454637E-2</v>
      </c>
      <c r="F45" s="72">
        <v>4.0173485935294864E-2</v>
      </c>
      <c r="G45" s="72">
        <v>5.2411325249449393E-2</v>
      </c>
      <c r="H45" s="72">
        <v>3.8292227618204139E-2</v>
      </c>
      <c r="I45" s="72">
        <v>4.1906729660069884E-2</v>
      </c>
      <c r="J45" s="72">
        <v>5.6622235188824109E-2</v>
      </c>
      <c r="K45" s="72">
        <v>7.1406122168261435E-2</v>
      </c>
      <c r="L45" s="72">
        <v>4.2772676889031101E-2</v>
      </c>
      <c r="M45" s="72">
        <v>4.7143661585568618E-2</v>
      </c>
      <c r="N45" s="72">
        <v>2.4782378515792288E-2</v>
      </c>
      <c r="O45" s="72">
        <v>4.2956772122952021E-2</v>
      </c>
      <c r="P45" s="72">
        <v>6.5526115337884119E-2</v>
      </c>
      <c r="Q45" s="72">
        <v>5.6261277038189388E-2</v>
      </c>
      <c r="R45" s="72">
        <v>4.6856189862439834E-2</v>
      </c>
      <c r="S45" s="72">
        <v>4.9850730518107476E-2</v>
      </c>
      <c r="T45" s="72">
        <v>4.2771288260424256E-2</v>
      </c>
      <c r="U45" s="72">
        <v>3.8681267607467061E-2</v>
      </c>
      <c r="V45" s="72">
        <v>4.3225539729554487E-2</v>
      </c>
      <c r="W45" s="72">
        <v>4.3259550013067749E-2</v>
      </c>
      <c r="X45" s="72">
        <v>4.6277164631998831E-2</v>
      </c>
      <c r="Y45" s="72">
        <v>4.4235769381269018E-2</v>
      </c>
      <c r="Z45" s="72">
        <v>4.1144998914429944E-2</v>
      </c>
      <c r="AA45" s="72">
        <v>3.7962842979110255E-2</v>
      </c>
      <c r="AB45" s="72">
        <v>4.4881330881412787E-2</v>
      </c>
      <c r="AC45" s="72">
        <v>4.0863157467329048E-2</v>
      </c>
      <c r="AD45" s="72">
        <v>5.5276750064342517E-2</v>
      </c>
      <c r="AE45" s="72">
        <v>5.8803633185814982E-2</v>
      </c>
      <c r="AF45" s="72">
        <v>4.5991595968606497E-2</v>
      </c>
      <c r="AG45" s="72">
        <v>4.2800367703991975E-2</v>
      </c>
      <c r="AH45" s="72">
        <v>0.11088453989848639</v>
      </c>
      <c r="AI45" s="72">
        <v>4.8304476774803998E-2</v>
      </c>
      <c r="AJ45" s="72">
        <v>5.3286082025276488E-2</v>
      </c>
      <c r="AK45" s="72">
        <v>5.0797832920574514E-2</v>
      </c>
      <c r="AL45" s="72">
        <v>5.0871453769946028E-2</v>
      </c>
      <c r="AM45" s="72">
        <v>4.9357205298875308E-2</v>
      </c>
      <c r="AN45" s="72">
        <v>6.510549849593486E-2</v>
      </c>
      <c r="AO45" s="72">
        <v>2.8989568233859054E-2</v>
      </c>
      <c r="AP45" s="72">
        <v>5.1297964423284666E-2</v>
      </c>
      <c r="AQ45" s="72">
        <v>3.3513448365326146E-2</v>
      </c>
      <c r="AR45" s="72">
        <v>1.6810607149096768E-2</v>
      </c>
      <c r="AS45" s="72">
        <v>1.0610165381163486</v>
      </c>
      <c r="AT45" s="72">
        <v>3.3484623996613075E-2</v>
      </c>
      <c r="AU45" s="72">
        <v>2.2311131869729234E-2</v>
      </c>
      <c r="AV45" s="72">
        <v>6.3046985717037263E-2</v>
      </c>
      <c r="AW45" s="72">
        <v>3.671604501272805E-2</v>
      </c>
      <c r="AX45" s="72">
        <v>2.7546266195418619E-2</v>
      </c>
      <c r="AY45" s="72">
        <v>2.5682087364951461E-2</v>
      </c>
      <c r="AZ45" s="72">
        <v>4.2983189670261358E-2</v>
      </c>
      <c r="BA45" s="72">
        <v>1.9949936786512877E-2</v>
      </c>
      <c r="BB45" s="72">
        <v>4.2793112464421336E-2</v>
      </c>
      <c r="BC45" s="72">
        <v>2.2056597194056265E-2</v>
      </c>
      <c r="BD45" s="72">
        <v>4.1473767388280736E-2</v>
      </c>
      <c r="BE45" s="73">
        <v>9.3543163569271462E-2</v>
      </c>
      <c r="BF45" s="78">
        <f t="shared" si="0"/>
        <v>3.4980055963957124</v>
      </c>
      <c r="BG45" s="80">
        <f t="shared" si="1"/>
        <v>1.7767805171010498</v>
      </c>
    </row>
    <row r="46" spans="2:59" x14ac:dyDescent="0.15">
      <c r="B46" s="30" t="s">
        <v>87</v>
      </c>
      <c r="C46" s="69" t="s">
        <v>140</v>
      </c>
      <c r="D46" s="72">
        <v>8.2813379591284795E-3</v>
      </c>
      <c r="E46" s="72">
        <v>1.1488423951239723E-2</v>
      </c>
      <c r="F46" s="72">
        <v>2.6340140725582242E-2</v>
      </c>
      <c r="G46" s="72">
        <v>1.331499137052279E-2</v>
      </c>
      <c r="H46" s="72">
        <v>1.1109502865941935E-2</v>
      </c>
      <c r="I46" s="72">
        <v>1.3282085366581478E-2</v>
      </c>
      <c r="J46" s="72">
        <v>1.1801587569999539E-2</v>
      </c>
      <c r="K46" s="72">
        <v>1.2244245432363474E-2</v>
      </c>
      <c r="L46" s="72">
        <v>6.5579807124476553E-3</v>
      </c>
      <c r="M46" s="72">
        <v>2.9029664435241163E-2</v>
      </c>
      <c r="N46" s="72">
        <v>1.158225738851617E-3</v>
      </c>
      <c r="O46" s="72">
        <v>1.3372103991435742E-2</v>
      </c>
      <c r="P46" s="72">
        <v>8.746644811510532E-3</v>
      </c>
      <c r="Q46" s="72">
        <v>6.4090607694481157E-3</v>
      </c>
      <c r="R46" s="72">
        <v>5.9203281432476064E-3</v>
      </c>
      <c r="S46" s="72">
        <v>8.9754282421610765E-3</v>
      </c>
      <c r="T46" s="72">
        <v>9.9487147411078548E-3</v>
      </c>
      <c r="U46" s="72">
        <v>9.780487233030594E-3</v>
      </c>
      <c r="V46" s="72">
        <v>1.1332721514459384E-2</v>
      </c>
      <c r="W46" s="72">
        <v>1.0170810706807681E-2</v>
      </c>
      <c r="X46" s="72">
        <v>1.0703567284966036E-2</v>
      </c>
      <c r="Y46" s="72">
        <v>1.3536958277726038E-2</v>
      </c>
      <c r="Z46" s="72">
        <v>1.1939880878193317E-2</v>
      </c>
      <c r="AA46" s="72">
        <v>1.1020163646270042E-2</v>
      </c>
      <c r="AB46" s="72">
        <v>1.2133755261119466E-2</v>
      </c>
      <c r="AC46" s="72">
        <v>1.0154187984581854E-2</v>
      </c>
      <c r="AD46" s="72">
        <v>1.2724439631090654E-2</v>
      </c>
      <c r="AE46" s="72">
        <v>1.1480301425607806E-2</v>
      </c>
      <c r="AF46" s="72">
        <v>1.072596959192563E-2</v>
      </c>
      <c r="AG46" s="72">
        <v>9.0157242212574734E-3</v>
      </c>
      <c r="AH46" s="72">
        <v>1.1569041946557378E-2</v>
      </c>
      <c r="AI46" s="72">
        <v>9.6543709038650824E-3</v>
      </c>
      <c r="AJ46" s="72">
        <v>2.6549020192807502E-2</v>
      </c>
      <c r="AK46" s="72">
        <v>1.4265991554675821E-2</v>
      </c>
      <c r="AL46" s="72">
        <v>1.2667044082127087E-2</v>
      </c>
      <c r="AM46" s="72">
        <v>7.2662342019636532E-3</v>
      </c>
      <c r="AN46" s="72">
        <v>8.7836013240540755E-3</v>
      </c>
      <c r="AO46" s="72">
        <v>1.8309859072158961E-2</v>
      </c>
      <c r="AP46" s="72">
        <v>9.7256482422054188E-3</v>
      </c>
      <c r="AQ46" s="72">
        <v>2.749258957608584E-2</v>
      </c>
      <c r="AR46" s="72">
        <v>1.5123829911936214E-2</v>
      </c>
      <c r="AS46" s="72">
        <v>1.1531937191478674E-2</v>
      </c>
      <c r="AT46" s="72">
        <v>1.1961896075550398</v>
      </c>
      <c r="AU46" s="72">
        <v>2.2280438081689394E-2</v>
      </c>
      <c r="AV46" s="72">
        <v>7.4782260652373325E-2</v>
      </c>
      <c r="AW46" s="72">
        <v>1.3995744329019795E-2</v>
      </c>
      <c r="AX46" s="72">
        <v>1.285915083821468E-2</v>
      </c>
      <c r="AY46" s="72">
        <v>1.2678193694151631E-2</v>
      </c>
      <c r="AZ46" s="72">
        <v>2.7851679332010725E-2</v>
      </c>
      <c r="BA46" s="72">
        <v>1.124350203900396E-2</v>
      </c>
      <c r="BB46" s="72">
        <v>0.39844945534210968</v>
      </c>
      <c r="BC46" s="72">
        <v>1.5535244926363281E-2</v>
      </c>
      <c r="BD46" s="72">
        <v>2.2431507555722142E-2</v>
      </c>
      <c r="BE46" s="73">
        <v>4.2408383557362032E-2</v>
      </c>
      <c r="BF46" s="78">
        <f t="shared" si="0"/>
        <v>2.3663437705868233</v>
      </c>
      <c r="BG46" s="80">
        <f t="shared" si="1"/>
        <v>1.2019630593714099</v>
      </c>
    </row>
    <row r="47" spans="2:59" x14ac:dyDescent="0.15">
      <c r="B47" s="30" t="s">
        <v>88</v>
      </c>
      <c r="C47" s="69" t="s">
        <v>32</v>
      </c>
      <c r="D47" s="72">
        <v>6.9192581459018758E-3</v>
      </c>
      <c r="E47" s="72">
        <v>8.4612090726468997E-3</v>
      </c>
      <c r="F47" s="72">
        <v>8.9701418521501968E-3</v>
      </c>
      <c r="G47" s="72">
        <v>8.7522442539337136E-3</v>
      </c>
      <c r="H47" s="72">
        <v>8.70806143833339E-3</v>
      </c>
      <c r="I47" s="72">
        <v>1.0191010679983032E-2</v>
      </c>
      <c r="J47" s="72">
        <v>1.0860414900726716E-2</v>
      </c>
      <c r="K47" s="72">
        <v>1.1949117837217221E-2</v>
      </c>
      <c r="L47" s="72">
        <v>8.5965455576495885E-3</v>
      </c>
      <c r="M47" s="72">
        <v>1.6102642190879719E-2</v>
      </c>
      <c r="N47" s="72">
        <v>1.0447906072043025E-3</v>
      </c>
      <c r="O47" s="72">
        <v>1.1606553638407052E-2</v>
      </c>
      <c r="P47" s="72">
        <v>1.0723794697886129E-2</v>
      </c>
      <c r="Q47" s="72">
        <v>8.0724991637645266E-3</v>
      </c>
      <c r="R47" s="72">
        <v>7.0249482140664135E-3</v>
      </c>
      <c r="S47" s="72">
        <v>9.6124301333802235E-3</v>
      </c>
      <c r="T47" s="72">
        <v>1.1474200640940282E-2</v>
      </c>
      <c r="U47" s="72">
        <v>1.4302479631054649E-2</v>
      </c>
      <c r="V47" s="72">
        <v>1.2678921542625638E-2</v>
      </c>
      <c r="W47" s="72">
        <v>1.4661898189049285E-2</v>
      </c>
      <c r="X47" s="72">
        <v>1.9611253964202151E-2</v>
      </c>
      <c r="Y47" s="72">
        <v>1.0331789480529907E-2</v>
      </c>
      <c r="Z47" s="72">
        <v>1.674123986536458E-2</v>
      </c>
      <c r="AA47" s="72">
        <v>2.0408244419843402E-2</v>
      </c>
      <c r="AB47" s="72">
        <v>1.7291833485740066E-2</v>
      </c>
      <c r="AC47" s="72">
        <v>4.1485124019677265E-2</v>
      </c>
      <c r="AD47" s="72">
        <v>1.1390678935667484E-2</v>
      </c>
      <c r="AE47" s="72">
        <v>1.0682203499833834E-2</v>
      </c>
      <c r="AF47" s="72">
        <v>1.0762516628855759E-2</v>
      </c>
      <c r="AG47" s="72">
        <v>9.3779787942088796E-3</v>
      </c>
      <c r="AH47" s="72">
        <v>1.0133310374945761E-2</v>
      </c>
      <c r="AI47" s="72">
        <v>8.3212232147945007E-3</v>
      </c>
      <c r="AJ47" s="72">
        <v>8.6670787759458145E-3</v>
      </c>
      <c r="AK47" s="72">
        <v>9.0152234033746542E-3</v>
      </c>
      <c r="AL47" s="72">
        <v>9.3787972604941049E-3</v>
      </c>
      <c r="AM47" s="72">
        <v>1.824069875981486E-2</v>
      </c>
      <c r="AN47" s="72">
        <v>9.2806493378680046E-3</v>
      </c>
      <c r="AO47" s="72">
        <v>4.1652582129428468E-2</v>
      </c>
      <c r="AP47" s="72">
        <v>6.6522426447817775E-3</v>
      </c>
      <c r="AQ47" s="72">
        <v>2.1588934540301707E-2</v>
      </c>
      <c r="AR47" s="72">
        <v>1.65881195228475E-2</v>
      </c>
      <c r="AS47" s="72">
        <v>9.5995955570252513E-3</v>
      </c>
      <c r="AT47" s="72">
        <v>3.6572843360329857E-2</v>
      </c>
      <c r="AU47" s="72">
        <v>1.0298506591102172</v>
      </c>
      <c r="AV47" s="72">
        <v>3.8659969206740662E-2</v>
      </c>
      <c r="AW47" s="72">
        <v>1.585663045569282E-2</v>
      </c>
      <c r="AX47" s="72">
        <v>1.2258966798552495E-2</v>
      </c>
      <c r="AY47" s="72">
        <v>1.2335943776738785E-2</v>
      </c>
      <c r="AZ47" s="72">
        <v>2.9187776577364585E-2</v>
      </c>
      <c r="BA47" s="72">
        <v>1.5701635956310366E-2</v>
      </c>
      <c r="BB47" s="72">
        <v>3.0300976526749058E-2</v>
      </c>
      <c r="BC47" s="72">
        <v>1.5523888023060635E-2</v>
      </c>
      <c r="BD47" s="72">
        <v>1.0484918667518526E-2</v>
      </c>
      <c r="BE47" s="73">
        <v>1.2657670774814776E-2</v>
      </c>
      <c r="BF47" s="78">
        <f t="shared" si="0"/>
        <v>1.797306360237436</v>
      </c>
      <c r="BG47" s="80">
        <f t="shared" si="1"/>
        <v>0.91292561893615143</v>
      </c>
    </row>
    <row r="48" spans="2:59" x14ac:dyDescent="0.15">
      <c r="B48" s="30" t="s">
        <v>89</v>
      </c>
      <c r="C48" s="69" t="s">
        <v>141</v>
      </c>
      <c r="D48" s="72">
        <v>5.3614781765992823E-3</v>
      </c>
      <c r="E48" s="72">
        <v>7.5154066182868927E-3</v>
      </c>
      <c r="F48" s="72">
        <v>6.8169993017312691E-3</v>
      </c>
      <c r="G48" s="72">
        <v>9.9922976760398359E-3</v>
      </c>
      <c r="H48" s="72">
        <v>7.657481465311357E-3</v>
      </c>
      <c r="I48" s="72">
        <v>1.0651919937387616E-2</v>
      </c>
      <c r="J48" s="72">
        <v>8.7910885676035552E-3</v>
      </c>
      <c r="K48" s="72">
        <v>8.1443664779674557E-3</v>
      </c>
      <c r="L48" s="72">
        <v>5.4024807475594079E-3</v>
      </c>
      <c r="M48" s="72">
        <v>1.7881333779188078E-2</v>
      </c>
      <c r="N48" s="72">
        <v>8.8334959491441945E-4</v>
      </c>
      <c r="O48" s="72">
        <v>9.1116708543725299E-3</v>
      </c>
      <c r="P48" s="72">
        <v>6.7099170921386345E-3</v>
      </c>
      <c r="Q48" s="72">
        <v>4.3410111503168203E-3</v>
      </c>
      <c r="R48" s="72">
        <v>4.1049995409638221E-3</v>
      </c>
      <c r="S48" s="72">
        <v>6.2770554895719899E-3</v>
      </c>
      <c r="T48" s="72">
        <v>7.4362858983904601E-3</v>
      </c>
      <c r="U48" s="72">
        <v>7.0769997557400301E-3</v>
      </c>
      <c r="V48" s="72">
        <v>9.6896385546750407E-3</v>
      </c>
      <c r="W48" s="72">
        <v>1.0286652734442497E-2</v>
      </c>
      <c r="X48" s="72">
        <v>9.082187812421226E-3</v>
      </c>
      <c r="Y48" s="72">
        <v>1.0096502224743134E-2</v>
      </c>
      <c r="Z48" s="72">
        <v>9.8132346592187027E-3</v>
      </c>
      <c r="AA48" s="72">
        <v>1.1074963756552153E-2</v>
      </c>
      <c r="AB48" s="72">
        <v>1.3886477432206074E-2</v>
      </c>
      <c r="AC48" s="72">
        <v>1.0345080935040357E-2</v>
      </c>
      <c r="AD48" s="72">
        <v>9.8899809524117931E-3</v>
      </c>
      <c r="AE48" s="72">
        <v>8.6843850037591781E-3</v>
      </c>
      <c r="AF48" s="72">
        <v>7.920642836468917E-3</v>
      </c>
      <c r="AG48" s="72">
        <v>6.9335689275452257E-3</v>
      </c>
      <c r="AH48" s="72">
        <v>8.9223582607503103E-3</v>
      </c>
      <c r="AI48" s="72">
        <v>7.5764153920243882E-3</v>
      </c>
      <c r="AJ48" s="72">
        <v>8.3949158332368955E-3</v>
      </c>
      <c r="AK48" s="72">
        <v>7.6937286362514304E-3</v>
      </c>
      <c r="AL48" s="72">
        <v>6.5462272553353752E-3</v>
      </c>
      <c r="AM48" s="72">
        <v>5.2868674273079605E-3</v>
      </c>
      <c r="AN48" s="72">
        <v>5.3032438741621802E-3</v>
      </c>
      <c r="AO48" s="72">
        <v>9.6490748826725398E-3</v>
      </c>
      <c r="AP48" s="72">
        <v>5.5120510405110715E-3</v>
      </c>
      <c r="AQ48" s="72">
        <v>1.3122135494490922E-2</v>
      </c>
      <c r="AR48" s="72">
        <v>8.5868148303782314E-3</v>
      </c>
      <c r="AS48" s="72">
        <v>7.8023531871612359E-3</v>
      </c>
      <c r="AT48" s="72">
        <v>8.1939087606915997E-2</v>
      </c>
      <c r="AU48" s="72">
        <v>2.7986737619494807E-2</v>
      </c>
      <c r="AV48" s="72">
        <v>1.0842011932339712</v>
      </c>
      <c r="AW48" s="72">
        <v>1.1919229518898084E-2</v>
      </c>
      <c r="AX48" s="72">
        <v>1.3135112069951219E-2</v>
      </c>
      <c r="AY48" s="72">
        <v>9.2411653775972755E-3</v>
      </c>
      <c r="AZ48" s="72">
        <v>3.1197509332427424E-2</v>
      </c>
      <c r="BA48" s="72">
        <v>9.3266180585429501E-3</v>
      </c>
      <c r="BB48" s="72">
        <v>0.28022287233643867</v>
      </c>
      <c r="BC48" s="72">
        <v>1.5422858291992001E-2</v>
      </c>
      <c r="BD48" s="72">
        <v>1.3389424965532056E-2</v>
      </c>
      <c r="BE48" s="73">
        <v>1.3734933312693022E-2</v>
      </c>
      <c r="BF48" s="78">
        <f t="shared" si="0"/>
        <v>1.9379723857923048</v>
      </c>
      <c r="BG48" s="80">
        <f t="shared" si="1"/>
        <v>0.98437566289304379</v>
      </c>
    </row>
    <row r="49" spans="2:59" x14ac:dyDescent="0.15">
      <c r="B49" s="30" t="s">
        <v>90</v>
      </c>
      <c r="C49" s="69" t="s">
        <v>33</v>
      </c>
      <c r="D49" s="72">
        <v>3.5935452616026671E-3</v>
      </c>
      <c r="E49" s="72">
        <v>2.2106466533313202E-3</v>
      </c>
      <c r="F49" s="72">
        <v>3.3502651544035961E-3</v>
      </c>
      <c r="G49" s="72">
        <v>1.9314492990844838E-3</v>
      </c>
      <c r="H49" s="72">
        <v>1.4179858578556167E-3</v>
      </c>
      <c r="I49" s="72">
        <v>1.6931976643656615E-3</v>
      </c>
      <c r="J49" s="72">
        <v>2.0649092074950361E-3</v>
      </c>
      <c r="K49" s="72">
        <v>1.5681859616055063E-3</v>
      </c>
      <c r="L49" s="72">
        <v>1.021897952594853E-3</v>
      </c>
      <c r="M49" s="72">
        <v>1.6438877589098129E-3</v>
      </c>
      <c r="N49" s="72">
        <v>2.4588189835689754E-4</v>
      </c>
      <c r="O49" s="72">
        <v>1.4692103219446789E-3</v>
      </c>
      <c r="P49" s="72">
        <v>2.8922186023708392E-3</v>
      </c>
      <c r="Q49" s="72">
        <v>1.6652871733515392E-3</v>
      </c>
      <c r="R49" s="72">
        <v>1.6384301989157686E-3</v>
      </c>
      <c r="S49" s="72">
        <v>1.6203103795090366E-3</v>
      </c>
      <c r="T49" s="72">
        <v>3.1648301194250779E-3</v>
      </c>
      <c r="U49" s="72">
        <v>2.7712781152216884E-3</v>
      </c>
      <c r="V49" s="72">
        <v>2.176359516084653E-3</v>
      </c>
      <c r="W49" s="72">
        <v>1.6722516101625032E-3</v>
      </c>
      <c r="X49" s="72">
        <v>2.1657697738503494E-3</v>
      </c>
      <c r="Y49" s="72">
        <v>2.5088159352263787E-3</v>
      </c>
      <c r="Z49" s="72">
        <v>2.0840733343768687E-3</v>
      </c>
      <c r="AA49" s="72">
        <v>1.4939575362630565E-3</v>
      </c>
      <c r="AB49" s="72">
        <v>1.9775728933727182E-3</v>
      </c>
      <c r="AC49" s="72">
        <v>1.8957022949393494E-3</v>
      </c>
      <c r="AD49" s="72">
        <v>1.5339438778815202E-3</v>
      </c>
      <c r="AE49" s="72">
        <v>1.7745410195204577E-3</v>
      </c>
      <c r="AF49" s="72">
        <v>1.4615788662105415E-3</v>
      </c>
      <c r="AG49" s="72">
        <v>2.9012456342921806E-3</v>
      </c>
      <c r="AH49" s="72">
        <v>1.7109476024422523E-3</v>
      </c>
      <c r="AI49" s="72">
        <v>3.9744755923082544E-3</v>
      </c>
      <c r="AJ49" s="72">
        <v>4.1717496201991262E-3</v>
      </c>
      <c r="AK49" s="72">
        <v>3.7144843243470658E-3</v>
      </c>
      <c r="AL49" s="72">
        <v>3.7405039178078181E-3</v>
      </c>
      <c r="AM49" s="72">
        <v>1.5556473770147793E-3</v>
      </c>
      <c r="AN49" s="72">
        <v>1.0727256392297081E-3</v>
      </c>
      <c r="AO49" s="72">
        <v>3.0771760151294108E-3</v>
      </c>
      <c r="AP49" s="72">
        <v>1.3681035967211186E-3</v>
      </c>
      <c r="AQ49" s="72">
        <v>2.3129617971913048E-3</v>
      </c>
      <c r="AR49" s="72">
        <v>1.6098849341959903E-3</v>
      </c>
      <c r="AS49" s="72">
        <v>2.6864284339342473E-3</v>
      </c>
      <c r="AT49" s="72">
        <v>3.127125271906324E-3</v>
      </c>
      <c r="AU49" s="72">
        <v>1.8022691793178594E-3</v>
      </c>
      <c r="AV49" s="72">
        <v>3.0465133313767058E-3</v>
      </c>
      <c r="AW49" s="72">
        <v>1.0013555185400309</v>
      </c>
      <c r="AX49" s="72">
        <v>3.0811418429254902E-3</v>
      </c>
      <c r="AY49" s="72">
        <v>1.7619924674114535E-3</v>
      </c>
      <c r="AZ49" s="72">
        <v>2.3584595647031617E-3</v>
      </c>
      <c r="BA49" s="72">
        <v>1.9463479546749899E-3</v>
      </c>
      <c r="BB49" s="72">
        <v>2.4607970011483742E-3</v>
      </c>
      <c r="BC49" s="72">
        <v>2.857524398254617E-3</v>
      </c>
      <c r="BD49" s="72">
        <v>1.5969752095308771E-3</v>
      </c>
      <c r="BE49" s="73">
        <v>0.18068366732716781</v>
      </c>
      <c r="BF49" s="78">
        <f t="shared" si="0"/>
        <v>1.2966826508114946</v>
      </c>
      <c r="BG49" s="80">
        <f t="shared" si="1"/>
        <v>0.6586383032659322</v>
      </c>
    </row>
    <row r="50" spans="2:59" x14ac:dyDescent="0.15">
      <c r="B50" s="30" t="s">
        <v>91</v>
      </c>
      <c r="C50" s="69" t="s">
        <v>34</v>
      </c>
      <c r="D50" s="72">
        <v>1.0804521613515789E-2</v>
      </c>
      <c r="E50" s="72">
        <v>9.9929006715351164E-3</v>
      </c>
      <c r="F50" s="72">
        <v>3.0277321125815652E-2</v>
      </c>
      <c r="G50" s="72">
        <v>1.3948067467229631E-2</v>
      </c>
      <c r="H50" s="72">
        <v>4.1178010774396458E-2</v>
      </c>
      <c r="I50" s="72">
        <v>3.2893846178191286E-2</v>
      </c>
      <c r="J50" s="72">
        <v>1.7982133127828127E-2</v>
      </c>
      <c r="K50" s="72">
        <v>2.1226461982707782E-2</v>
      </c>
      <c r="L50" s="72">
        <v>4.8881523729915465E-2</v>
      </c>
      <c r="M50" s="72">
        <v>0.13262343487092054</v>
      </c>
      <c r="N50" s="72">
        <v>2.8486854684861367E-3</v>
      </c>
      <c r="O50" s="72">
        <v>5.2718011598177614E-2</v>
      </c>
      <c r="P50" s="72">
        <v>2.9604941385477149E-2</v>
      </c>
      <c r="Q50" s="72">
        <v>1.8815308647539268E-2</v>
      </c>
      <c r="R50" s="72">
        <v>2.4476517819615202E-2</v>
      </c>
      <c r="S50" s="72">
        <v>1.9374052719911591E-2</v>
      </c>
      <c r="T50" s="72">
        <v>4.0511068715667717E-2</v>
      </c>
      <c r="U50" s="72">
        <v>5.1848057117433878E-2</v>
      </c>
      <c r="V50" s="72">
        <v>9.1865001546282521E-2</v>
      </c>
      <c r="W50" s="72">
        <v>9.5821377435887575E-2</v>
      </c>
      <c r="X50" s="72">
        <v>8.7928182683536651E-2</v>
      </c>
      <c r="Y50" s="72">
        <v>7.7811285258905988E-2</v>
      </c>
      <c r="Z50" s="72">
        <v>7.366213414820022E-2</v>
      </c>
      <c r="AA50" s="72">
        <v>7.0383658307598018E-2</v>
      </c>
      <c r="AB50" s="72">
        <v>0.12365838168186512</v>
      </c>
      <c r="AC50" s="72">
        <v>0.10450702562425364</v>
      </c>
      <c r="AD50" s="72">
        <v>9.8043359067794031E-2</v>
      </c>
      <c r="AE50" s="72">
        <v>0.10197692091563001</v>
      </c>
      <c r="AF50" s="72">
        <v>9.2108349197806083E-2</v>
      </c>
      <c r="AG50" s="72">
        <v>3.7661851722809364E-2</v>
      </c>
      <c r="AH50" s="72">
        <v>2.8398702535808569E-2</v>
      </c>
      <c r="AI50" s="72">
        <v>1.1168563155357853E-2</v>
      </c>
      <c r="AJ50" s="72">
        <v>1.1694300633308025E-2</v>
      </c>
      <c r="AK50" s="72">
        <v>1.1556473820112132E-2</v>
      </c>
      <c r="AL50" s="72">
        <v>1.1728050133128222E-2</v>
      </c>
      <c r="AM50" s="72">
        <v>1.0132177870302895E-2</v>
      </c>
      <c r="AN50" s="72">
        <v>1.4705347483448226E-2</v>
      </c>
      <c r="AO50" s="72">
        <v>8.1861445267657554E-3</v>
      </c>
      <c r="AP50" s="72">
        <v>4.2005982661073573E-3</v>
      </c>
      <c r="AQ50" s="72">
        <v>7.3730211940927293E-3</v>
      </c>
      <c r="AR50" s="72">
        <v>2.794629889175788E-3</v>
      </c>
      <c r="AS50" s="72">
        <v>6.551464498403289E-3</v>
      </c>
      <c r="AT50" s="72">
        <v>2.7080442036423402E-2</v>
      </c>
      <c r="AU50" s="72">
        <v>2.4350522462895995E-2</v>
      </c>
      <c r="AV50" s="72">
        <v>2.5503143279561616E-2</v>
      </c>
      <c r="AW50" s="72">
        <v>5.4616747138221894E-3</v>
      </c>
      <c r="AX50" s="72">
        <v>1.0065244091738845</v>
      </c>
      <c r="AY50" s="72">
        <v>2.0592733325373969E-2</v>
      </c>
      <c r="AZ50" s="72">
        <v>6.4128929748319763E-3</v>
      </c>
      <c r="BA50" s="72">
        <v>1.1915105257243354E-2</v>
      </c>
      <c r="BB50" s="72">
        <v>2.2618771069328979E-2</v>
      </c>
      <c r="BC50" s="72">
        <v>1.2784177537090307E-2</v>
      </c>
      <c r="BD50" s="72">
        <v>6.1986242882720137E-3</v>
      </c>
      <c r="BE50" s="73">
        <v>2.9898403358489468E-2</v>
      </c>
      <c r="BF50" s="78">
        <f t="shared" si="0"/>
        <v>2.9832627660881625</v>
      </c>
      <c r="BG50" s="80">
        <f t="shared" si="1"/>
        <v>1.5153215208232051</v>
      </c>
    </row>
    <row r="51" spans="2:59" x14ac:dyDescent="0.15">
      <c r="B51" s="30" t="s">
        <v>92</v>
      </c>
      <c r="C51" s="69" t="s">
        <v>128</v>
      </c>
      <c r="D51" s="72">
        <v>4.6991921674222395E-4</v>
      </c>
      <c r="E51" s="72">
        <v>1.166914429553148E-4</v>
      </c>
      <c r="F51" s="72">
        <v>1.3085153707295138E-4</v>
      </c>
      <c r="G51" s="72">
        <v>1.7233178667936308E-4</v>
      </c>
      <c r="H51" s="72">
        <v>8.8508615034038943E-5</v>
      </c>
      <c r="I51" s="72">
        <v>9.8425138685107147E-5</v>
      </c>
      <c r="J51" s="72">
        <v>1.3633943669509705E-4</v>
      </c>
      <c r="K51" s="72">
        <v>1.3283689603351274E-4</v>
      </c>
      <c r="L51" s="72">
        <v>8.0394510860474288E-5</v>
      </c>
      <c r="M51" s="72">
        <v>1.4608819207281216E-4</v>
      </c>
      <c r="N51" s="72">
        <v>3.2807496650040849E-5</v>
      </c>
      <c r="O51" s="72">
        <v>9.7636103125376631E-5</v>
      </c>
      <c r="P51" s="72">
        <v>1.3324324320547544E-4</v>
      </c>
      <c r="Q51" s="72">
        <v>1.047186002616844E-4</v>
      </c>
      <c r="R51" s="72">
        <v>8.8393766907486266E-5</v>
      </c>
      <c r="S51" s="72">
        <v>9.7284682023506965E-5</v>
      </c>
      <c r="T51" s="72">
        <v>1.1276443379517196E-4</v>
      </c>
      <c r="U51" s="72">
        <v>1.019834090574964E-4</v>
      </c>
      <c r="V51" s="72">
        <v>1.0251023972611437E-4</v>
      </c>
      <c r="W51" s="72">
        <v>9.5249564905150255E-5</v>
      </c>
      <c r="X51" s="72">
        <v>1.0445886851244505E-4</v>
      </c>
      <c r="Y51" s="72">
        <v>1.1072097594015418E-4</v>
      </c>
      <c r="Z51" s="72">
        <v>9.8234050129904847E-5</v>
      </c>
      <c r="AA51" s="72">
        <v>8.6090342686845491E-5</v>
      </c>
      <c r="AB51" s="72">
        <v>1.0349655528739739E-4</v>
      </c>
      <c r="AC51" s="72">
        <v>9.437072621917966E-5</v>
      </c>
      <c r="AD51" s="72">
        <v>1.0828884499839778E-4</v>
      </c>
      <c r="AE51" s="72">
        <v>1.1401507624208908E-4</v>
      </c>
      <c r="AF51" s="72">
        <v>9.4617478022468281E-5</v>
      </c>
      <c r="AG51" s="72">
        <v>1.0865180232903235E-4</v>
      </c>
      <c r="AH51" s="72">
        <v>1.7887807349529225E-4</v>
      </c>
      <c r="AI51" s="72">
        <v>1.3217688724671215E-4</v>
      </c>
      <c r="AJ51" s="72">
        <v>1.5639642419479417E-4</v>
      </c>
      <c r="AK51" s="72">
        <v>1.3579795962778151E-4</v>
      </c>
      <c r="AL51" s="72">
        <v>1.332461253315366E-4</v>
      </c>
      <c r="AM51" s="72">
        <v>1.497210225735613E-4</v>
      </c>
      <c r="AN51" s="72">
        <v>1.0774287236637998E-4</v>
      </c>
      <c r="AO51" s="72">
        <v>4.0378351116199121E-4</v>
      </c>
      <c r="AP51" s="72">
        <v>9.4971131710126701E-5</v>
      </c>
      <c r="AQ51" s="72">
        <v>1.2985393684379019E-4</v>
      </c>
      <c r="AR51" s="72">
        <v>1.0878718536170481E-4</v>
      </c>
      <c r="AS51" s="72">
        <v>1.1911306994893101E-3</v>
      </c>
      <c r="AT51" s="72">
        <v>1.2324942460685316E-3</v>
      </c>
      <c r="AU51" s="72">
        <v>9.1503599150766931E-5</v>
      </c>
      <c r="AV51" s="72">
        <v>5.1282146589921493E-4</v>
      </c>
      <c r="AW51" s="72">
        <v>1.065579914752515E-4</v>
      </c>
      <c r="AX51" s="72">
        <v>1.207052610676849E-4</v>
      </c>
      <c r="AY51" s="72">
        <v>1.0321115408630563</v>
      </c>
      <c r="AZ51" s="72">
        <v>1.3836708885215485E-4</v>
      </c>
      <c r="BA51" s="72">
        <v>7.1915022435706659E-5</v>
      </c>
      <c r="BB51" s="72">
        <v>5.7419090929869355E-4</v>
      </c>
      <c r="BC51" s="72">
        <v>1.0540468595015213E-4</v>
      </c>
      <c r="BD51" s="72">
        <v>1.6805722683668715E-4</v>
      </c>
      <c r="BE51" s="73">
        <v>2.7928656383753281E-3</v>
      </c>
      <c r="BF51" s="78">
        <f t="shared" si="0"/>
        <v>1.044510832860726</v>
      </c>
      <c r="BG51" s="80">
        <f t="shared" si="1"/>
        <v>0.53054989381383022</v>
      </c>
    </row>
    <row r="52" spans="2:59" x14ac:dyDescent="0.15">
      <c r="B52" s="30" t="s">
        <v>93</v>
      </c>
      <c r="C52" s="69" t="s">
        <v>129</v>
      </c>
      <c r="D52" s="72">
        <v>1.8135387452341816E-3</v>
      </c>
      <c r="E52" s="72">
        <v>3.4170907136254181E-3</v>
      </c>
      <c r="F52" s="72">
        <v>6.2247605294567998E-3</v>
      </c>
      <c r="G52" s="72">
        <v>2.0167874292534617E-3</v>
      </c>
      <c r="H52" s="72">
        <v>2.0317463018357709E-3</v>
      </c>
      <c r="I52" s="72">
        <v>2.6692375306618232E-3</v>
      </c>
      <c r="J52" s="72">
        <v>1.7167270154912209E-3</v>
      </c>
      <c r="K52" s="72">
        <v>2.1599030322233528E-3</v>
      </c>
      <c r="L52" s="72">
        <v>3.2227237511540797E-3</v>
      </c>
      <c r="M52" s="72">
        <v>3.4643998905983654E-3</v>
      </c>
      <c r="N52" s="72">
        <v>2.7751524895518973E-4</v>
      </c>
      <c r="O52" s="72">
        <v>1.9638051976963839E-3</v>
      </c>
      <c r="P52" s="72">
        <v>2.3345722573465053E-3</v>
      </c>
      <c r="Q52" s="72">
        <v>2.2043539569621532E-3</v>
      </c>
      <c r="R52" s="72">
        <v>1.0285450313156903E-3</v>
      </c>
      <c r="S52" s="72">
        <v>2.0170250986818222E-3</v>
      </c>
      <c r="T52" s="72">
        <v>3.4059827010566135E-3</v>
      </c>
      <c r="U52" s="72">
        <v>3.0662523060429893E-3</v>
      </c>
      <c r="V52" s="72">
        <v>2.8275154547984494E-3</v>
      </c>
      <c r="W52" s="72">
        <v>2.0851754107028748E-3</v>
      </c>
      <c r="X52" s="72">
        <v>1.9752817998773577E-3</v>
      </c>
      <c r="Y52" s="72">
        <v>1.3875578458796567E-3</v>
      </c>
      <c r="Z52" s="72">
        <v>1.8517566777488522E-3</v>
      </c>
      <c r="AA52" s="72">
        <v>1.3056998859491823E-3</v>
      </c>
      <c r="AB52" s="72">
        <v>2.0258372044631087E-3</v>
      </c>
      <c r="AC52" s="72">
        <v>2.3318917165530656E-3</v>
      </c>
      <c r="AD52" s="72">
        <v>1.6223565357310497E-3</v>
      </c>
      <c r="AE52" s="72">
        <v>1.7130672130223456E-3</v>
      </c>
      <c r="AF52" s="72">
        <v>1.3802859061340653E-3</v>
      </c>
      <c r="AG52" s="72">
        <v>2.009994168130256E-3</v>
      </c>
      <c r="AH52" s="72">
        <v>1.9375032017631057E-3</v>
      </c>
      <c r="AI52" s="72">
        <v>1.6280943954289731E-3</v>
      </c>
      <c r="AJ52" s="72">
        <v>3.2658467153093159E-3</v>
      </c>
      <c r="AK52" s="72">
        <v>2.1948656699475955E-3</v>
      </c>
      <c r="AL52" s="72">
        <v>2.180377280595695E-3</v>
      </c>
      <c r="AM52" s="72">
        <v>2.1754396707719444E-3</v>
      </c>
      <c r="AN52" s="72">
        <v>4.3614962172080513E-3</v>
      </c>
      <c r="AO52" s="72">
        <v>1.1502289731949496E-2</v>
      </c>
      <c r="AP52" s="72">
        <v>2.7234564082228691E-3</v>
      </c>
      <c r="AQ52" s="72">
        <v>1.2428273026367071E-3</v>
      </c>
      <c r="AR52" s="72">
        <v>1.584181245010484E-3</v>
      </c>
      <c r="AS52" s="72">
        <v>2.1542123434887543E-3</v>
      </c>
      <c r="AT52" s="72">
        <v>2.7321617665310629E-3</v>
      </c>
      <c r="AU52" s="72">
        <v>1.9322994308200823E-3</v>
      </c>
      <c r="AV52" s="72">
        <v>3.4495484861577909E-3</v>
      </c>
      <c r="AW52" s="72">
        <v>7.5445817184172667E-4</v>
      </c>
      <c r="AX52" s="72">
        <v>2.1255299996091274E-3</v>
      </c>
      <c r="AY52" s="72">
        <v>2.1510569267686234E-3</v>
      </c>
      <c r="AZ52" s="72">
        <v>1.0008977571987283</v>
      </c>
      <c r="BA52" s="72">
        <v>2.8019383096975236E-3</v>
      </c>
      <c r="BB52" s="72">
        <v>4.4670673592755415E-3</v>
      </c>
      <c r="BC52" s="72">
        <v>2.8989486474789729E-3</v>
      </c>
      <c r="BD52" s="72">
        <v>4.3446542118447569E-3</v>
      </c>
      <c r="BE52" s="73">
        <v>2.6719429282961124E-3</v>
      </c>
      <c r="BF52" s="78">
        <f t="shared" si="0"/>
        <v>1.1357293401759649</v>
      </c>
      <c r="BG52" s="80">
        <f t="shared" si="1"/>
        <v>0.57688351511042157</v>
      </c>
    </row>
    <row r="53" spans="2:59" x14ac:dyDescent="0.15">
      <c r="B53" s="30" t="s">
        <v>94</v>
      </c>
      <c r="C53" s="69" t="s">
        <v>35</v>
      </c>
      <c r="D53" s="72">
        <v>1.3467280103159951E-2</v>
      </c>
      <c r="E53" s="72">
        <v>5.8797355293213484E-2</v>
      </c>
      <c r="F53" s="72">
        <v>6.4332341878441002E-2</v>
      </c>
      <c r="G53" s="72">
        <v>1.1631532481241059E-2</v>
      </c>
      <c r="H53" s="72">
        <v>1.0586732398077526E-2</v>
      </c>
      <c r="I53" s="72">
        <v>1.3165041444148351E-2</v>
      </c>
      <c r="J53" s="72">
        <v>1.754598273769915E-2</v>
      </c>
      <c r="K53" s="72">
        <v>1.2637929425734246E-2</v>
      </c>
      <c r="L53" s="72">
        <v>8.7386424136397002E-3</v>
      </c>
      <c r="M53" s="72">
        <v>9.5219083316723432E-3</v>
      </c>
      <c r="N53" s="72">
        <v>1.8691569974690163E-3</v>
      </c>
      <c r="O53" s="72">
        <v>1.2471521220058955E-2</v>
      </c>
      <c r="P53" s="72">
        <v>1.6263782843303636E-2</v>
      </c>
      <c r="Q53" s="72">
        <v>9.5125097327652432E-3</v>
      </c>
      <c r="R53" s="72">
        <v>7.9270298745745382E-3</v>
      </c>
      <c r="S53" s="72">
        <v>1.1368785061649398E-2</v>
      </c>
      <c r="T53" s="72">
        <v>1.4997444407480749E-2</v>
      </c>
      <c r="U53" s="72">
        <v>1.8930691665261384E-2</v>
      </c>
      <c r="V53" s="72">
        <v>1.2814852529133235E-2</v>
      </c>
      <c r="W53" s="72">
        <v>1.8773582647410539E-2</v>
      </c>
      <c r="X53" s="72">
        <v>2.6362510971362794E-2</v>
      </c>
      <c r="Y53" s="72">
        <v>1.4827146525776306E-2</v>
      </c>
      <c r="Z53" s="72">
        <v>1.6840894763519618E-2</v>
      </c>
      <c r="AA53" s="72">
        <v>1.9043600785442035E-2</v>
      </c>
      <c r="AB53" s="72">
        <v>1.788576336607833E-2</v>
      </c>
      <c r="AC53" s="72">
        <v>1.1451637669017902E-2</v>
      </c>
      <c r="AD53" s="72">
        <v>1.5862203552885795E-2</v>
      </c>
      <c r="AE53" s="72">
        <v>1.4848332031236188E-2</v>
      </c>
      <c r="AF53" s="72">
        <v>1.3781885578947406E-2</v>
      </c>
      <c r="AG53" s="72">
        <v>2.4971453956924409E-2</v>
      </c>
      <c r="AH53" s="72">
        <v>2.4200095474345831E-2</v>
      </c>
      <c r="AI53" s="72">
        <v>2.8349990526576288E-2</v>
      </c>
      <c r="AJ53" s="72">
        <v>2.1753169803884028E-2</v>
      </c>
      <c r="AK53" s="72">
        <v>5.3181635630514215E-2</v>
      </c>
      <c r="AL53" s="72">
        <v>7.0668433132358779E-2</v>
      </c>
      <c r="AM53" s="72">
        <v>1.2943565414606393E-2</v>
      </c>
      <c r="AN53" s="72">
        <v>1.2334641685106116E-2</v>
      </c>
      <c r="AO53" s="72">
        <v>1.0931541590812208E-2</v>
      </c>
      <c r="AP53" s="72">
        <v>1.2884783242336729E-2</v>
      </c>
      <c r="AQ53" s="72">
        <v>2.0370136132232639E-2</v>
      </c>
      <c r="AR53" s="72">
        <v>6.4818215345903898E-3</v>
      </c>
      <c r="AS53" s="72">
        <v>1.741890588889345E-2</v>
      </c>
      <c r="AT53" s="72">
        <v>2.3537472942526255E-2</v>
      </c>
      <c r="AU53" s="72">
        <v>1.8546478747174116E-2</v>
      </c>
      <c r="AV53" s="72">
        <v>3.4825996584770286E-2</v>
      </c>
      <c r="AW53" s="72">
        <v>1.9158798477450632E-2</v>
      </c>
      <c r="AX53" s="72">
        <v>7.857744104099073E-3</v>
      </c>
      <c r="AY53" s="72">
        <v>1.5836033897586966E-2</v>
      </c>
      <c r="AZ53" s="72">
        <v>1.2002206294214302E-2</v>
      </c>
      <c r="BA53" s="72">
        <v>1.0090323092721196</v>
      </c>
      <c r="BB53" s="72">
        <v>2.1070075941962283E-2</v>
      </c>
      <c r="BC53" s="72">
        <v>1.8271884652168051E-2</v>
      </c>
      <c r="BD53" s="72">
        <v>1.0950238449963522E-2</v>
      </c>
      <c r="BE53" s="73">
        <v>1.6478801118819275E-2</v>
      </c>
      <c r="BF53" s="78">
        <f t="shared" si="0"/>
        <v>2.0203162932264362</v>
      </c>
      <c r="BG53" s="80">
        <f t="shared" si="1"/>
        <v>1.0262015109081783</v>
      </c>
    </row>
    <row r="54" spans="2:59" x14ac:dyDescent="0.15">
      <c r="B54" s="30" t="s">
        <v>95</v>
      </c>
      <c r="C54" s="69" t="s">
        <v>36</v>
      </c>
      <c r="D54" s="72">
        <v>5.9535765291010021E-3</v>
      </c>
      <c r="E54" s="72">
        <v>7.4785183419325439E-3</v>
      </c>
      <c r="F54" s="72">
        <v>6.2322630417340728E-3</v>
      </c>
      <c r="G54" s="72">
        <v>1.8384145347297091E-2</v>
      </c>
      <c r="H54" s="72">
        <v>8.1369312605179458E-3</v>
      </c>
      <c r="I54" s="72">
        <v>1.0704557077290568E-2</v>
      </c>
      <c r="J54" s="72">
        <v>1.0155576149509639E-2</v>
      </c>
      <c r="K54" s="72">
        <v>1.0660930754922138E-2</v>
      </c>
      <c r="L54" s="72">
        <v>5.0299656274863346E-3</v>
      </c>
      <c r="M54" s="72">
        <v>3.7833047030629174E-2</v>
      </c>
      <c r="N54" s="72">
        <v>6.9171693468350647E-4</v>
      </c>
      <c r="O54" s="72">
        <v>1.3033874751587668E-2</v>
      </c>
      <c r="P54" s="72">
        <v>6.320133522685809E-3</v>
      </c>
      <c r="Q54" s="72">
        <v>3.995020003906947E-3</v>
      </c>
      <c r="R54" s="72">
        <v>3.773394002999763E-3</v>
      </c>
      <c r="S54" s="72">
        <v>5.2251565118002427E-3</v>
      </c>
      <c r="T54" s="72">
        <v>7.9641597140222564E-3</v>
      </c>
      <c r="U54" s="72">
        <v>7.0592282244968498E-3</v>
      </c>
      <c r="V54" s="72">
        <v>1.0163383412402303E-2</v>
      </c>
      <c r="W54" s="72">
        <v>9.4660493594601811E-3</v>
      </c>
      <c r="X54" s="72">
        <v>9.1104329801060466E-3</v>
      </c>
      <c r="Y54" s="72">
        <v>1.6519822363501909E-2</v>
      </c>
      <c r="Z54" s="72">
        <v>9.4554369493459953E-3</v>
      </c>
      <c r="AA54" s="72">
        <v>1.271230948344337E-2</v>
      </c>
      <c r="AB54" s="72">
        <v>1.1290967230888301E-2</v>
      </c>
      <c r="AC54" s="72">
        <v>9.3371686330207242E-3</v>
      </c>
      <c r="AD54" s="72">
        <v>1.5393338189104737E-2</v>
      </c>
      <c r="AE54" s="72">
        <v>1.1724025343016115E-2</v>
      </c>
      <c r="AF54" s="72">
        <v>9.6785825257508125E-3</v>
      </c>
      <c r="AG54" s="72">
        <v>7.050456584514227E-3</v>
      </c>
      <c r="AH54" s="72">
        <v>9.7990124355344689E-3</v>
      </c>
      <c r="AI54" s="72">
        <v>7.3560335707581999E-3</v>
      </c>
      <c r="AJ54" s="72">
        <v>5.4304276774892937E-3</v>
      </c>
      <c r="AK54" s="72">
        <v>5.7884310364401323E-3</v>
      </c>
      <c r="AL54" s="72">
        <v>5.0482261121616249E-3</v>
      </c>
      <c r="AM54" s="72">
        <v>6.9219442960250449E-3</v>
      </c>
      <c r="AN54" s="72">
        <v>1.0794943206129295E-2</v>
      </c>
      <c r="AO54" s="72">
        <v>9.8589897530274792E-3</v>
      </c>
      <c r="AP54" s="72">
        <v>3.5759698754172903E-3</v>
      </c>
      <c r="AQ54" s="72">
        <v>1.1611758339361067E-2</v>
      </c>
      <c r="AR54" s="72">
        <v>1.4652104869221584E-2</v>
      </c>
      <c r="AS54" s="72">
        <v>7.2787990823825928E-3</v>
      </c>
      <c r="AT54" s="72">
        <v>2.561011832366843E-2</v>
      </c>
      <c r="AU54" s="72">
        <v>2.0264208621594167E-2</v>
      </c>
      <c r="AV54" s="72">
        <v>4.0517228637282666E-2</v>
      </c>
      <c r="AW54" s="72">
        <v>4.8420565811738391E-3</v>
      </c>
      <c r="AX54" s="72">
        <v>5.7962534084763711E-3</v>
      </c>
      <c r="AY54" s="72">
        <v>8.4648877333386354E-3</v>
      </c>
      <c r="AZ54" s="72">
        <v>9.441778755248223E-3</v>
      </c>
      <c r="BA54" s="72">
        <v>1.1245575147390057E-2</v>
      </c>
      <c r="BB54" s="72">
        <v>1.0202379791119578</v>
      </c>
      <c r="BC54" s="72">
        <v>1.3971044316510858E-2</v>
      </c>
      <c r="BD54" s="72">
        <v>1.4365891169137343E-2</v>
      </c>
      <c r="BE54" s="73">
        <v>9.4177374750887399E-3</v>
      </c>
      <c r="BF54" s="78">
        <f t="shared" si="0"/>
        <v>1.5828255674159735</v>
      </c>
      <c r="BG54" s="80">
        <f t="shared" si="1"/>
        <v>0.80398202708763489</v>
      </c>
    </row>
    <row r="55" spans="2:59" x14ac:dyDescent="0.15">
      <c r="B55" s="30" t="s">
        <v>96</v>
      </c>
      <c r="C55" s="69" t="s">
        <v>37</v>
      </c>
      <c r="D55" s="72">
        <v>5.9414350304945344E-2</v>
      </c>
      <c r="E55" s="72">
        <v>0.14558700724830212</v>
      </c>
      <c r="F55" s="72">
        <v>0.10531333809472926</v>
      </c>
      <c r="G55" s="72">
        <v>5.8069257500997E-2</v>
      </c>
      <c r="H55" s="72">
        <v>5.4639018378231333E-2</v>
      </c>
      <c r="I55" s="72">
        <v>6.9505483367156284E-2</v>
      </c>
      <c r="J55" s="72">
        <v>6.645721249629874E-2</v>
      </c>
      <c r="K55" s="72">
        <v>6.3225248223777619E-2</v>
      </c>
      <c r="L55" s="72">
        <v>6.307857804027639E-2</v>
      </c>
      <c r="M55" s="72">
        <v>7.1754347249948766E-2</v>
      </c>
      <c r="N55" s="72">
        <v>9.0171818421583665E-3</v>
      </c>
      <c r="O55" s="72">
        <v>7.4854719961779961E-2</v>
      </c>
      <c r="P55" s="72">
        <v>9.215036741139418E-2</v>
      </c>
      <c r="Q55" s="72">
        <v>4.9995311288705595E-2</v>
      </c>
      <c r="R55" s="72">
        <v>4.3497257296781409E-2</v>
      </c>
      <c r="S55" s="72">
        <v>6.4873652510837765E-2</v>
      </c>
      <c r="T55" s="72">
        <v>7.3490344187271614E-2</v>
      </c>
      <c r="U55" s="72">
        <v>6.6562939344937136E-2</v>
      </c>
      <c r="V55" s="72">
        <v>7.4705129284072511E-2</v>
      </c>
      <c r="W55" s="72">
        <v>8.6293390631826256E-2</v>
      </c>
      <c r="X55" s="72">
        <v>7.6938997897881362E-2</v>
      </c>
      <c r="Y55" s="72">
        <v>6.9136647897701992E-2</v>
      </c>
      <c r="Z55" s="72">
        <v>7.0321305527637407E-2</v>
      </c>
      <c r="AA55" s="72">
        <v>7.1046994444861691E-2</v>
      </c>
      <c r="AB55" s="72">
        <v>8.4303215141130691E-2</v>
      </c>
      <c r="AC55" s="72">
        <v>8.6359343055152887E-2</v>
      </c>
      <c r="AD55" s="72">
        <v>7.8460052837821467E-2</v>
      </c>
      <c r="AE55" s="72">
        <v>7.5823144475522852E-2</v>
      </c>
      <c r="AF55" s="72">
        <v>7.313977676074114E-2</v>
      </c>
      <c r="AG55" s="72">
        <v>5.962372417988801E-2</v>
      </c>
      <c r="AH55" s="72">
        <v>7.0921585086062333E-2</v>
      </c>
      <c r="AI55" s="72">
        <v>0.11971899670480533</v>
      </c>
      <c r="AJ55" s="72">
        <v>7.7269680969482835E-2</v>
      </c>
      <c r="AK55" s="72">
        <v>0.16410628256436655</v>
      </c>
      <c r="AL55" s="72">
        <v>8.0558519069564155E-2</v>
      </c>
      <c r="AM55" s="72">
        <v>0.13948790315308346</v>
      </c>
      <c r="AN55" s="72">
        <v>4.8858399046950357E-2</v>
      </c>
      <c r="AO55" s="72">
        <v>0.18874988079578034</v>
      </c>
      <c r="AP55" s="72">
        <v>7.8212591357416539E-2</v>
      </c>
      <c r="AQ55" s="72">
        <v>8.8953585899323478E-2</v>
      </c>
      <c r="AR55" s="72">
        <v>6.0584441439598652E-2</v>
      </c>
      <c r="AS55" s="72">
        <v>7.7509666348918205E-2</v>
      </c>
      <c r="AT55" s="72">
        <v>0.15240201843591603</v>
      </c>
      <c r="AU55" s="72">
        <v>0.2001610495218564</v>
      </c>
      <c r="AV55" s="72">
        <v>0.12623842326518234</v>
      </c>
      <c r="AW55" s="72">
        <v>9.2097748986581726E-2</v>
      </c>
      <c r="AX55" s="72">
        <v>7.7037609912017899E-2</v>
      </c>
      <c r="AY55" s="72">
        <v>7.2257110885835182E-2</v>
      </c>
      <c r="AZ55" s="72">
        <v>0.10271672242519904</v>
      </c>
      <c r="BA55" s="72">
        <v>0.21140623051043281</v>
      </c>
      <c r="BB55" s="72">
        <v>0.15078350189561168</v>
      </c>
      <c r="BC55" s="72">
        <v>1.1226587371366286</v>
      </c>
      <c r="BD55" s="72">
        <v>5.8590540326700642E-2</v>
      </c>
      <c r="BE55" s="73">
        <v>9.1564613789606231E-2</v>
      </c>
      <c r="BF55" s="78">
        <f t="shared" si="0"/>
        <v>5.7904831764096869</v>
      </c>
      <c r="BG55" s="80">
        <f t="shared" si="1"/>
        <v>2.9412239085744032</v>
      </c>
    </row>
    <row r="56" spans="2:59" x14ac:dyDescent="0.15">
      <c r="B56" s="30" t="s">
        <v>97</v>
      </c>
      <c r="C56" s="69" t="s">
        <v>142</v>
      </c>
      <c r="D56" s="72">
        <v>1.2750362356433054E-3</v>
      </c>
      <c r="E56" s="72">
        <v>1.1017285195219439E-3</v>
      </c>
      <c r="F56" s="72">
        <v>1.1113838244751781E-3</v>
      </c>
      <c r="G56" s="72">
        <v>4.2880187854690589E-3</v>
      </c>
      <c r="H56" s="72">
        <v>9.4428936203596009E-4</v>
      </c>
      <c r="I56" s="72">
        <v>1.213813001380453E-3</v>
      </c>
      <c r="J56" s="72">
        <v>1.0661975984053215E-3</v>
      </c>
      <c r="K56" s="72">
        <v>1.0599551322528671E-3</v>
      </c>
      <c r="L56" s="72">
        <v>7.2447841428765342E-4</v>
      </c>
      <c r="M56" s="72">
        <v>1.7982214641285188E-3</v>
      </c>
      <c r="N56" s="72">
        <v>1.2052937096671721E-4</v>
      </c>
      <c r="O56" s="72">
        <v>1.0676036420277917E-3</v>
      </c>
      <c r="P56" s="72">
        <v>8.4251822628477531E-4</v>
      </c>
      <c r="Q56" s="72">
        <v>6.9620774619522194E-4</v>
      </c>
      <c r="R56" s="72">
        <v>6.3758840562012876E-4</v>
      </c>
      <c r="S56" s="72">
        <v>8.1981966309104285E-4</v>
      </c>
      <c r="T56" s="72">
        <v>9.6412184524089482E-4</v>
      </c>
      <c r="U56" s="72">
        <v>1.0003991295560147E-3</v>
      </c>
      <c r="V56" s="72">
        <v>1.1502105933982225E-3</v>
      </c>
      <c r="W56" s="72">
        <v>1.2270860462324387E-3</v>
      </c>
      <c r="X56" s="72">
        <v>1.1803066812916371E-3</v>
      </c>
      <c r="Y56" s="72">
        <v>1.2894524479457696E-3</v>
      </c>
      <c r="Z56" s="72">
        <v>1.1033776590166414E-3</v>
      </c>
      <c r="AA56" s="72">
        <v>1.2246654518214847E-3</v>
      </c>
      <c r="AB56" s="72">
        <v>1.3406870106356856E-3</v>
      </c>
      <c r="AC56" s="72">
        <v>1.2480444308809293E-3</v>
      </c>
      <c r="AD56" s="72">
        <v>1.2575688234127374E-3</v>
      </c>
      <c r="AE56" s="72">
        <v>1.1980249023227632E-3</v>
      </c>
      <c r="AF56" s="72">
        <v>1.0979402895207495E-3</v>
      </c>
      <c r="AG56" s="72">
        <v>9.1456963929734949E-4</v>
      </c>
      <c r="AH56" s="72">
        <v>1.4201059114952099E-3</v>
      </c>
      <c r="AI56" s="72">
        <v>1.0776797287874069E-3</v>
      </c>
      <c r="AJ56" s="72">
        <v>1.1792644952290697E-3</v>
      </c>
      <c r="AK56" s="72">
        <v>1.3258032147539357E-3</v>
      </c>
      <c r="AL56" s="72">
        <v>1.1820330542328073E-3</v>
      </c>
      <c r="AM56" s="72">
        <v>7.5288144640796122E-4</v>
      </c>
      <c r="AN56" s="72">
        <v>6.6851245536229237E-4</v>
      </c>
      <c r="AO56" s="72">
        <v>1.393206843039862E-3</v>
      </c>
      <c r="AP56" s="72">
        <v>5.9900783290126069E-4</v>
      </c>
      <c r="AQ56" s="72">
        <v>2.0419727000903858E-3</v>
      </c>
      <c r="AR56" s="72">
        <v>1.2807876667281116E-3</v>
      </c>
      <c r="AS56" s="72">
        <v>1.6057520305721603E-3</v>
      </c>
      <c r="AT56" s="72">
        <v>1.5120438632484837E-2</v>
      </c>
      <c r="AU56" s="72">
        <v>3.5799830654780203E-3</v>
      </c>
      <c r="AV56" s="72">
        <v>3.5108950639980666E-2</v>
      </c>
      <c r="AW56" s="72">
        <v>1.405968398130832E-3</v>
      </c>
      <c r="AX56" s="72">
        <v>2.115636870898642E-3</v>
      </c>
      <c r="AY56" s="72">
        <v>2.1419893693344048E-2</v>
      </c>
      <c r="AZ56" s="72">
        <v>4.4563587682857975E-3</v>
      </c>
      <c r="BA56" s="72">
        <v>1.9134292712311154E-3</v>
      </c>
      <c r="BB56" s="72">
        <v>2.0470022743763694E-2</v>
      </c>
      <c r="BC56" s="72">
        <v>2.135972443970392E-3</v>
      </c>
      <c r="BD56" s="72">
        <v>1.0159799903140858</v>
      </c>
      <c r="BE56" s="73">
        <v>3.962321789576756E-3</v>
      </c>
      <c r="BF56" s="78">
        <f t="shared" si="0"/>
        <v>1.1771598183531904</v>
      </c>
      <c r="BG56" s="80">
        <f t="shared" si="1"/>
        <v>0.59792775429497969</v>
      </c>
    </row>
    <row r="57" spans="2:59" x14ac:dyDescent="0.15">
      <c r="B57" s="48" t="s">
        <v>98</v>
      </c>
      <c r="C57" s="74" t="s">
        <v>130</v>
      </c>
      <c r="D57" s="75">
        <v>2.0030712536561232E-2</v>
      </c>
      <c r="E57" s="75">
        <v>1.2322323613378455E-2</v>
      </c>
      <c r="F57" s="75">
        <v>1.8674649501753349E-2</v>
      </c>
      <c r="G57" s="75">
        <v>1.076605493251797E-2</v>
      </c>
      <c r="H57" s="75">
        <v>7.903968096104514E-3</v>
      </c>
      <c r="I57" s="75">
        <v>9.4380210108608587E-3</v>
      </c>
      <c r="J57" s="75">
        <v>1.150997127860994E-2</v>
      </c>
      <c r="K57" s="75">
        <v>8.7411956477713923E-3</v>
      </c>
      <c r="L57" s="75">
        <v>5.6961420101882777E-3</v>
      </c>
      <c r="M57" s="75">
        <v>9.163163601398145E-3</v>
      </c>
      <c r="N57" s="75">
        <v>1.370565629590657E-3</v>
      </c>
      <c r="O57" s="75">
        <v>8.1894974105592329E-3</v>
      </c>
      <c r="P57" s="75">
        <v>1.6121460897127488E-2</v>
      </c>
      <c r="Q57" s="75">
        <v>9.282445671868516E-3</v>
      </c>
      <c r="R57" s="75">
        <v>9.1327427196689469E-3</v>
      </c>
      <c r="S57" s="75">
        <v>9.0317413777270955E-3</v>
      </c>
      <c r="T57" s="75">
        <v>1.7641019587709826E-2</v>
      </c>
      <c r="U57" s="75">
        <v>1.5447328819816206E-2</v>
      </c>
      <c r="V57" s="75">
        <v>1.2131204331473737E-2</v>
      </c>
      <c r="W57" s="75">
        <v>9.3212660071040464E-3</v>
      </c>
      <c r="X57" s="75">
        <v>1.2072176249986036E-2</v>
      </c>
      <c r="Y57" s="75">
        <v>1.3984343356580227E-2</v>
      </c>
      <c r="Z57" s="75">
        <v>1.1616793675056665E-2</v>
      </c>
      <c r="AA57" s="75">
        <v>8.3274403888733608E-3</v>
      </c>
      <c r="AB57" s="75">
        <v>1.1023151585289378E-2</v>
      </c>
      <c r="AC57" s="75">
        <v>1.0566798234202417E-2</v>
      </c>
      <c r="AD57" s="75">
        <v>8.5503274978535795E-3</v>
      </c>
      <c r="AE57" s="75">
        <v>9.8914354651812291E-3</v>
      </c>
      <c r="AF57" s="75">
        <v>8.1469590577856205E-3</v>
      </c>
      <c r="AG57" s="75">
        <v>1.6171778304676743E-2</v>
      </c>
      <c r="AH57" s="75">
        <v>9.5369606042904915E-3</v>
      </c>
      <c r="AI57" s="75">
        <v>2.2154049073421164E-2</v>
      </c>
      <c r="AJ57" s="75">
        <v>2.3253670493480663E-2</v>
      </c>
      <c r="AK57" s="75">
        <v>2.0704836674124979E-2</v>
      </c>
      <c r="AL57" s="75">
        <v>2.0849871996902039E-2</v>
      </c>
      <c r="AM57" s="75">
        <v>8.6713045610399015E-3</v>
      </c>
      <c r="AN57" s="75">
        <v>5.9794596549553663E-3</v>
      </c>
      <c r="AO57" s="75">
        <v>1.7152428506206872E-2</v>
      </c>
      <c r="AP57" s="75">
        <v>7.6259203297009285E-3</v>
      </c>
      <c r="AQ57" s="75">
        <v>1.2892636517655678E-2</v>
      </c>
      <c r="AR57" s="75">
        <v>8.973629100594363E-3</v>
      </c>
      <c r="AS57" s="75">
        <v>1.4974369819452991E-2</v>
      </c>
      <c r="AT57" s="75">
        <v>1.7430849711751122E-2</v>
      </c>
      <c r="AU57" s="75">
        <v>1.0045994475194055E-2</v>
      </c>
      <c r="AV57" s="75">
        <v>1.6981512221830926E-2</v>
      </c>
      <c r="AW57" s="75">
        <v>7.5557702037208699E-3</v>
      </c>
      <c r="AX57" s="75">
        <v>1.7174534351763231E-2</v>
      </c>
      <c r="AY57" s="75">
        <v>9.8214888186950178E-3</v>
      </c>
      <c r="AZ57" s="75">
        <v>1.3146244761253768E-2</v>
      </c>
      <c r="BA57" s="75">
        <v>1.084910124628043E-2</v>
      </c>
      <c r="BB57" s="75">
        <v>1.371668192620781E-2</v>
      </c>
      <c r="BC57" s="75">
        <v>1.5928072591500059E-2</v>
      </c>
      <c r="BD57" s="75">
        <v>8.9016692490082126E-3</v>
      </c>
      <c r="BE57" s="76">
        <v>1.0071454056677278</v>
      </c>
      <c r="BF57" s="79">
        <f t="shared" si="0"/>
        <v>1.6537331410540341</v>
      </c>
      <c r="BG57" s="81">
        <f t="shared" si="1"/>
        <v>0.83999889209346257</v>
      </c>
    </row>
    <row r="58" spans="2:59" x14ac:dyDescent="0.15">
      <c r="B58" s="10"/>
      <c r="C58" s="82" t="s">
        <v>154</v>
      </c>
      <c r="D58" s="83">
        <f>SUM(D4:D57)</f>
        <v>1.8708002923826061</v>
      </c>
      <c r="E58" s="83">
        <f t="shared" ref="E58:BE58" si="2">SUM(E4:E57)</f>
        <v>1.8701754453592867</v>
      </c>
      <c r="F58" s="83">
        <f t="shared" si="2"/>
        <v>1.7113993640942471</v>
      </c>
      <c r="G58" s="83">
        <f t="shared" si="2"/>
        <v>1.991775227529879</v>
      </c>
      <c r="H58" s="83">
        <f t="shared" si="2"/>
        <v>1.9300112932918052</v>
      </c>
      <c r="I58" s="83">
        <f t="shared" si="2"/>
        <v>1.9717668934379036</v>
      </c>
      <c r="J58" s="83">
        <f t="shared" si="2"/>
        <v>2.0250098589089465</v>
      </c>
      <c r="K58" s="83">
        <f t="shared" si="2"/>
        <v>2.2451071835705023</v>
      </c>
      <c r="L58" s="83">
        <f t="shared" si="2"/>
        <v>2.1177342259021583</v>
      </c>
      <c r="M58" s="83">
        <f t="shared" si="2"/>
        <v>2.1231083825464143</v>
      </c>
      <c r="N58" s="83">
        <f t="shared" si="2"/>
        <v>1.1384425337646804</v>
      </c>
      <c r="O58" s="83">
        <f t="shared" si="2"/>
        <v>2.1060325603117307</v>
      </c>
      <c r="P58" s="83">
        <f t="shared" si="2"/>
        <v>1.879104374997725</v>
      </c>
      <c r="Q58" s="83">
        <f t="shared" si="2"/>
        <v>2.7979936364324174</v>
      </c>
      <c r="R58" s="83">
        <f t="shared" si="2"/>
        <v>1.686691946426996</v>
      </c>
      <c r="S58" s="83">
        <f t="shared" si="2"/>
        <v>2.2501322400876367</v>
      </c>
      <c r="T58" s="83">
        <f t="shared" si="2"/>
        <v>2.1676867494324581</v>
      </c>
      <c r="U58" s="83">
        <f t="shared" si="2"/>
        <v>2.1169684794489032</v>
      </c>
      <c r="V58" s="83">
        <f t="shared" si="2"/>
        <v>2.1542594331625247</v>
      </c>
      <c r="W58" s="83">
        <f t="shared" si="2"/>
        <v>2.1259553949032215</v>
      </c>
      <c r="X58" s="83">
        <f t="shared" si="2"/>
        <v>2.2118122592738287</v>
      </c>
      <c r="Y58" s="83">
        <f t="shared" si="2"/>
        <v>2.2462359964728074</v>
      </c>
      <c r="Z58" s="83">
        <f t="shared" si="2"/>
        <v>2.051370779747542</v>
      </c>
      <c r="AA58" s="83">
        <f t="shared" si="2"/>
        <v>2.1758492283438038</v>
      </c>
      <c r="AB58" s="83">
        <f t="shared" si="2"/>
        <v>2.1825101595600285</v>
      </c>
      <c r="AC58" s="83">
        <f t="shared" si="2"/>
        <v>2.110745280209068</v>
      </c>
      <c r="AD58" s="83">
        <f t="shared" si="2"/>
        <v>3.0268394026081191</v>
      </c>
      <c r="AE58" s="83">
        <f t="shared" si="2"/>
        <v>3.1101314178305306</v>
      </c>
      <c r="AF58" s="83">
        <f t="shared" si="2"/>
        <v>2.7609200088804116</v>
      </c>
      <c r="AG58" s="83">
        <f t="shared" si="2"/>
        <v>2.3405593438438479</v>
      </c>
      <c r="AH58" s="83">
        <f t="shared" si="2"/>
        <v>1.9615041076000084</v>
      </c>
      <c r="AI58" s="83">
        <f t="shared" si="2"/>
        <v>1.9333919299681219</v>
      </c>
      <c r="AJ58" s="83">
        <f t="shared" si="2"/>
        <v>2.0370589431377715</v>
      </c>
      <c r="AK58" s="83">
        <f t="shared" si="2"/>
        <v>1.9188962010258304</v>
      </c>
      <c r="AL58" s="83">
        <f t="shared" si="2"/>
        <v>1.9084081483841759</v>
      </c>
      <c r="AM58" s="83">
        <f t="shared" si="2"/>
        <v>1.7369000765034808</v>
      </c>
      <c r="AN58" s="83">
        <f t="shared" si="2"/>
        <v>1.4814422902803497</v>
      </c>
      <c r="AO58" s="83">
        <f t="shared" si="2"/>
        <v>1.9008263869428488</v>
      </c>
      <c r="AP58" s="83">
        <f t="shared" si="2"/>
        <v>1.4208808177923649</v>
      </c>
      <c r="AQ58" s="83">
        <f t="shared" si="2"/>
        <v>1.4895773658343037</v>
      </c>
      <c r="AR58" s="83">
        <f t="shared" si="2"/>
        <v>1.3849668611536605</v>
      </c>
      <c r="AS58" s="83">
        <f t="shared" si="2"/>
        <v>1.5042712836430336</v>
      </c>
      <c r="AT58" s="83">
        <f t="shared" si="2"/>
        <v>1.8471427161053839</v>
      </c>
      <c r="AU58" s="83">
        <f t="shared" si="2"/>
        <v>1.623416570486816</v>
      </c>
      <c r="AV58" s="83">
        <f t="shared" si="2"/>
        <v>2.0531189926842304</v>
      </c>
      <c r="AW58" s="83">
        <f t="shared" si="2"/>
        <v>1.5097474313293908</v>
      </c>
      <c r="AX58" s="83">
        <f t="shared" si="2"/>
        <v>1.4075064675245423</v>
      </c>
      <c r="AY58" s="83">
        <f t="shared" si="2"/>
        <v>1.6643514520311216</v>
      </c>
      <c r="AZ58" s="83">
        <f t="shared" si="2"/>
        <v>1.6770166612277504</v>
      </c>
      <c r="BA58" s="83">
        <f t="shared" si="2"/>
        <v>1.542072816085041</v>
      </c>
      <c r="BB58" s="83">
        <f t="shared" si="2"/>
        <v>2.3495360480205778</v>
      </c>
      <c r="BC58" s="83">
        <f t="shared" si="2"/>
        <v>1.6221104141179468</v>
      </c>
      <c r="BD58" s="83">
        <f t="shared" si="2"/>
        <v>1.7187709759051275</v>
      </c>
      <c r="BE58" s="84">
        <f t="shared" si="2"/>
        <v>2.1215120782471955</v>
      </c>
      <c r="BF58" s="6"/>
      <c r="BG58" s="6"/>
    </row>
    <row r="59" spans="2:59" x14ac:dyDescent="0.15">
      <c r="B59" s="85"/>
      <c r="C59" s="86" t="s">
        <v>155</v>
      </c>
      <c r="D59" s="83">
        <f>D58/AVERAGE($D58:$BE58)</f>
        <v>0.95025620151018608</v>
      </c>
      <c r="E59" s="83">
        <f t="shared" ref="E59:BE59" si="3">E58/AVERAGE($D58:$BE58)</f>
        <v>0.94993881607822839</v>
      </c>
      <c r="F59" s="83">
        <f t="shared" si="3"/>
        <v>0.86928993202153704</v>
      </c>
      <c r="G59" s="83">
        <f t="shared" si="3"/>
        <v>1.011704332996515</v>
      </c>
      <c r="H59" s="83">
        <f t="shared" si="3"/>
        <v>0.98033189747874572</v>
      </c>
      <c r="I59" s="83">
        <f t="shared" si="3"/>
        <v>1.001541279446543</v>
      </c>
      <c r="J59" s="83">
        <f t="shared" si="3"/>
        <v>1.0285855654302787</v>
      </c>
      <c r="K59" s="83">
        <f t="shared" si="3"/>
        <v>1.1403820241688418</v>
      </c>
      <c r="L59" s="83">
        <f t="shared" si="3"/>
        <v>1.0756840746218657</v>
      </c>
      <c r="M59" s="83">
        <f t="shared" si="3"/>
        <v>1.0784138292086514</v>
      </c>
      <c r="N59" s="83">
        <f t="shared" si="3"/>
        <v>0.57826165741886182</v>
      </c>
      <c r="O59" s="83">
        <f t="shared" si="3"/>
        <v>1.0697403187113186</v>
      </c>
      <c r="P59" s="83">
        <f t="shared" si="3"/>
        <v>0.95447418567183051</v>
      </c>
      <c r="Q59" s="83">
        <f t="shared" si="3"/>
        <v>1.4212157308462596</v>
      </c>
      <c r="R59" s="83">
        <f t="shared" si="3"/>
        <v>0.85674002118540704</v>
      </c>
      <c r="S59" s="83">
        <f t="shared" si="3"/>
        <v>1.1429344564823225</v>
      </c>
      <c r="T59" s="83">
        <f t="shared" si="3"/>
        <v>1.1010570101826662</v>
      </c>
      <c r="U59" s="83">
        <f t="shared" si="3"/>
        <v>1.0752951205902928</v>
      </c>
      <c r="V59" s="83">
        <f t="shared" si="3"/>
        <v>1.0942367255124663</v>
      </c>
      <c r="W59" s="83">
        <f t="shared" si="3"/>
        <v>1.0798599435581346</v>
      </c>
      <c r="X59" s="83">
        <f t="shared" si="3"/>
        <v>1.1234701664892432</v>
      </c>
      <c r="Y59" s="83">
        <f t="shared" si="3"/>
        <v>1.1409553945414721</v>
      </c>
      <c r="Z59" s="83">
        <f t="shared" si="3"/>
        <v>1.041975358347454</v>
      </c>
      <c r="AA59" s="83">
        <f t="shared" si="3"/>
        <v>1.1052030680151268</v>
      </c>
      <c r="AB59" s="83">
        <f t="shared" si="3"/>
        <v>1.1085864281855431</v>
      </c>
      <c r="AC59" s="83">
        <f t="shared" si="3"/>
        <v>1.0721341024447613</v>
      </c>
      <c r="AD59" s="83">
        <f t="shared" si="3"/>
        <v>1.5374558818571706</v>
      </c>
      <c r="AE59" s="83">
        <f t="shared" si="3"/>
        <v>1.5797633127056956</v>
      </c>
      <c r="AF59" s="83">
        <f t="shared" si="3"/>
        <v>1.4023845147954512</v>
      </c>
      <c r="AG59" s="83">
        <f t="shared" si="3"/>
        <v>1.1888660914509634</v>
      </c>
      <c r="AH59" s="83">
        <f t="shared" si="3"/>
        <v>0.99632838957960246</v>
      </c>
      <c r="AI59" s="83">
        <f t="shared" si="3"/>
        <v>0.98204906150731841</v>
      </c>
      <c r="AJ59" s="83">
        <f t="shared" si="3"/>
        <v>1.0347057895170395</v>
      </c>
      <c r="AK59" s="83">
        <f t="shared" si="3"/>
        <v>0.9746860862186626</v>
      </c>
      <c r="AL59" s="83">
        <f t="shared" si="3"/>
        <v>0.9693587741025177</v>
      </c>
      <c r="AM59" s="83">
        <f t="shared" si="3"/>
        <v>0.88224278979500914</v>
      </c>
      <c r="AN59" s="83">
        <f t="shared" si="3"/>
        <v>0.75248530227963539</v>
      </c>
      <c r="AO59" s="83">
        <f t="shared" si="3"/>
        <v>0.96550768649186935</v>
      </c>
      <c r="AP59" s="83">
        <f t="shared" si="3"/>
        <v>0.72172364640507747</v>
      </c>
      <c r="AQ59" s="83">
        <f t="shared" si="3"/>
        <v>0.75661744082289673</v>
      </c>
      <c r="AR59" s="83">
        <f t="shared" si="3"/>
        <v>0.7034814747763608</v>
      </c>
      <c r="AS59" s="83">
        <f t="shared" si="3"/>
        <v>0.76408108436575917</v>
      </c>
      <c r="AT59" s="83">
        <f t="shared" si="3"/>
        <v>0.93823954817649458</v>
      </c>
      <c r="AU59" s="83">
        <f t="shared" si="3"/>
        <v>0.8245998624336317</v>
      </c>
      <c r="AV59" s="83">
        <f t="shared" si="3"/>
        <v>1.0428633474029469</v>
      </c>
      <c r="AW59" s="83">
        <f t="shared" si="3"/>
        <v>0.76686264438610696</v>
      </c>
      <c r="AX59" s="83">
        <f t="shared" si="3"/>
        <v>0.71493026533981052</v>
      </c>
      <c r="AY59" s="83">
        <f t="shared" si="3"/>
        <v>0.84539236776086846</v>
      </c>
      <c r="AZ59" s="83">
        <f t="shared" si="3"/>
        <v>0.85182554698984569</v>
      </c>
      <c r="BA59" s="83">
        <f t="shared" si="3"/>
        <v>0.78328203316604916</v>
      </c>
      <c r="BB59" s="83">
        <f t="shared" si="3"/>
        <v>1.1934257276920912</v>
      </c>
      <c r="BC59" s="83">
        <f t="shared" si="3"/>
        <v>0.82393641204038892</v>
      </c>
      <c r="BD59" s="83">
        <f t="shared" si="3"/>
        <v>0.87303427601535455</v>
      </c>
      <c r="BE59" s="84">
        <f t="shared" si="3"/>
        <v>1.0776030007808355</v>
      </c>
      <c r="BF59" s="6"/>
      <c r="BG59" s="6"/>
    </row>
    <row r="60" spans="2:59" x14ac:dyDescent="0.1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</row>
    <row r="61" spans="2:59" x14ac:dyDescent="0.1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</row>
    <row r="62" spans="2:59" x14ac:dyDescent="0.1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</row>
    <row r="63" spans="2:59" x14ac:dyDescent="0.1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</row>
    <row r="64" spans="2:59" x14ac:dyDescent="0.1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</row>
    <row r="65" spans="2:59" x14ac:dyDescent="0.1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</row>
    <row r="66" spans="2:59" x14ac:dyDescent="0.1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</row>
    <row r="67" spans="2:59" x14ac:dyDescent="0.15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</row>
    <row r="68" spans="2:59" x14ac:dyDescent="0.15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</row>
    <row r="69" spans="2:59" x14ac:dyDescent="0.15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</row>
    <row r="71" spans="2:59" x14ac:dyDescent="0.15">
      <c r="B71" s="19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Read Me</vt:lpstr>
      <vt:lpstr>54_Xij</vt:lpstr>
      <vt:lpstr>54_IM</vt:lpstr>
      <vt:lpstr>54_Aij</vt:lpstr>
      <vt:lpstr>54_Bij (ΓA)</vt:lpstr>
      <vt:lpstr>54_Bij (Ad)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</dc:creator>
  <cp:lastModifiedBy>METI</cp:lastModifiedBy>
  <dcterms:created xsi:type="dcterms:W3CDTF">2015-05-08T02:50:36Z</dcterms:created>
  <dcterms:modified xsi:type="dcterms:W3CDTF">2015-06-16T07:15:58Z</dcterms:modified>
</cp:coreProperties>
</file>